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5 統計(H31.4~)\080  統計書等の編集発行及び統計事務の総括に関すること\40 市統計書【永年】\令和０１年度統計書\R01(9)HP掲載\"/>
    </mc:Choice>
  </mc:AlternateContent>
  <bookViews>
    <workbookView xWindow="0" yWindow="0" windowWidth="20490" windowHeight="7530"/>
  </bookViews>
  <sheets>
    <sheet name="目次" sheetId="61" r:id="rId1"/>
    <sheet name="13-1" sheetId="1" r:id="rId2"/>
    <sheet name="13-2" sheetId="2" r:id="rId3"/>
    <sheet name="13-3" sheetId="3" r:id="rId4"/>
    <sheet name="13-4" sheetId="4" r:id="rId5"/>
    <sheet name="13-5" sheetId="5" r:id="rId6"/>
    <sheet name="13-6" sheetId="6" r:id="rId7"/>
    <sheet name="13-7" sheetId="7" r:id="rId8"/>
    <sheet name="13-8" sheetId="8" r:id="rId9"/>
    <sheet name="13-9" sheetId="9" r:id="rId10"/>
    <sheet name="13-10" sheetId="10" r:id="rId11"/>
    <sheet name="13-11" sheetId="11" r:id="rId12"/>
    <sheet name="13-12" sheetId="12" r:id="rId13"/>
    <sheet name="13-13" sheetId="13" r:id="rId14"/>
    <sheet name="13-14" sheetId="14" r:id="rId15"/>
    <sheet name="13-15" sheetId="15" r:id="rId16"/>
    <sheet name="13-16" sheetId="16" r:id="rId17"/>
    <sheet name="13-17" sheetId="17" r:id="rId18"/>
    <sheet name="13-18" sheetId="18" r:id="rId19"/>
    <sheet name="13-19" sheetId="19" r:id="rId20"/>
    <sheet name="13-20" sheetId="20" r:id="rId21"/>
    <sheet name="13-21" sheetId="21" r:id="rId22"/>
    <sheet name="13-22" sheetId="22" r:id="rId23"/>
    <sheet name="13-23" sheetId="23" r:id="rId24"/>
    <sheet name="13-24" sheetId="24" r:id="rId25"/>
    <sheet name="13-25" sheetId="25" r:id="rId26"/>
    <sheet name="13-26" sheetId="26" r:id="rId27"/>
    <sheet name="13-27" sheetId="27" r:id="rId28"/>
    <sheet name="13-28" sheetId="28" r:id="rId29"/>
    <sheet name="13-29" sheetId="29" r:id="rId30"/>
    <sheet name="13-30" sheetId="30" r:id="rId31"/>
    <sheet name="13-31" sheetId="31" r:id="rId32"/>
    <sheet name="13-32" sheetId="32" r:id="rId33"/>
    <sheet name="13-33" sheetId="33" r:id="rId34"/>
    <sheet name="13-34" sheetId="34" r:id="rId35"/>
    <sheet name="13-35" sheetId="35" r:id="rId36"/>
    <sheet name="13-36" sheetId="36" r:id="rId37"/>
    <sheet name="13-37" sheetId="37" r:id="rId38"/>
    <sheet name="13-38" sheetId="38" r:id="rId39"/>
    <sheet name="13-39" sheetId="39" r:id="rId40"/>
    <sheet name="13-40" sheetId="40" r:id="rId41"/>
    <sheet name="13-41" sheetId="41" r:id="rId42"/>
    <sheet name="13-42" sheetId="42" r:id="rId43"/>
    <sheet name="13-43" sheetId="43" r:id="rId44"/>
    <sheet name="13-44" sheetId="44" r:id="rId45"/>
    <sheet name="13-45" sheetId="45" r:id="rId46"/>
    <sheet name="13-46" sheetId="46" r:id="rId47"/>
    <sheet name="13-47" sheetId="47" r:id="rId48"/>
    <sheet name="13-48" sheetId="48" r:id="rId49"/>
    <sheet name="13-49" sheetId="49" r:id="rId50"/>
    <sheet name="13-50" sheetId="50" r:id="rId51"/>
    <sheet name="13-51" sheetId="51" r:id="rId52"/>
    <sheet name="13-52" sheetId="52" r:id="rId53"/>
    <sheet name="13-53" sheetId="53" r:id="rId54"/>
    <sheet name="13-54" sheetId="54" r:id="rId55"/>
    <sheet name="13-55" sheetId="55" r:id="rId56"/>
    <sheet name="13-56" sheetId="56" r:id="rId57"/>
    <sheet name="13-57" sheetId="57" r:id="rId58"/>
    <sheet name="13-58" sheetId="58" r:id="rId59"/>
    <sheet name="13-59" sheetId="59" r:id="rId60"/>
    <sheet name="13-60" sheetId="60" r:id="rId61"/>
  </sheets>
  <definedNames>
    <definedName name="_xlnm.Print_Area" localSheetId="1">'13-1'!$A$1:$M$13</definedName>
    <definedName name="_xlnm.Print_Area" localSheetId="10">'13-10'!$A$1:$T$11</definedName>
    <definedName name="_xlnm.Print_Area" localSheetId="12">'13-12'!$A$1:$N$10</definedName>
    <definedName name="_xlnm.Print_Area" localSheetId="13">'13-13'!$A$1:$I$10</definedName>
    <definedName name="_xlnm.Print_Area" localSheetId="17">'13-17'!$A$1:$J$16</definedName>
    <definedName name="_xlnm.Print_Area" localSheetId="18">'13-18'!$A$1:$I$11</definedName>
    <definedName name="_xlnm.Print_Area" localSheetId="2">'13-2'!$A$1:$U$16</definedName>
    <definedName name="_xlnm.Print_Area" localSheetId="20">'13-20'!$A$1:$E$15</definedName>
    <definedName name="_xlnm.Print_Area" localSheetId="21">'13-21'!$A$1:$H$28</definedName>
    <definedName name="_xlnm.Print_Area" localSheetId="23">'13-23'!$A$1:$D$10</definedName>
    <definedName name="_xlnm.Print_Area" localSheetId="24">'13-24'!$A$1:$D$21</definedName>
    <definedName name="_xlnm.Print_Area" localSheetId="25">'13-25'!$A$1:$AH$10</definedName>
    <definedName name="_xlnm.Print_Area" localSheetId="26">'13-26'!$A$1:$I$13</definedName>
    <definedName name="_xlnm.Print_Area" localSheetId="3">'13-3'!$A$1:$N$11</definedName>
    <definedName name="_xlnm.Print_Area" localSheetId="33">'13-33'!$A$1:$H$35</definedName>
    <definedName name="_xlnm.Print_Area" localSheetId="35">'13-35'!$A$1:$T$10</definedName>
    <definedName name="_xlnm.Print_Area" localSheetId="36">'13-36'!$A$1:$O$8</definedName>
    <definedName name="_xlnm.Print_Area" localSheetId="39">'13-39'!$A$1:$V$13</definedName>
    <definedName name="_xlnm.Print_Area" localSheetId="40">'13-40'!$A$1:$V$12</definedName>
    <definedName name="_xlnm.Print_Area" localSheetId="44">'13-44'!$A$1:$I$16</definedName>
    <definedName name="_xlnm.Print_Area" localSheetId="45">'13-45'!$A$1:$I$15</definedName>
    <definedName name="_xlnm.Print_Area" localSheetId="46">'13-46'!$A$1:$J$13</definedName>
    <definedName name="_xlnm.Print_Area" localSheetId="47">'13-47'!$A$1:$I$23</definedName>
    <definedName name="_xlnm.Print_Area" localSheetId="49">'13-49'!$A$1:$P$17</definedName>
    <definedName name="_xlnm.Print_Area" localSheetId="50">'13-50'!$A$1:$L$10</definedName>
    <definedName name="_xlnm.Print_Area" localSheetId="52">'13-52'!$A$1:$O$10</definedName>
    <definedName name="_xlnm.Print_Area" localSheetId="55">'13-55'!$A$1:$J$10</definedName>
    <definedName name="_xlnm.Print_Area" localSheetId="56">'13-56'!$A$1:$J$8</definedName>
    <definedName name="_xlnm.Print_Area" localSheetId="57">'13-57'!$A$1:$J$8</definedName>
    <definedName name="_xlnm.Print_Area" localSheetId="6">'13-6'!$A$1:$T$40</definedName>
    <definedName name="_xlnm.Print_Area" localSheetId="9">'13-9'!$A$1:$V$10</definedName>
    <definedName name="Z_0F85E0A9_4EA7_4243_886C_2B15EBD3580E_.wvu.PrintArea" localSheetId="14" hidden="1">'13-14'!$A$1:$H$12</definedName>
    <definedName name="Z_0F85E0A9_4EA7_4243_886C_2B15EBD3580E_.wvu.PrintArea" localSheetId="15" hidden="1">'13-15'!$A$1:$J$10</definedName>
    <definedName name="Z_0F85E0A9_4EA7_4243_886C_2B15EBD3580E_.wvu.PrintArea" localSheetId="17" hidden="1">'13-17'!$A$1:$J$16</definedName>
    <definedName name="Z_0F85E0A9_4EA7_4243_886C_2B15EBD3580E_.wvu.PrintArea" localSheetId="38" hidden="1">'13-38'!$A$1:$J$20</definedName>
    <definedName name="Z_0F85E0A9_4EA7_4243_886C_2B15EBD3580E_.wvu.PrintArea" localSheetId="39" hidden="1">'13-39'!$A$1:$V$13</definedName>
    <definedName name="Z_0F85E0A9_4EA7_4243_886C_2B15EBD3580E_.wvu.PrintArea" localSheetId="40" hidden="1">'13-40'!$A$1:$V$12</definedName>
    <definedName name="Z_0F85E0A9_4EA7_4243_886C_2B15EBD3580E_.wvu.PrintArea" localSheetId="50" hidden="1">'13-50'!$A$1:$L$10</definedName>
    <definedName name="Z_3608441E_5DB8_430A_A379_E4C9E3D1D976_.wvu.PrintArea" localSheetId="14" hidden="1">'13-14'!$A$1:$H$12</definedName>
    <definedName name="Z_3608441E_5DB8_430A_A379_E4C9E3D1D976_.wvu.PrintArea" localSheetId="15" hidden="1">'13-15'!$A$1:$J$10</definedName>
    <definedName name="Z_3608441E_5DB8_430A_A379_E4C9E3D1D976_.wvu.PrintArea" localSheetId="17" hidden="1">'13-17'!$A$1:$J$16</definedName>
    <definedName name="Z_3608441E_5DB8_430A_A379_E4C9E3D1D976_.wvu.PrintArea" localSheetId="38" hidden="1">'13-38'!$A$1:$J$20</definedName>
    <definedName name="Z_3608441E_5DB8_430A_A379_E4C9E3D1D976_.wvu.PrintArea" localSheetId="39" hidden="1">'13-39'!$A$1:$V$13</definedName>
    <definedName name="Z_3608441E_5DB8_430A_A379_E4C9E3D1D976_.wvu.PrintArea" localSheetId="40" hidden="1">'13-40'!$A$1:$V$12</definedName>
    <definedName name="Z_3608441E_5DB8_430A_A379_E4C9E3D1D976_.wvu.PrintArea" localSheetId="50" hidden="1">'13-50'!$A$1:$L$10</definedName>
    <definedName name="Z_A2E64C75_7378_4FB1_9B05_7E4709D94743_.wvu.PrintArea" localSheetId="14" hidden="1">'13-14'!$A$1:$H$12</definedName>
    <definedName name="Z_A2E64C75_7378_4FB1_9B05_7E4709D94743_.wvu.PrintArea" localSheetId="15" hidden="1">'13-15'!$A$1:$J$10</definedName>
    <definedName name="Z_A2E64C75_7378_4FB1_9B05_7E4709D94743_.wvu.PrintArea" localSheetId="17" hidden="1">'13-17'!$A$1:$J$16</definedName>
    <definedName name="Z_A2E64C75_7378_4FB1_9B05_7E4709D94743_.wvu.PrintArea" localSheetId="38" hidden="1">'13-38'!$A$1:$J$20</definedName>
    <definedName name="Z_A2E64C75_7378_4FB1_9B05_7E4709D94743_.wvu.PrintArea" localSheetId="39" hidden="1">'13-39'!$A$1:$V$13</definedName>
    <definedName name="Z_A2E64C75_7378_4FB1_9B05_7E4709D94743_.wvu.PrintArea" localSheetId="40" hidden="1">'13-40'!$A$1:$V$12</definedName>
    <definedName name="Z_A2E64C75_7378_4FB1_9B05_7E4709D94743_.wvu.PrintArea" localSheetId="50" hidden="1">'13-50'!$A$1:$L$10</definedName>
    <definedName name="Z_C46B8684_5BCF_4B3B_AC0E_5C7EC6F9DFC7_.wvu.PrintArea" localSheetId="14" hidden="1">'13-14'!$A$1:$H$12</definedName>
    <definedName name="Z_C46B8684_5BCF_4B3B_AC0E_5C7EC6F9DFC7_.wvu.PrintArea" localSheetId="15" hidden="1">'13-15'!$A$1:$J$10</definedName>
    <definedName name="Z_C46B8684_5BCF_4B3B_AC0E_5C7EC6F9DFC7_.wvu.PrintArea" localSheetId="17" hidden="1">'13-17'!$A$1:$J$16</definedName>
    <definedName name="Z_C46B8684_5BCF_4B3B_AC0E_5C7EC6F9DFC7_.wvu.PrintArea" localSheetId="38" hidden="1">'13-38'!$A$1:$J$20</definedName>
    <definedName name="Z_C46B8684_5BCF_4B3B_AC0E_5C7EC6F9DFC7_.wvu.PrintArea" localSheetId="39" hidden="1">'13-39'!$A$1:$V$13</definedName>
    <definedName name="Z_C46B8684_5BCF_4B3B_AC0E_5C7EC6F9DFC7_.wvu.PrintArea" localSheetId="40" hidden="1">'13-40'!$A$1:$V$12</definedName>
    <definedName name="Z_C46B8684_5BCF_4B3B_AC0E_5C7EC6F9DFC7_.wvu.PrintArea" localSheetId="50" hidden="1">'13-50'!$A$1:$L$10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46" l="1"/>
  <c r="B4" i="46"/>
  <c r="F3" i="45"/>
  <c r="B3" i="45"/>
  <c r="M18" i="7"/>
</calcChain>
</file>

<file path=xl/sharedStrings.xml><?xml version="1.0" encoding="utf-8"?>
<sst xmlns="http://schemas.openxmlformats.org/spreadsheetml/2006/main" count="1999" uniqueCount="1007">
  <si>
    <t>労　働  ・  社 会 保 障</t>
    <phoneticPr fontId="3"/>
  </si>
  <si>
    <t>1. 一般職業紹介状況</t>
    <phoneticPr fontId="3"/>
  </si>
  <si>
    <t>単位：人</t>
  </si>
  <si>
    <t>　　　          　　　区　分
年　度</t>
    <rPh sb="23" eb="24">
      <t>ド</t>
    </rPh>
    <phoneticPr fontId="3"/>
  </si>
  <si>
    <t>新　 規　 求　 人　 数</t>
  </si>
  <si>
    <t>新　規　求　職　申　込</t>
  </si>
  <si>
    <t>数</t>
  </si>
  <si>
    <t>紹　　 介　　　件　　 数</t>
  </si>
  <si>
    <t>就　　 職　　　件　　 数</t>
  </si>
  <si>
    <t>総　数</t>
  </si>
  <si>
    <t>男</t>
  </si>
  <si>
    <t>女</t>
  </si>
  <si>
    <t>総　 数</t>
  </si>
  <si>
    <t>平成26年度</t>
    <rPh sb="0" eb="2">
      <t>ヘイセイ</t>
    </rPh>
    <rPh sb="4" eb="6">
      <t>ネンド</t>
    </rPh>
    <phoneticPr fontId="3"/>
  </si>
  <si>
    <t>…</t>
  </si>
  <si>
    <t>…</t>
    <phoneticPr fontId="3"/>
  </si>
  <si>
    <t>…</t>
    <phoneticPr fontId="3"/>
  </si>
  <si>
    <t>資料：西神公共職業安定所</t>
  </si>
  <si>
    <t>（注) 1. 求人数は「男女雇用機会均等法」の施行に伴いすべて共用求人である。</t>
    <phoneticPr fontId="3"/>
  </si>
  <si>
    <t>　　　2. 西神公共職業安定所管轄区域内(神戸市西区の一部、三木市）の取扱状況(全数)である。</t>
    <phoneticPr fontId="3"/>
  </si>
  <si>
    <t>　　　3. 総数には性別不明な者を含む。</t>
    <rPh sb="6" eb="8">
      <t>ソウスウ</t>
    </rPh>
    <rPh sb="10" eb="12">
      <t>セイベツ</t>
    </rPh>
    <rPh sb="12" eb="14">
      <t>フメイ</t>
    </rPh>
    <rPh sb="15" eb="16">
      <t>モノ</t>
    </rPh>
    <rPh sb="17" eb="18">
      <t>フク</t>
    </rPh>
    <phoneticPr fontId="3"/>
  </si>
  <si>
    <t>2. 新規求人および充足状況の産業別内訳</t>
    <phoneticPr fontId="3"/>
  </si>
  <si>
    <t>　　　　　　　職業別
区分・年度</t>
    <phoneticPr fontId="3"/>
  </si>
  <si>
    <t>農･林･漁業</t>
    <rPh sb="4" eb="6">
      <t>ギョギョウ</t>
    </rPh>
    <phoneticPr fontId="3"/>
  </si>
  <si>
    <t>鉱業･採石業･砂利採取業</t>
    <rPh sb="3" eb="5">
      <t>サイセキ</t>
    </rPh>
    <rPh sb="5" eb="6">
      <t>ギョウ</t>
    </rPh>
    <rPh sb="7" eb="9">
      <t>ジャリ</t>
    </rPh>
    <rPh sb="9" eb="11">
      <t>サイシュ</t>
    </rPh>
    <rPh sb="11" eb="12">
      <t>ギョウ</t>
    </rPh>
    <phoneticPr fontId="3"/>
  </si>
  <si>
    <t>建 設 業</t>
  </si>
  <si>
    <t>製 造 業</t>
  </si>
  <si>
    <t>電気･ガス･熱供給･水道業</t>
    <rPh sb="0" eb="2">
      <t>デンキ</t>
    </rPh>
    <rPh sb="6" eb="7">
      <t>ネツ</t>
    </rPh>
    <rPh sb="7" eb="9">
      <t>キョウキュウ</t>
    </rPh>
    <rPh sb="10" eb="13">
      <t>スイドウギョウ</t>
    </rPh>
    <phoneticPr fontId="3"/>
  </si>
  <si>
    <t>情報通信業</t>
    <rPh sb="0" eb="2">
      <t>ジョウホウ</t>
    </rPh>
    <rPh sb="2" eb="4">
      <t>ツウシン</t>
    </rPh>
    <rPh sb="4" eb="5">
      <t>ギョウ</t>
    </rPh>
    <phoneticPr fontId="3"/>
  </si>
  <si>
    <t>運輸業･
郵便業</t>
    <rPh sb="0" eb="2">
      <t>ウンユ</t>
    </rPh>
    <rPh sb="2" eb="3">
      <t>ギョウ</t>
    </rPh>
    <rPh sb="5" eb="7">
      <t>ユウビン</t>
    </rPh>
    <rPh sb="7" eb="8">
      <t>ギョウ</t>
    </rPh>
    <phoneticPr fontId="3"/>
  </si>
  <si>
    <t>卸売業･
小売業</t>
    <rPh sb="0" eb="3">
      <t>オロシウリギョウ</t>
    </rPh>
    <rPh sb="5" eb="8">
      <t>コウリギョウ</t>
    </rPh>
    <phoneticPr fontId="3"/>
  </si>
  <si>
    <t>金融業･
保険業</t>
    <rPh sb="0" eb="3">
      <t>キンユウギョウ</t>
    </rPh>
    <rPh sb="5" eb="8">
      <t>ホケンギョウ</t>
    </rPh>
    <phoneticPr fontId="3"/>
  </si>
  <si>
    <t>不動産業･
物品賃貸業</t>
    <rPh sb="0" eb="3">
      <t>フドウサン</t>
    </rPh>
    <rPh sb="3" eb="4">
      <t>ギョウ</t>
    </rPh>
    <rPh sb="6" eb="8">
      <t>ブッピン</t>
    </rPh>
    <rPh sb="8" eb="11">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</si>
  <si>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</si>
  <si>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</si>
  <si>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</si>
  <si>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
学習支援業</t>
    <rPh sb="0" eb="2">
      <t>キョウイク</t>
    </rPh>
    <rPh sb="4" eb="6">
      <t>ガクシュウ</t>
    </rPh>
    <rPh sb="6" eb="8">
      <t>シエン</t>
    </rPh>
    <rPh sb="8" eb="9">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</si>
  <si>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</si>
  <si>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</si>
  <si>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</si>
  <si>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公務･
その他</t>
    <rPh sb="0" eb="2">
      <t>コウム</t>
    </rPh>
    <rPh sb="6" eb="7">
      <t>タ</t>
    </rPh>
    <phoneticPr fontId="3"/>
  </si>
  <si>
    <t>求人数</t>
    <phoneticPr fontId="3"/>
  </si>
  <si>
    <t>-</t>
  </si>
  <si>
    <t>-</t>
    <phoneticPr fontId="3"/>
  </si>
  <si>
    <t>-</t>
    <phoneticPr fontId="3"/>
  </si>
  <si>
    <t>-</t>
    <phoneticPr fontId="3"/>
  </si>
  <si>
    <t>充足数</t>
    <phoneticPr fontId="3"/>
  </si>
  <si>
    <t>-</t>
    <phoneticPr fontId="3"/>
  </si>
  <si>
    <t>-</t>
    <phoneticPr fontId="3"/>
  </si>
  <si>
    <t>資料：西神公共職業安定所</t>
    <phoneticPr fontId="3"/>
  </si>
  <si>
    <t xml:space="preserve"> （注）西神公共職業安定所管轄区域内（神戸市西区の一部、三木市）の取扱状況(全数)である。</t>
    <phoneticPr fontId="3"/>
  </si>
  <si>
    <t>3. 雇用保険給付状況</t>
    <phoneticPr fontId="3"/>
  </si>
  <si>
    <t>　　　　区分
年度</t>
    <phoneticPr fontId="3"/>
  </si>
  <si>
    <t>受給資格決定件数（件）</t>
  </si>
  <si>
    <t>初回受給者数(人)</t>
  </si>
  <si>
    <t>一般求職者給付支給総額 （ 千 円 ）</t>
  </si>
  <si>
    <t>受給者実人員（人）〈月平均〉</t>
  </si>
  <si>
    <t>総　　額</t>
    <rPh sb="3" eb="4">
      <t>ガク</t>
    </rPh>
    <phoneticPr fontId="3"/>
  </si>
  <si>
    <t>総　　数</t>
  </si>
  <si>
    <t>資料：西神公共職業安定所</t>
    <phoneticPr fontId="3"/>
  </si>
  <si>
    <t>4. 国民健康保険の加入状況および資格の得喪状況</t>
    <phoneticPr fontId="3"/>
  </si>
  <si>
    <t>　　　　区分
年度</t>
    <phoneticPr fontId="3"/>
  </si>
  <si>
    <t>住民基本台帳および外
国人登録人口・世帯数
　（年度末日現在）</t>
    <phoneticPr fontId="3"/>
  </si>
  <si>
    <t>加入状況
（年度末日現在）</t>
    <phoneticPr fontId="3"/>
  </si>
  <si>
    <t>加入
者率
( ％ )</t>
    <phoneticPr fontId="3"/>
  </si>
  <si>
    <t>被　　保　　険　　者　　資　　格　　の　　得　　喪</t>
  </si>
  <si>
    <t>資      格　    取　    得</t>
    <phoneticPr fontId="3"/>
  </si>
  <si>
    <t>資　　　格　　　喪　　　失</t>
    <phoneticPr fontId="3"/>
  </si>
  <si>
    <t>世 帯 数</t>
  </si>
  <si>
    <t>人　 口</t>
  </si>
  <si>
    <t>被世帯数</t>
  </si>
  <si>
    <t>被保険者数</t>
  </si>
  <si>
    <t>計</t>
  </si>
  <si>
    <t>転 入</t>
  </si>
  <si>
    <t>他保離脱</t>
    <rPh sb="0" eb="1">
      <t>タ</t>
    </rPh>
    <phoneticPr fontId="3"/>
  </si>
  <si>
    <t>生保
廃止</t>
    <phoneticPr fontId="3"/>
  </si>
  <si>
    <t>出生</t>
  </si>
  <si>
    <t>その他</t>
  </si>
  <si>
    <t>転出</t>
  </si>
  <si>
    <t>他保加入</t>
    <rPh sb="0" eb="1">
      <t>タ</t>
    </rPh>
    <phoneticPr fontId="3"/>
  </si>
  <si>
    <t>生保開始</t>
  </si>
  <si>
    <t>死亡</t>
  </si>
  <si>
    <t>資料：三木市健康福祉部医療保険課（「主要施策実績報告書」による）</t>
    <phoneticPr fontId="3"/>
  </si>
  <si>
    <t>資料：三木市健康福祉部医療保険課（「主要施策実績報告書」による）</t>
    <phoneticPr fontId="3"/>
  </si>
  <si>
    <t xml:space="preserve"> （注）1.被保険者資格の得喪欄中、他保離脱とは他の健康保険の離脱、生保廃止とは生活保護法の適用</t>
    <rPh sb="18" eb="19">
      <t>タ</t>
    </rPh>
    <rPh sb="24" eb="25">
      <t>タ</t>
    </rPh>
    <rPh sb="26" eb="28">
      <t>ケンコウ</t>
    </rPh>
    <phoneticPr fontId="3"/>
  </si>
  <si>
    <t>廃止をいい、他保加入とは他の健康保険の加入、生保開始とは生活保護法の適用を</t>
    <rPh sb="6" eb="7">
      <t>タ</t>
    </rPh>
    <rPh sb="12" eb="13">
      <t>タ</t>
    </rPh>
    <rPh sb="14" eb="16">
      <t>ケンコウ</t>
    </rPh>
    <phoneticPr fontId="3"/>
  </si>
  <si>
    <t xml:space="preserve"> 　　　　新たに受けることになった者をいう。</t>
    <phoneticPr fontId="3"/>
  </si>
  <si>
    <r>
      <t>　 　　2.加入率＝　</t>
    </r>
    <r>
      <rPr>
        <u/>
        <sz val="9.5"/>
        <rFont val="ＭＳ 明朝"/>
        <family val="1"/>
        <charset val="128"/>
      </rPr>
      <t>被保険者数</t>
    </r>
    <r>
      <rPr>
        <sz val="9.5"/>
        <rFont val="ＭＳ 明朝"/>
        <family val="1"/>
        <charset val="128"/>
      </rPr>
      <t>　×１００</t>
    </r>
    <rPh sb="11" eb="15">
      <t>ヒホケンシャ</t>
    </rPh>
    <rPh sb="15" eb="16">
      <t>スウ</t>
    </rPh>
    <phoneticPr fontId="3"/>
  </si>
  <si>
    <t xml:space="preserve">  </t>
    <phoneticPr fontId="3"/>
  </si>
  <si>
    <t>　　　　 人口</t>
    <rPh sb="5" eb="7">
      <t>ジンコウ</t>
    </rPh>
    <phoneticPr fontId="3"/>
  </si>
  <si>
    <t>5. 国民健康保険の外国人加入状況</t>
    <rPh sb="3" eb="5">
      <t>コクミン</t>
    </rPh>
    <rPh sb="5" eb="7">
      <t>ケンコウ</t>
    </rPh>
    <rPh sb="7" eb="9">
      <t>ホケン</t>
    </rPh>
    <phoneticPr fontId="3"/>
  </si>
  <si>
    <t>単位：人（3月31日現在）</t>
  </si>
  <si>
    <t>　　　　区分
年次</t>
    <rPh sb="8" eb="10">
      <t>ネンジ</t>
    </rPh>
    <phoneticPr fontId="3"/>
  </si>
  <si>
    <t>外　国　人　数</t>
    <rPh sb="0" eb="1">
      <t>ソト</t>
    </rPh>
    <rPh sb="2" eb="3">
      <t>クニ</t>
    </rPh>
    <rPh sb="4" eb="5">
      <t>ジン</t>
    </rPh>
    <rPh sb="6" eb="7">
      <t>スウ</t>
    </rPh>
    <phoneticPr fontId="3"/>
  </si>
  <si>
    <t>加　入　状　況</t>
    <phoneticPr fontId="3"/>
  </si>
  <si>
    <t>加　入　率
(％)</t>
    <phoneticPr fontId="3"/>
  </si>
  <si>
    <t>世帯数</t>
    <phoneticPr fontId="3"/>
  </si>
  <si>
    <t>人　口</t>
    <phoneticPr fontId="3"/>
  </si>
  <si>
    <t>被世
帯数</t>
    <phoneticPr fontId="3"/>
  </si>
  <si>
    <t>被保険者数</t>
    <phoneticPr fontId="3"/>
  </si>
  <si>
    <t>平成27年</t>
    <rPh sb="0" eb="2">
      <t>ヘイセイ</t>
    </rPh>
    <rPh sb="4" eb="5">
      <t>ネン</t>
    </rPh>
    <phoneticPr fontId="3"/>
  </si>
  <si>
    <t>資料：三木市市民生活部市民課，健康福祉部医療保険課</t>
    <rPh sb="6" eb="8">
      <t>シミン</t>
    </rPh>
    <rPh sb="8" eb="10">
      <t>セイカツ</t>
    </rPh>
    <phoneticPr fontId="3"/>
  </si>
  <si>
    <r>
      <t xml:space="preserve"> （注）加入率＝　</t>
    </r>
    <r>
      <rPr>
        <u/>
        <sz val="9.5"/>
        <rFont val="ＭＳ 明朝"/>
        <family val="1"/>
        <charset val="128"/>
      </rPr>
      <t xml:space="preserve"> 被保険者数　</t>
    </r>
    <r>
      <rPr>
        <sz val="9.5"/>
        <rFont val="ＭＳ 明朝"/>
        <family val="1"/>
        <charset val="128"/>
      </rPr>
      <t>　×１００</t>
    </r>
    <rPh sb="2" eb="3">
      <t>チュウ</t>
    </rPh>
    <rPh sb="10" eb="14">
      <t>ヒホケンシャ</t>
    </rPh>
    <rPh sb="14" eb="15">
      <t>スウ</t>
    </rPh>
    <phoneticPr fontId="3"/>
  </si>
  <si>
    <t>　　　外国人人口</t>
    <rPh sb="3" eb="5">
      <t>ガイコク</t>
    </rPh>
    <rPh sb="5" eb="6">
      <t>ジン</t>
    </rPh>
    <rPh sb="6" eb="8">
      <t>ジンコウ</t>
    </rPh>
    <phoneticPr fontId="3"/>
  </si>
  <si>
    <t>6. 国民健康保険医療諸費の状況</t>
    <phoneticPr fontId="3"/>
  </si>
  <si>
    <t>　1)療養給付費</t>
  </si>
  <si>
    <t>単位：件・千円</t>
  </si>
  <si>
    <t>　　　　区分
年度</t>
  </si>
  <si>
    <t>総　　　　　　　　　　　　 数</t>
  </si>
  <si>
    <t>一</t>
  </si>
  <si>
    <t>般　　　　　　　　　　分</t>
  </si>
  <si>
    <t>退　　 職　　 者　　 分</t>
  </si>
  <si>
    <t>件　数</t>
  </si>
  <si>
    <t>費　　　 用　　　額</t>
  </si>
  <si>
    <t>件  数</t>
  </si>
  <si>
    <t>費</t>
  </si>
  <si>
    <t>用　　　　　　 額</t>
  </si>
  <si>
    <t>件 数</t>
  </si>
  <si>
    <t>費　　　用　　　額</t>
  </si>
  <si>
    <t>保 険 者
負 担 分</t>
  </si>
  <si>
    <t>一　部
負担金</t>
  </si>
  <si>
    <t>他 法
優 先</t>
  </si>
  <si>
    <t>国　保
優　先</t>
  </si>
  <si>
    <t>資料：三木市健康福祉部医療保険課</t>
  </si>
  <si>
    <t>　2）その他の保険支給状況</t>
    <phoneticPr fontId="3"/>
  </si>
  <si>
    <t>　　　　区分
年度</t>
  </si>
  <si>
    <t>療　　　　養　　　　費</t>
  </si>
  <si>
    <t>高　　 額</t>
  </si>
  <si>
    <t>療　　　養　　　費</t>
  </si>
  <si>
    <t>出産育児一時金</t>
  </si>
  <si>
    <t>葬　　祭　　費</t>
  </si>
  <si>
    <t>一　 般　 分</t>
  </si>
  <si>
    <t>退 職 者 分</t>
  </si>
  <si>
    <t>一　般　分</t>
  </si>
  <si>
    <t>退　職　者　分</t>
  </si>
  <si>
    <t>支給額</t>
  </si>
  <si>
    <t>支 給 額</t>
  </si>
  <si>
    <t>7. 国民健康保険税の状況</t>
    <phoneticPr fontId="3"/>
  </si>
  <si>
    <t>単位：千円・％</t>
  </si>
  <si>
    <t xml:space="preserve">       区分
年度</t>
  </si>
  <si>
    <t>総　　　　　　　　　 数</t>
  </si>
  <si>
    <t>　　現　　　 年</t>
  </si>
  <si>
    <t>課　　 税　　 分</t>
  </si>
  <si>
    <t>滞　　納　　繰　　越　　分</t>
  </si>
  <si>
    <t>調 定 額</t>
  </si>
  <si>
    <t>収納済額</t>
  </si>
  <si>
    <t>不納欠損額</t>
  </si>
  <si>
    <t>未済額</t>
  </si>
  <si>
    <t>収納率</t>
  </si>
  <si>
    <t>調定額</t>
  </si>
  <si>
    <t>未 済 額</t>
  </si>
  <si>
    <t>資料：三木市健康福祉部医療保険課（「主要施策実績報告書」による）</t>
  </si>
  <si>
    <t>付表　国民健康保険税負担割合および税率等(医療分)</t>
  </si>
  <si>
    <t xml:space="preserve">       区分
年度　</t>
  </si>
  <si>
    <t>負　　担　　割　　合</t>
  </si>
  <si>
    <t>　　税　 の　 上　 下　 限</t>
  </si>
  <si>
    <t>税　　　　率</t>
  </si>
  <si>
    <t>算　 定　 額　 の　 割　 合</t>
  </si>
  <si>
    <t>一世帯当り（円）</t>
  </si>
  <si>
    <t>被保険者1人当り（円）</t>
  </si>
  <si>
    <t>最高限度（円）</t>
  </si>
  <si>
    <t>最低限度（円）</t>
  </si>
  <si>
    <t>所得割(%)</t>
  </si>
  <si>
    <t>資産割(%)</t>
  </si>
  <si>
    <t>均等割(円)</t>
  </si>
  <si>
    <t>平等割(円)</t>
  </si>
  <si>
    <t>総数(%)</t>
  </si>
  <si>
    <t>均等割(%)</t>
  </si>
  <si>
    <t>平等割(%)</t>
  </si>
  <si>
    <t>-</t>
    <phoneticPr fontId="12"/>
  </si>
  <si>
    <t>-</t>
    <phoneticPr fontId="12"/>
  </si>
  <si>
    <t>（注)1.　1世帯当り負担額＝</t>
  </si>
  <si>
    <t xml:space="preserve">国民健康保険税調定額（現年） </t>
  </si>
  <si>
    <t>､被保険者1人当り負担額＝</t>
  </si>
  <si>
    <t>国民健康保険税調定額（現年）</t>
  </si>
  <si>
    <t>、最低限度額 ＝ (均等割 + 平等割) ×0.3</t>
  </si>
  <si>
    <t>年平均加入総世帯数</t>
  </si>
  <si>
    <t>年平均被保険者数</t>
  </si>
  <si>
    <t xml:space="preserve">             2.　算定額の割合は現年調定額に対する割合である。</t>
  </si>
  <si>
    <t xml:space="preserve">             3.　税率等は医療分＋後期高齢者支援金分の合計である。</t>
    <phoneticPr fontId="3"/>
  </si>
  <si>
    <t xml:space="preserve">8. 国民健康保険会計決算状況    ―――歳入―――     </t>
    <phoneticPr fontId="3"/>
  </si>
  <si>
    <t>単位：千円</t>
  </si>
  <si>
    <t>　　　　科目
年度</t>
  </si>
  <si>
    <t>国　　　　　庫　　　　</t>
  </si>
  <si>
    <t>県支出金</t>
  </si>
  <si>
    <t>繰入金</t>
  </si>
  <si>
    <t>繰越金</t>
  </si>
  <si>
    <t>諸収入</t>
  </si>
  <si>
    <t>共 同
事 業
交付金</t>
  </si>
  <si>
    <t>療養給
付　費
交付金</t>
  </si>
  <si>
    <t>市　債</t>
  </si>
  <si>
    <t>国民健康</t>
  </si>
  <si>
    <t>使用料及</t>
  </si>
  <si>
    <t>(A)</t>
  </si>
  <si>
    <t>保 険 税</t>
  </si>
  <si>
    <t>び手数料</t>
  </si>
  <si>
    <t>国　庫
負担金</t>
  </si>
  <si>
    <t>国　庫
補助金</t>
  </si>
  <si>
    <t>前期高齢
者交付金</t>
  </si>
  <si>
    <t>資料：三木市健康福祉部医療保険課（「決算書」による）</t>
  </si>
  <si>
    <t>9. 国民健康保険会計決算状況</t>
    <phoneticPr fontId="3"/>
  </si>
  <si>
    <t>―――歳出および収支―――</t>
  </si>
  <si>
    <t>単位：千円</t>
    <phoneticPr fontId="3"/>
  </si>
  <si>
    <t>　　　科目
年度</t>
  </si>
  <si>
    <t>総　数
(B)</t>
  </si>
  <si>
    <t>総務費</t>
  </si>
  <si>
    <t>保　　 険　　 給　　 付　　 費</t>
  </si>
  <si>
    <t>老人保健
拠 出 金</t>
  </si>
  <si>
    <t>後期高齢
者支援金</t>
  </si>
  <si>
    <t>前期高齢
者納付金</t>
  </si>
  <si>
    <t>介　護
納付金</t>
  </si>
  <si>
    <t>国民健康保険事業費納付金</t>
    <phoneticPr fontId="3"/>
  </si>
  <si>
    <t>保  健
事業費</t>
  </si>
  <si>
    <t>諸支出金</t>
  </si>
  <si>
    <t>繰  上
充用金</t>
  </si>
  <si>
    <t>共同事業
拠 出 金</t>
  </si>
  <si>
    <t>収　 支　 状　 況</t>
  </si>
  <si>
    <t>療 養 給
付 費</t>
  </si>
  <si>
    <t>療養費</t>
  </si>
  <si>
    <t>審査支払
手数料</t>
  </si>
  <si>
    <t>出産育
児諸費</t>
  </si>
  <si>
    <t>葬祭費</t>
  </si>
  <si>
    <t>高　額
療養費</t>
  </si>
  <si>
    <t>歳入歳出差</t>
  </si>
  <si>
    <t>実質収支</t>
  </si>
  <si>
    <t>単年度
収　支</t>
  </si>
  <si>
    <t>引(A)-(B)</t>
  </si>
  <si>
    <t>△46,064</t>
  </si>
  <si>
    <t>△18,590</t>
  </si>
  <si>
    <t>△17,576</t>
  </si>
  <si>
    <t>10. 国民年金加入・保険料の検認・各種届出状況</t>
    <phoneticPr fontId="3"/>
  </si>
  <si>
    <t>　　　区分
年度</t>
    <phoneticPr fontId="3"/>
  </si>
  <si>
    <t>加　　　入　　　状　　　況　　（人）</t>
  </si>
  <si>
    <t>各　種　届　出　状　況　（件）</t>
  </si>
  <si>
    <t>総　数</t>
    <phoneticPr fontId="3"/>
  </si>
  <si>
    <t>1号被
保険者</t>
    <phoneticPr fontId="3"/>
  </si>
  <si>
    <t>3号被
保険者</t>
    <phoneticPr fontId="3"/>
  </si>
  <si>
    <t>任意被
保険者</t>
    <phoneticPr fontId="3"/>
  </si>
  <si>
    <t>資 格
取 得</t>
    <phoneticPr fontId="3"/>
  </si>
  <si>
    <t>資 格
喪 失</t>
    <phoneticPr fontId="3"/>
  </si>
  <si>
    <t>住所氏名
変　  更</t>
    <phoneticPr fontId="3"/>
  </si>
  <si>
    <t>還 付
請 求</t>
    <phoneticPr fontId="3"/>
  </si>
  <si>
    <t>内付加年金加入者</t>
    <rPh sb="1" eb="2">
      <t>フ</t>
    </rPh>
    <phoneticPr fontId="3"/>
  </si>
  <si>
    <t>内　保　険　料　の　免　除　適　用　者　数</t>
  </si>
  <si>
    <t>計</t>
    <phoneticPr fontId="3"/>
  </si>
  <si>
    <t>法定免除</t>
  </si>
  <si>
    <t>申請免除</t>
  </si>
  <si>
    <t>学生納付特別</t>
  </si>
  <si>
    <t>若年者納付猶予</t>
  </si>
  <si>
    <t>資料：三木市市民生活部市民課（「主要施策実績報告書」による）</t>
    <rPh sb="8" eb="10">
      <t>セイカツ</t>
    </rPh>
    <phoneticPr fontId="3"/>
  </si>
  <si>
    <t>11. 国民年金事務委託金　</t>
    <phoneticPr fontId="3"/>
  </si>
  <si>
    <t>　　　区分
年度</t>
    <phoneticPr fontId="3"/>
  </si>
  <si>
    <t>事　務　委　託　金</t>
  </si>
  <si>
    <t>拠出年金</t>
  </si>
  <si>
    <t>福祉年金</t>
  </si>
  <si>
    <t>特別障害
給付金</t>
    <phoneticPr fontId="3"/>
  </si>
  <si>
    <t>12. 国民年金受給者数</t>
    <phoneticPr fontId="3"/>
  </si>
  <si>
    <t>拠　　　　　　　 出　　　　　　　　年　　　　　　 金</t>
  </si>
  <si>
    <t>福　　祉　　年　　金</t>
  </si>
  <si>
    <t>老齢基礎
年    金</t>
    <phoneticPr fontId="3"/>
  </si>
  <si>
    <t>老齢年金</t>
  </si>
  <si>
    <t>通算老齢
年　　金</t>
    <phoneticPr fontId="3"/>
  </si>
  <si>
    <t>障害基礎
年　　金</t>
    <phoneticPr fontId="3"/>
  </si>
  <si>
    <t>障害年金</t>
    <phoneticPr fontId="3"/>
  </si>
  <si>
    <t>障害年金</t>
    <phoneticPr fontId="3"/>
  </si>
  <si>
    <t>遺族基礎
年　　金</t>
    <phoneticPr fontId="3"/>
  </si>
  <si>
    <t>寡婦年金</t>
    <phoneticPr fontId="3"/>
  </si>
  <si>
    <t>死　　亡</t>
  </si>
  <si>
    <t>一 時 金</t>
  </si>
  <si>
    <t>13. 福祉年金諸届状況　　　　　　　　　　　　　　　　　　　　　　　</t>
    <phoneticPr fontId="3"/>
  </si>
  <si>
    <t>単位：件</t>
  </si>
  <si>
    <t xml:space="preserve">      区分
年度</t>
    <phoneticPr fontId="3"/>
  </si>
  <si>
    <t>福　　　　祉　　　　 年　　　　金</t>
  </si>
  <si>
    <t>定時届</t>
  </si>
  <si>
    <t>死亡届</t>
  </si>
  <si>
    <t>未支給</t>
  </si>
  <si>
    <t>支給停止関係届</t>
  </si>
  <si>
    <t>印鑑・住所郵便局等変更</t>
    <phoneticPr fontId="3"/>
  </si>
  <si>
    <t>処　分
変更届</t>
    <phoneticPr fontId="3"/>
  </si>
  <si>
    <t>14. 児童手当支給状況　　　　　　　　　　　　　　</t>
    <phoneticPr fontId="3"/>
  </si>
  <si>
    <t>単位：人・千円</t>
    <phoneticPr fontId="3"/>
  </si>
  <si>
    <t>　　　区分
年度</t>
    <phoneticPr fontId="3"/>
  </si>
  <si>
    <t>支給者数</t>
  </si>
  <si>
    <t>支 給 額 の 負 担 区 分</t>
  </si>
  <si>
    <t>国 庫</t>
  </si>
  <si>
    <t>県</t>
  </si>
  <si>
    <t>市</t>
  </si>
  <si>
    <t>資料：三木市健康福祉部子育て支援課（「主要施策実績報告書」による）</t>
    <rPh sb="6" eb="8">
      <t>ケンコウ</t>
    </rPh>
    <rPh sb="8" eb="10">
      <t>フクシ</t>
    </rPh>
    <rPh sb="10" eb="11">
      <t>ブ</t>
    </rPh>
    <rPh sb="11" eb="13">
      <t>コソダ</t>
    </rPh>
    <phoneticPr fontId="3"/>
  </si>
  <si>
    <t>15. 児童扶養手当等受給権者数</t>
    <rPh sb="13" eb="14">
      <t>ケン</t>
    </rPh>
    <phoneticPr fontId="3"/>
  </si>
  <si>
    <t>　　　　区分 
年度</t>
    <phoneticPr fontId="3"/>
  </si>
  <si>
    <t>児童扶養手当</t>
  </si>
  <si>
    <t>特別児童扶養手当</t>
  </si>
  <si>
    <t>資料：三木市健康福祉部子育て支援課（「主要施策実績報告書」による）</t>
    <rPh sb="6" eb="8">
      <t>ケンコウ</t>
    </rPh>
    <rPh sb="8" eb="10">
      <t>フクシ</t>
    </rPh>
    <rPh sb="10" eb="11">
      <t>ブ</t>
    </rPh>
    <phoneticPr fontId="3"/>
  </si>
  <si>
    <t>16. 母子家庭等医療費支給状況</t>
    <rPh sb="12" eb="14">
      <t>シキュウ</t>
    </rPh>
    <phoneticPr fontId="3"/>
  </si>
  <si>
    <t>単位：人・千円</t>
  </si>
  <si>
    <t>　　　　区分
年度</t>
    <phoneticPr fontId="3"/>
  </si>
  <si>
    <t>受給者</t>
  </si>
  <si>
    <t>助成延件数</t>
  </si>
  <si>
    <t>助成医療費</t>
    <phoneticPr fontId="3"/>
  </si>
  <si>
    <t>17. 児童扶養手当等支給関係諸届状況</t>
    <phoneticPr fontId="3"/>
  </si>
  <si>
    <t xml:space="preserve">              区分
年度</t>
    <phoneticPr fontId="3"/>
  </si>
  <si>
    <t>認定請求</t>
  </si>
  <si>
    <t>喪失届</t>
  </si>
  <si>
    <t>改定届</t>
  </si>
  <si>
    <t>住所・氏名
印鑑等変更</t>
    <phoneticPr fontId="3"/>
  </si>
  <si>
    <t>その他</t>
    <rPh sb="2" eb="3">
      <t>タ</t>
    </rPh>
    <phoneticPr fontId="3"/>
  </si>
  <si>
    <t>　　　　　　　　　　　　　</t>
  </si>
  <si>
    <t>児　童　扶　養　手　当　</t>
    <phoneticPr fontId="3"/>
  </si>
  <si>
    <t>特　別　児　童　扶　養　手　当　　　　　　　　　　　　　　　　　　　　　　　　　　　　　　　　　　　</t>
    <phoneticPr fontId="3"/>
  </si>
  <si>
    <t>資料：三木市健康福祉部子育て支援課</t>
    <rPh sb="6" eb="8">
      <t>ケンコウ</t>
    </rPh>
    <rPh sb="8" eb="10">
      <t>フクシ</t>
    </rPh>
    <rPh sb="10" eb="11">
      <t>ブ</t>
    </rPh>
    <phoneticPr fontId="17"/>
  </si>
  <si>
    <t>18. 市民福祉年金支給状況</t>
    <phoneticPr fontId="3"/>
  </si>
  <si>
    <t xml:space="preserve">          年度・区分
種別</t>
    <phoneticPr fontId="3"/>
  </si>
  <si>
    <t>平成27年度</t>
    <rPh sb="0" eb="2">
      <t>ヘイセイ</t>
    </rPh>
    <rPh sb="4" eb="6">
      <t>ネンド</t>
    </rPh>
    <phoneticPr fontId="3"/>
  </si>
  <si>
    <t>総数</t>
  </si>
  <si>
    <t>身体障害者年金</t>
  </si>
  <si>
    <t>知的障害者年金</t>
  </si>
  <si>
    <t>精神障害者年金</t>
  </si>
  <si>
    <t>資料：三木市健康福祉部障害福祉課（「主要施策実績報告書」による）　　　　　　　　　　　　　　　</t>
    <rPh sb="3" eb="6">
      <t>ミキシ</t>
    </rPh>
    <phoneticPr fontId="3"/>
  </si>
  <si>
    <t>19. 農業者年金状況</t>
    <rPh sb="4" eb="7">
      <t>ノウギョウシャ</t>
    </rPh>
    <rPh sb="7" eb="9">
      <t>ネンキン</t>
    </rPh>
    <rPh sb="9" eb="11">
      <t>ジョウキョウ</t>
    </rPh>
    <phoneticPr fontId="3"/>
  </si>
  <si>
    <t>単位：人（3月31日現在）</t>
    <rPh sb="10" eb="12">
      <t>ゲンザイ</t>
    </rPh>
    <phoneticPr fontId="3"/>
  </si>
  <si>
    <t>　　　　　　区分
年次</t>
    <phoneticPr fontId="3"/>
  </si>
  <si>
    <t>加 入 者 数</t>
  </si>
  <si>
    <t>受　給　者　数</t>
    <rPh sb="0" eb="1">
      <t>ウケ</t>
    </rPh>
    <rPh sb="2" eb="3">
      <t>キュウ</t>
    </rPh>
    <rPh sb="4" eb="5">
      <t>モノ</t>
    </rPh>
    <rPh sb="6" eb="7">
      <t>スウ</t>
    </rPh>
    <phoneticPr fontId="3"/>
  </si>
  <si>
    <t>平成26年</t>
    <rPh sb="0" eb="2">
      <t>ヘイセイ</t>
    </rPh>
    <rPh sb="4" eb="5">
      <t>ネン</t>
    </rPh>
    <phoneticPr fontId="3"/>
  </si>
  <si>
    <t>資料：三木市農業委員会</t>
    <phoneticPr fontId="3"/>
  </si>
  <si>
    <t>20. 小規模共済制度等取扱事務代行数</t>
    <phoneticPr fontId="3"/>
  </si>
  <si>
    <t>単位：件・万円</t>
    <rPh sb="5" eb="6">
      <t>マン</t>
    </rPh>
    <phoneticPr fontId="3"/>
  </si>
  <si>
    <t>　　　　　　区分
年度</t>
    <phoneticPr fontId="3"/>
  </si>
  <si>
    <t>小 規 模 共 済 制 度</t>
  </si>
  <si>
    <t>兵 庫 県 火 災 共 済</t>
  </si>
  <si>
    <t>契 約 件 数</t>
  </si>
  <si>
    <t>金　　額</t>
  </si>
  <si>
    <t>契 約 高</t>
  </si>
  <si>
    <t>資料：三木商工会議所</t>
  </si>
  <si>
    <t>21. 社会保険料等市民掛金額</t>
    <phoneticPr fontId="3"/>
  </si>
  <si>
    <t>単位：千円（7月1日現在）</t>
  </si>
  <si>
    <t>　　　　区分
年度</t>
  </si>
  <si>
    <t>給与所得者</t>
  </si>
  <si>
    <t>営業所得者</t>
  </si>
  <si>
    <t>農業所得者</t>
  </si>
  <si>
    <t>その他の事業</t>
  </si>
  <si>
    <t>その他の</t>
  </si>
  <si>
    <t>短期･長期株等</t>
  </si>
  <si>
    <t>(営業等所得者)</t>
  </si>
  <si>
    <t>所　得　者</t>
  </si>
  <si>
    <t>所 得 者</t>
  </si>
  <si>
    <t>分離課税者</t>
  </si>
  <si>
    <t>社　　　会　　　保　　　険　　　料</t>
  </si>
  <si>
    <t>令和元年</t>
    <rPh sb="0" eb="2">
      <t>レイワ</t>
    </rPh>
    <rPh sb="2" eb="3">
      <t>ガン</t>
    </rPh>
    <rPh sb="3" eb="4">
      <t>ネン</t>
    </rPh>
    <phoneticPr fontId="3"/>
  </si>
  <si>
    <t>小　 規　 模　 企　 業　 共　 済　 等　 掛　 金</t>
  </si>
  <si>
    <t>生　　　　 命　　　　 保　　　　 険　　　　　料</t>
  </si>
  <si>
    <t>資料：三木市総務部税務課（「市町村税課税状況等の調」による）</t>
    <rPh sb="6" eb="8">
      <t>ソウム</t>
    </rPh>
    <rPh sb="8" eb="9">
      <t>ブ</t>
    </rPh>
    <phoneticPr fontId="3"/>
  </si>
  <si>
    <t xml:space="preserve"> （注）1.社会保険料には国民健康保険税も含んでおり、総額より国民健康保険税調定額</t>
  </si>
  <si>
    <t>　　 　　を差引いたものが国民健康保険以外の社会保険料になる。</t>
  </si>
  <si>
    <t>　　 　2.生命保険料は実質掛金ではなく市県民税の控除対象とされた生命保険料である。</t>
  </si>
  <si>
    <t>　　　 3.｢営業所得者｣及び｢その他の事業所得者｣の数値については（営業等所得者）の欄に計上している。</t>
    <rPh sb="36" eb="37">
      <t>ギョウ</t>
    </rPh>
    <rPh sb="37" eb="38">
      <t>ナド</t>
    </rPh>
    <rPh sb="38" eb="40">
      <t>ショトク</t>
    </rPh>
    <rPh sb="40" eb="41">
      <t>シャ</t>
    </rPh>
    <rPh sb="43" eb="44">
      <t>ラン</t>
    </rPh>
    <rPh sb="45" eb="47">
      <t>ケイジョウ</t>
    </rPh>
    <phoneticPr fontId="3"/>
  </si>
  <si>
    <t>22. 老人クラブ結成状況</t>
    <phoneticPr fontId="3"/>
  </si>
  <si>
    <t>単位：クラブ・人（3月31日現在）</t>
  </si>
  <si>
    <t>　　 地区
年次　　　</t>
  </si>
  <si>
    <t>総 数</t>
  </si>
  <si>
    <t>三木
地区</t>
  </si>
  <si>
    <t>三木南地区</t>
  </si>
  <si>
    <t>別所
地区</t>
  </si>
  <si>
    <t>志染
地区</t>
  </si>
  <si>
    <t>細川
地区</t>
  </si>
  <si>
    <t>口吉川
地区</t>
  </si>
  <si>
    <t>緑が丘
地区</t>
  </si>
  <si>
    <t>自由が丘地区</t>
  </si>
  <si>
    <t>青山
地区</t>
  </si>
  <si>
    <t>吉川
地区</t>
  </si>
  <si>
    <t xml:space="preserve"> ク　　　　　ラ　　　　　ブ　　　　　数</t>
  </si>
  <si>
    <t>会　　　　　　　　員　　　　　　　　数</t>
  </si>
  <si>
    <t>資料：三木市健康福祉部福祉課（三木市福祉事務所）</t>
  </si>
  <si>
    <t>23. 高齢期移行助成（老人医療費を含む）支給状況(65～69歳)</t>
    <phoneticPr fontId="3"/>
  </si>
  <si>
    <t>　　　　　　　　区分
年度</t>
    <phoneticPr fontId="3"/>
  </si>
  <si>
    <t>受給者数</t>
  </si>
  <si>
    <t>助 成 延 件 数</t>
  </si>
  <si>
    <t>助成医療費</t>
  </si>
  <si>
    <t>※平成２９年６月で老人医療は廃止され、平成２９年７月から高齢期移行助成事業を創設した。</t>
    <rPh sb="1" eb="3">
      <t>ヘイセイ</t>
    </rPh>
    <rPh sb="5" eb="6">
      <t>ネン</t>
    </rPh>
    <rPh sb="7" eb="8">
      <t>ガツ</t>
    </rPh>
    <rPh sb="9" eb="11">
      <t>ロウジン</t>
    </rPh>
    <rPh sb="11" eb="13">
      <t>イリョウ</t>
    </rPh>
    <rPh sb="14" eb="16">
      <t>ハイシ</t>
    </rPh>
    <rPh sb="19" eb="21">
      <t>ヘイセイ</t>
    </rPh>
    <rPh sb="23" eb="24">
      <t>ネン</t>
    </rPh>
    <rPh sb="25" eb="26">
      <t>ガツ</t>
    </rPh>
    <rPh sb="28" eb="31">
      <t>コウレイキ</t>
    </rPh>
    <rPh sb="31" eb="33">
      <t>イコウ</t>
    </rPh>
    <rPh sb="33" eb="35">
      <t>ジョセイ</t>
    </rPh>
    <rPh sb="35" eb="37">
      <t>ジギョウ</t>
    </rPh>
    <rPh sb="38" eb="40">
      <t>ソウセツ</t>
    </rPh>
    <phoneticPr fontId="17"/>
  </si>
  <si>
    <t>24. 高齢重度障害者医療費支給状況</t>
    <rPh sb="11" eb="14">
      <t>イリョウヒ</t>
    </rPh>
    <rPh sb="14" eb="16">
      <t>シキュウ</t>
    </rPh>
    <rPh sb="16" eb="18">
      <t>ジョウキョウ</t>
    </rPh>
    <phoneticPr fontId="3"/>
  </si>
  <si>
    <t>　　　　　　　　区分
年度</t>
    <phoneticPr fontId="3"/>
  </si>
  <si>
    <t>助成対象者数</t>
  </si>
  <si>
    <t>25. 敬老会対象者数</t>
    <phoneticPr fontId="3"/>
  </si>
  <si>
    <t xml:space="preserve">      地区
年度</t>
  </si>
  <si>
    <t>総　　　　数</t>
  </si>
  <si>
    <t>三　 木　 地　 区</t>
  </si>
  <si>
    <t>別　所　地　区</t>
  </si>
  <si>
    <t>志　染　地　区</t>
  </si>
  <si>
    <t>細 川 地</t>
  </si>
  <si>
    <t xml:space="preserve"> 区</t>
  </si>
  <si>
    <t>口吉川 地区</t>
  </si>
  <si>
    <t>緑が丘地区</t>
  </si>
  <si>
    <t>青 山 地 区</t>
  </si>
  <si>
    <t xml:space="preserve"> 吉 川 地 区</t>
  </si>
  <si>
    <t>26. 老人施設措置状況</t>
    <phoneticPr fontId="3"/>
  </si>
  <si>
    <t>単位：人・（個所）</t>
    <phoneticPr fontId="3"/>
  </si>
  <si>
    <t xml:space="preserve">      区分
年度</t>
    <rPh sb="6" eb="8">
      <t>クブン</t>
    </rPh>
    <phoneticPr fontId="3"/>
  </si>
  <si>
    <t>措 置 総 数</t>
    <phoneticPr fontId="3"/>
  </si>
  <si>
    <t>養護老人
ホ ー ム</t>
    <phoneticPr fontId="3"/>
  </si>
  <si>
    <t>市内施設</t>
    <phoneticPr fontId="3"/>
  </si>
  <si>
    <t>市外施設</t>
    <phoneticPr fontId="3"/>
  </si>
  <si>
    <t>56（12）</t>
  </si>
  <si>
    <t>36（1）</t>
  </si>
  <si>
    <t>20（11）</t>
  </si>
  <si>
    <t>52（12）</t>
  </si>
  <si>
    <t>31（1）</t>
  </si>
  <si>
    <t>21（11）</t>
  </si>
  <si>
    <t>51（12）</t>
  </si>
  <si>
    <t>30（1）</t>
  </si>
  <si>
    <t>54（12）</t>
  </si>
  <si>
    <t>34（1）</t>
  </si>
  <si>
    <t>55（10）</t>
  </si>
  <si>
    <t>32（1）</t>
  </si>
  <si>
    <t>23（9）</t>
  </si>
  <si>
    <t>資料：三木市健康福祉部福祉課（三木市福祉事務所）</t>
    <phoneticPr fontId="3"/>
  </si>
  <si>
    <t xml:space="preserve"> （注）( )内の数字は、措置した施設数をいう。</t>
    <phoneticPr fontId="3"/>
  </si>
  <si>
    <t>27. 敬老祝金支給状況</t>
    <phoneticPr fontId="3"/>
  </si>
  <si>
    <t xml:space="preserve">      年度・区分
種別</t>
  </si>
  <si>
    <t>支給
者数</t>
  </si>
  <si>
    <t>100歳以上</t>
  </si>
  <si>
    <t>99歳</t>
  </si>
  <si>
    <t>88歳</t>
  </si>
  <si>
    <t>77歳</t>
  </si>
  <si>
    <t>資料：三木市健康福祉部福祉課（「主要施策実績報告書」による）</t>
  </si>
  <si>
    <t>28. 市民活動センター・高齢者福祉センター利用状況</t>
    <rPh sb="4" eb="6">
      <t>シミン</t>
    </rPh>
    <rPh sb="6" eb="8">
      <t>カツドウ</t>
    </rPh>
    <phoneticPr fontId="3"/>
  </si>
  <si>
    <t xml:space="preserve">      区分
年度</t>
    <phoneticPr fontId="3"/>
  </si>
  <si>
    <t>市民活動センター</t>
    <rPh sb="0" eb="2">
      <t>シミン</t>
    </rPh>
    <rPh sb="2" eb="4">
      <t>カツドウ</t>
    </rPh>
    <phoneticPr fontId="3"/>
  </si>
  <si>
    <t>高齢者福祉センター</t>
    <phoneticPr fontId="3"/>
  </si>
  <si>
    <t>左　　 の　　 内　　 訳</t>
  </si>
  <si>
    <t>本館</t>
    <rPh sb="0" eb="2">
      <t>ホンカン</t>
    </rPh>
    <phoneticPr fontId="3"/>
  </si>
  <si>
    <t>分館</t>
    <rPh sb="0" eb="2">
      <t>ブンカン</t>
    </rPh>
    <phoneticPr fontId="3"/>
  </si>
  <si>
    <t>講 座</t>
  </si>
  <si>
    <t>同好会</t>
  </si>
  <si>
    <t>中型バス</t>
    <rPh sb="0" eb="2">
      <t>チュウガタ</t>
    </rPh>
    <phoneticPr fontId="3"/>
  </si>
  <si>
    <t>資料：三木市市民生活部市民協働課、三木市健康福祉部福祉課（三木市福祉事務所）</t>
    <rPh sb="8" eb="10">
      <t>セイカツ</t>
    </rPh>
    <phoneticPr fontId="3"/>
  </si>
  <si>
    <t>　（注）平成２７年１０月１日に市民活動センター分館開館　　</t>
    <rPh sb="2" eb="3">
      <t>チュウ</t>
    </rPh>
    <rPh sb="4" eb="6">
      <t>ヘイセイ</t>
    </rPh>
    <rPh sb="8" eb="9">
      <t>ネン</t>
    </rPh>
    <rPh sb="11" eb="12">
      <t>ガツ</t>
    </rPh>
    <rPh sb="13" eb="14">
      <t>ニチ</t>
    </rPh>
    <rPh sb="15" eb="17">
      <t>シミン</t>
    </rPh>
    <rPh sb="17" eb="19">
      <t>カツドウ</t>
    </rPh>
    <rPh sb="23" eb="25">
      <t>ブンカン</t>
    </rPh>
    <rPh sb="25" eb="27">
      <t>カイカン</t>
    </rPh>
    <phoneticPr fontId="3"/>
  </si>
  <si>
    <t>29. 身体障害者（児）数</t>
    <phoneticPr fontId="3"/>
  </si>
  <si>
    <t>単位：人(3月31日現在)</t>
  </si>
  <si>
    <t>　　　　区分
年次</t>
  </si>
  <si>
    <t>視覚障害</t>
  </si>
  <si>
    <t>聴覚･平衡</t>
  </si>
  <si>
    <t>音声言語</t>
  </si>
  <si>
    <t>肢体障害</t>
  </si>
  <si>
    <t>内部障害</t>
  </si>
  <si>
    <t>機能 障害</t>
  </si>
  <si>
    <t>機能障害</t>
  </si>
  <si>
    <t>3,351（58）</t>
  </si>
  <si>
    <t>200（2）</t>
  </si>
  <si>
    <t>230（5）</t>
  </si>
  <si>
    <t>39（1）</t>
  </si>
  <si>
    <t>1,952（37）</t>
  </si>
  <si>
    <t>930（13）</t>
  </si>
  <si>
    <t>3,252（57）</t>
  </si>
  <si>
    <t>188（-）</t>
  </si>
  <si>
    <t>225（5）</t>
  </si>
  <si>
    <t>37（1）</t>
  </si>
  <si>
    <t>1,893（36）</t>
  </si>
  <si>
    <t>909（15）</t>
  </si>
  <si>
    <t>3,224（51）</t>
  </si>
  <si>
    <t>220（4）</t>
  </si>
  <si>
    <t>37（-）</t>
  </si>
  <si>
    <t>1,856（33）</t>
  </si>
  <si>
    <t>923（14）</t>
  </si>
  <si>
    <t>3,206（47）</t>
  </si>
  <si>
    <t>193（-）</t>
  </si>
  <si>
    <t>212（4）</t>
  </si>
  <si>
    <t>1,824（31）</t>
  </si>
  <si>
    <t>940（12）</t>
  </si>
  <si>
    <t>3,146（42）</t>
  </si>
  <si>
    <t>1,773（28）</t>
  </si>
  <si>
    <t>931（10）</t>
  </si>
  <si>
    <t>資料：三木市健康福祉部障害福祉課（三木市福祉事務所）</t>
  </si>
  <si>
    <t xml:space="preserve"> （注）( )内は身体障害児数を内数として示す。</t>
  </si>
  <si>
    <t>30. 身体障害者補装具交付および修理数</t>
    <phoneticPr fontId="3"/>
  </si>
  <si>
    <t>　　　　区分
年度</t>
  </si>
  <si>
    <t>聴覚・平衡</t>
  </si>
  <si>
    <t>127（76）</t>
  </si>
  <si>
    <t>5（-）</t>
  </si>
  <si>
    <t>28（14）</t>
  </si>
  <si>
    <t>1（-）</t>
  </si>
  <si>
    <t>93（62）</t>
  </si>
  <si>
    <t>-（-）</t>
  </si>
  <si>
    <t>111（60）</t>
  </si>
  <si>
    <t>4（-）</t>
  </si>
  <si>
    <t>34（13）</t>
  </si>
  <si>
    <t>72（47）</t>
  </si>
  <si>
    <t>142（67）</t>
  </si>
  <si>
    <t>10（-）</t>
  </si>
  <si>
    <t>40（17）</t>
  </si>
  <si>
    <t>92（50）</t>
  </si>
  <si>
    <t>111（44）</t>
  </si>
  <si>
    <t>7（-）</t>
  </si>
  <si>
    <t>26（7）</t>
  </si>
  <si>
    <t>77（37）</t>
  </si>
  <si>
    <t>137（70）</t>
  </si>
  <si>
    <t>36（10）</t>
  </si>
  <si>
    <t>1（1）</t>
  </si>
  <si>
    <t>93（59）</t>
  </si>
  <si>
    <t xml:space="preserve"> （注）( )内は修理数を内数として示す。</t>
  </si>
  <si>
    <t>31. 身体障害児補装具交付および修理数</t>
    <phoneticPr fontId="3"/>
  </si>
  <si>
    <t>40(18)</t>
  </si>
  <si>
    <t>-(-)</t>
  </si>
  <si>
    <t>9(5)</t>
  </si>
  <si>
    <t>31(13)</t>
  </si>
  <si>
    <t>82(25)</t>
  </si>
  <si>
    <t>5（5)</t>
  </si>
  <si>
    <t>77(20)</t>
  </si>
  <si>
    <t>48(19)</t>
  </si>
  <si>
    <t>6(6)</t>
  </si>
  <si>
    <t>42(13)</t>
  </si>
  <si>
    <t>58（15）</t>
  </si>
  <si>
    <t>5（3）</t>
  </si>
  <si>
    <t>53（12）</t>
  </si>
  <si>
    <t>45（19）</t>
  </si>
  <si>
    <t>8（4）</t>
  </si>
  <si>
    <t>37（15）</t>
  </si>
  <si>
    <t>32．重度障害者医療費支給状況</t>
    <rPh sb="11" eb="13">
      <t>シキュウ</t>
    </rPh>
    <phoneticPr fontId="3"/>
  </si>
  <si>
    <t>　　　　　　　　　　　区分
年度</t>
    <phoneticPr fontId="3"/>
  </si>
  <si>
    <t>33. 身体障害者更生援護（各種相談・指導）数</t>
    <phoneticPr fontId="3"/>
  </si>
  <si>
    <t>　　　　　　　　　　区分
年度・障害</t>
  </si>
  <si>
    <t>生　活</t>
  </si>
  <si>
    <t>更生医療</t>
  </si>
  <si>
    <t>職　業</t>
  </si>
  <si>
    <t>施設入所お</t>
  </si>
  <si>
    <t>指導数</t>
  </si>
  <si>
    <t>給 付 数</t>
  </si>
  <si>
    <t>よび紹介数</t>
  </si>
  <si>
    <t>平
成
26
年
度</t>
    <rPh sb="0" eb="1">
      <t>タイラ</t>
    </rPh>
    <rPh sb="2" eb="3">
      <t>シゲル</t>
    </rPh>
    <rPh sb="7" eb="8">
      <t>ネン</t>
    </rPh>
    <rPh sb="9" eb="10">
      <t>ド</t>
    </rPh>
    <phoneticPr fontId="3"/>
  </si>
  <si>
    <t xml:space="preserve"> 総　　　　　　　数</t>
  </si>
  <si>
    <t xml:space="preserve"> 視　 覚　　障　 害</t>
  </si>
  <si>
    <t xml:space="preserve"> 聴覚・平衡機能障害</t>
  </si>
  <si>
    <t xml:space="preserve"> 音声・言語機能障害</t>
  </si>
  <si>
    <t xml:space="preserve"> 肢　 体　　障　 害</t>
  </si>
  <si>
    <t xml:space="preserve"> 内　 部　　障　 害</t>
  </si>
  <si>
    <t>34．障害福祉相談</t>
    <phoneticPr fontId="3"/>
  </si>
  <si>
    <t xml:space="preserve">
　　　　　　　          相談内容
　年度・障害種別</t>
  </si>
  <si>
    <t>福祉サービス等の利用に関する援助</t>
  </si>
  <si>
    <t>障害や病状の理解に関する支援</t>
  </si>
  <si>
    <t>健康・医療に関する支援</t>
  </si>
  <si>
    <t>不安の解消・情緒安定に関する支援</t>
  </si>
  <si>
    <t>保育・教育に関する支援</t>
  </si>
  <si>
    <t>家族関係・人間関係に関する支援</t>
  </si>
  <si>
    <t>家計・経済に関する支援</t>
  </si>
  <si>
    <t>生活技術に関する
支援</t>
    <phoneticPr fontId="3"/>
  </si>
  <si>
    <t>就労に関する支援</t>
  </si>
  <si>
    <t>社会参加・余暇活動に関する支援</t>
  </si>
  <si>
    <t>権利擁護に関する
支援</t>
    <phoneticPr fontId="3"/>
  </si>
  <si>
    <t>計画相談</t>
    <rPh sb="0" eb="2">
      <t>ケイカク</t>
    </rPh>
    <rPh sb="2" eb="4">
      <t>ソウダン</t>
    </rPh>
    <phoneticPr fontId="17"/>
  </si>
  <si>
    <t>合計</t>
  </si>
  <si>
    <t>平
成
30
年
度</t>
    <phoneticPr fontId="3"/>
  </si>
  <si>
    <t>身体障害</t>
  </si>
  <si>
    <t>知的障害</t>
  </si>
  <si>
    <t>重症心身障害</t>
    <rPh sb="0" eb="2">
      <t>ジュウショウ</t>
    </rPh>
    <rPh sb="2" eb="4">
      <t>シンシン</t>
    </rPh>
    <rPh sb="4" eb="6">
      <t>ショウガイ</t>
    </rPh>
    <phoneticPr fontId="17"/>
  </si>
  <si>
    <t>精神障害</t>
  </si>
  <si>
    <t>発達障害</t>
  </si>
  <si>
    <t>高次脳機能障害</t>
  </si>
  <si>
    <t>難病</t>
  </si>
  <si>
    <t>その他不明</t>
  </si>
  <si>
    <t>35. 児童相談種別および処理状況</t>
    <phoneticPr fontId="3"/>
  </si>
  <si>
    <t xml:space="preserve">      区分
年度</t>
  </si>
  <si>
    <t>相　　　 談　　　 種　　　 別</t>
  </si>
  <si>
    <t>相　 談　 処　 理　 状　 況</t>
  </si>
  <si>
    <t>性格・生活習慣等</t>
  </si>
  <si>
    <t>知能言語</t>
  </si>
  <si>
    <t>学校生活等</t>
  </si>
  <si>
    <t>非 行</t>
  </si>
  <si>
    <t>家族関係</t>
  </si>
  <si>
    <t>環境福祉</t>
  </si>
  <si>
    <t>心身障害</t>
  </si>
  <si>
    <t>福祉司又は主事の指導</t>
  </si>
  <si>
    <t>施 設 入 所 措 置</t>
  </si>
  <si>
    <t>児童福祉法22､23､24条による報告</t>
  </si>
  <si>
    <t>こどもセンターへ送致</t>
    <phoneticPr fontId="3"/>
  </si>
  <si>
    <t>こどもセンターの委嘱による調査の完了</t>
  </si>
  <si>
    <t>他機関にあっせん紹介</t>
  </si>
  <si>
    <t>相談助言その他</t>
  </si>
  <si>
    <t>保育所</t>
  </si>
  <si>
    <t>助産施設</t>
  </si>
  <si>
    <t>母子生活支援施設</t>
  </si>
  <si>
    <t>-</t>
    <phoneticPr fontId="3"/>
  </si>
  <si>
    <t>-</t>
    <phoneticPr fontId="3"/>
  </si>
  <si>
    <t>資料：三木市健康福祉部子育て支援課（三木市福祉事務所）</t>
    <rPh sb="6" eb="8">
      <t>ケンコウ</t>
    </rPh>
    <rPh sb="8" eb="10">
      <t>フクシ</t>
    </rPh>
    <rPh sb="10" eb="11">
      <t>ブ</t>
    </rPh>
    <phoneticPr fontId="17"/>
  </si>
  <si>
    <t>36. 児童相談経路別状況</t>
    <phoneticPr fontId="3"/>
  </si>
  <si>
    <t xml:space="preserve">       区分
年度</t>
  </si>
  <si>
    <t>総   数</t>
  </si>
  <si>
    <t>発 見</t>
  </si>
  <si>
    <t>児童委員からの通告</t>
  </si>
  <si>
    <t>こどもセンターからの送致</t>
  </si>
  <si>
    <t>こどもセンターから委嘱</t>
  </si>
  <si>
    <t>保健所から通告</t>
  </si>
  <si>
    <t>警察関係から通告</t>
  </si>
  <si>
    <t>その他都道府県からの通告</t>
  </si>
  <si>
    <t>市町村からの通告</t>
  </si>
  <si>
    <t>学校から相談</t>
  </si>
  <si>
    <t>家族親戚から相談</t>
  </si>
  <si>
    <t>本人からの相談</t>
  </si>
  <si>
    <t>その他から通告等</t>
  </si>
  <si>
    <t>資料：三木市健康福祉部子育て支援課（三木市福祉事務所）（「主要施策実績報告書」による）</t>
    <rPh sb="6" eb="8">
      <t>ケンコウ</t>
    </rPh>
    <rPh sb="8" eb="10">
      <t>フクシ</t>
    </rPh>
    <rPh sb="10" eb="11">
      <t>ブ</t>
    </rPh>
    <rPh sb="11" eb="13">
      <t>コソダ</t>
    </rPh>
    <phoneticPr fontId="17"/>
  </si>
  <si>
    <t>37. 児童福祉施設入所者数</t>
    <phoneticPr fontId="3"/>
  </si>
  <si>
    <t>単位：人(4月1日現在）</t>
  </si>
  <si>
    <t xml:space="preserve">       区分
年次</t>
  </si>
  <si>
    <t>児童養護施設</t>
  </si>
  <si>
    <t>知的障害児施設</t>
  </si>
  <si>
    <t>重症心身障害児施設</t>
  </si>
  <si>
    <t>情緒障害児短期治療施設</t>
  </si>
  <si>
    <t>児童自立支援施設</t>
  </si>
  <si>
    <t>肢体不自由児施設</t>
  </si>
  <si>
    <t>乳 児 院</t>
  </si>
  <si>
    <t>知的障害児通園施設</t>
  </si>
  <si>
    <t>38. 児童センター利用状況</t>
    <phoneticPr fontId="3"/>
  </si>
  <si>
    <t>単位：人</t>
    <phoneticPr fontId="3"/>
  </si>
  <si>
    <t>職　員　数</t>
  </si>
  <si>
    <t>利　　用　　者　　数</t>
  </si>
  <si>
    <t>専任</t>
  </si>
  <si>
    <t>兼任</t>
  </si>
  <si>
    <t>幼　児</t>
  </si>
  <si>
    <t>児童</t>
  </si>
  <si>
    <t>大人</t>
  </si>
  <si>
    <t>資料：三木市児童センター（「主要施策実績報告書」による）</t>
  </si>
  <si>
    <t>吉川児童館利用状況</t>
  </si>
  <si>
    <t>大　人</t>
  </si>
  <si>
    <t>資料：三木市吉川児童館（「主要施策実績報告書」による）</t>
  </si>
  <si>
    <t xml:space="preserve"> （注）利用者数には、行事・サークル参加人員を含む。</t>
  </si>
  <si>
    <t>39. 保育所数・保育士数・入所児童数</t>
    <phoneticPr fontId="3"/>
  </si>
  <si>
    <t>単位：箇所・人（4月1日現在）</t>
  </si>
  <si>
    <t xml:space="preserve">        区分
年次</t>
  </si>
  <si>
    <t>公　　立　　施　　設</t>
  </si>
  <si>
    <t>私　　　 立　　　 施　　　 設</t>
  </si>
  <si>
    <t>施設数</t>
  </si>
  <si>
    <t>保育士数</t>
  </si>
  <si>
    <t>児童数</t>
  </si>
  <si>
    <t>児　　 童</t>
  </si>
  <si>
    <t>保育
士数</t>
  </si>
  <si>
    <t>児　　　　　 童　　　　　 数</t>
  </si>
  <si>
    <t>0歳</t>
  </si>
  <si>
    <t>1歳</t>
  </si>
  <si>
    <t>2歳</t>
  </si>
  <si>
    <t>3歳</t>
  </si>
  <si>
    <t>4歳</t>
  </si>
  <si>
    <t>5歳以上</t>
  </si>
  <si>
    <t>資料：三木市教育委員会教育・保育課（三木市福祉事務所）</t>
    <rPh sb="6" eb="8">
      <t>キョウイク</t>
    </rPh>
    <rPh sb="8" eb="11">
      <t>イインカイ</t>
    </rPh>
    <rPh sb="11" eb="13">
      <t>キョウイク</t>
    </rPh>
    <rPh sb="14" eb="16">
      <t>ホイク</t>
    </rPh>
    <phoneticPr fontId="1"/>
  </si>
  <si>
    <t>40.認定こども園数・保育教諭数・入園児童数</t>
    <rPh sb="3" eb="5">
      <t>ニンテイ</t>
    </rPh>
    <rPh sb="8" eb="9">
      <t>エン</t>
    </rPh>
    <rPh sb="9" eb="10">
      <t>スウ</t>
    </rPh>
    <rPh sb="13" eb="15">
      <t>キョウユ</t>
    </rPh>
    <rPh sb="18" eb="19">
      <t>エン</t>
    </rPh>
    <phoneticPr fontId="3"/>
  </si>
  <si>
    <t>保育教諭数</t>
    <rPh sb="2" eb="4">
      <t>キョウユ</t>
    </rPh>
    <phoneticPr fontId="3"/>
  </si>
  <si>
    <t>41.小規模保育所数・保育士数・入園児童数</t>
    <rPh sb="3" eb="6">
      <t>ショウキボ</t>
    </rPh>
    <rPh sb="6" eb="8">
      <t>ホイク</t>
    </rPh>
    <rPh sb="8" eb="9">
      <t>ショ</t>
    </rPh>
    <rPh sb="9" eb="10">
      <t>スウ</t>
    </rPh>
    <rPh sb="13" eb="14">
      <t>シ</t>
    </rPh>
    <rPh sb="17" eb="18">
      <t>エン</t>
    </rPh>
    <phoneticPr fontId="3"/>
  </si>
  <si>
    <t>保育士数</t>
    <rPh sb="0" eb="3">
      <t>ホイクシ</t>
    </rPh>
    <phoneticPr fontId="3"/>
  </si>
  <si>
    <t>42. 乳幼児等医療費支給状況</t>
    <rPh sb="4" eb="7">
      <t>ニュウヨウジ</t>
    </rPh>
    <rPh sb="7" eb="8">
      <t>トウ</t>
    </rPh>
    <rPh sb="11" eb="13">
      <t>シキュウ</t>
    </rPh>
    <phoneticPr fontId="3"/>
  </si>
  <si>
    <t xml:space="preserve">                 区分
年度</t>
    <phoneticPr fontId="3"/>
  </si>
  <si>
    <t>43. 介護保険第１号被保険者数（介護保険料所得段階別）</t>
    <rPh sb="17" eb="19">
      <t>カイゴ</t>
    </rPh>
    <rPh sb="19" eb="22">
      <t>ホケンリョウ</t>
    </rPh>
    <rPh sb="22" eb="24">
      <t>ショトク</t>
    </rPh>
    <rPh sb="24" eb="26">
      <t>ダンカイ</t>
    </rPh>
    <rPh sb="26" eb="27">
      <t>ベツ</t>
    </rPh>
    <phoneticPr fontId="3"/>
  </si>
  <si>
    <t xml:space="preserve">                 区分年度</t>
  </si>
  <si>
    <t>第１段階</t>
  </si>
  <si>
    <t>第２段階</t>
  </si>
  <si>
    <t>第３段階</t>
  </si>
  <si>
    <t>第４段階</t>
  </si>
  <si>
    <t>第５段階</t>
  </si>
  <si>
    <t>第６段階</t>
  </si>
  <si>
    <t>第７段階</t>
  </si>
  <si>
    <t>第８段階</t>
  </si>
  <si>
    <t>第９段階</t>
  </si>
  <si>
    <t>平成28年度</t>
    <rPh sb="0" eb="2">
      <t>ヘイセイ</t>
    </rPh>
    <rPh sb="4" eb="6">
      <t>ネンド</t>
    </rPh>
    <phoneticPr fontId="3"/>
  </si>
  <si>
    <t>人　数</t>
  </si>
  <si>
    <t>割　合</t>
  </si>
  <si>
    <t>資料：三木市健康福祉部介護保険課（介護保険事業状況報告による）</t>
  </si>
  <si>
    <t>（注）所得段階は国の基準に置き換えたもの。</t>
    <rPh sb="1" eb="2">
      <t>チュウ</t>
    </rPh>
    <rPh sb="3" eb="5">
      <t>ショトク</t>
    </rPh>
    <rPh sb="5" eb="7">
      <t>ダンカイ</t>
    </rPh>
    <rPh sb="8" eb="9">
      <t>クニ</t>
    </rPh>
    <rPh sb="10" eb="12">
      <t>キジュン</t>
    </rPh>
    <rPh sb="13" eb="14">
      <t>オ</t>
    </rPh>
    <rPh sb="15" eb="16">
      <t>カ</t>
    </rPh>
    <phoneticPr fontId="3"/>
  </si>
  <si>
    <t>44. 介護保険料収納状況</t>
    <phoneticPr fontId="3"/>
  </si>
  <si>
    <t>単位：千円（5月31日現在）</t>
  </si>
  <si>
    <t xml:space="preserve">             　　　　　　　 区分　
　年度</t>
  </si>
  <si>
    <t>調　定　額</t>
  </si>
  <si>
    <t>収　納　額</t>
  </si>
  <si>
    <t>うち　　　　　　　　　　　還付未済額</t>
  </si>
  <si>
    <t>収納率
（％）</t>
  </si>
  <si>
    <t>不　納
欠損額</t>
  </si>
  <si>
    <t>収納未済額</t>
  </si>
  <si>
    <t>現年度</t>
  </si>
  <si>
    <t>特別徴収</t>
  </si>
  <si>
    <t>普通徴収</t>
  </si>
  <si>
    <t>滞納繰越</t>
  </si>
  <si>
    <t>-</t>
    <phoneticPr fontId="3"/>
  </si>
  <si>
    <t>資料：三木市健康福祉部介護保険課（決算書による）</t>
  </si>
  <si>
    <t>（但し、滞納繰越分は3月31日現在）</t>
  </si>
  <si>
    <t>45. 介護保険特別会計決算状況　　　 ―――歳 入―――</t>
    <phoneticPr fontId="3"/>
  </si>
  <si>
    <t>総　　額</t>
  </si>
  <si>
    <t>保　険　料</t>
  </si>
  <si>
    <t>使用料及び手数料</t>
  </si>
  <si>
    <t>国庫支出金</t>
  </si>
  <si>
    <t>支払基金　　　交付金</t>
  </si>
  <si>
    <t>財産収入</t>
  </si>
  <si>
    <t>繰　入　金</t>
  </si>
  <si>
    <t>繰　越　金</t>
  </si>
  <si>
    <t>一般会計</t>
  </si>
  <si>
    <t>基金繰入金</t>
  </si>
  <si>
    <t>46. 介護保険特別会計決算状況    ―――歳 出―――</t>
    <phoneticPr fontId="3"/>
  </si>
  <si>
    <t>総　務　費</t>
  </si>
  <si>
    <t>保　険　給　付　費</t>
  </si>
  <si>
    <t>介護サービス等諸費</t>
  </si>
  <si>
    <t>予防サービス等諸費</t>
  </si>
  <si>
    <t>その他諸費(審査支払)</t>
  </si>
  <si>
    <t>高額介護サービス等諸費</t>
    <rPh sb="9" eb="10">
      <t>ショ</t>
    </rPh>
    <rPh sb="10" eb="11">
      <t>ヒ</t>
    </rPh>
    <phoneticPr fontId="3"/>
  </si>
  <si>
    <t>特定入所者介護サービス費等諸費</t>
  </si>
  <si>
    <t>財政安定化基金拠出金</t>
  </si>
  <si>
    <t>地域支援事業費</t>
  </si>
  <si>
    <t>サービス
事業費</t>
    <phoneticPr fontId="3"/>
  </si>
  <si>
    <t>財政安定化基金償還金</t>
  </si>
  <si>
    <t>基金積立金</t>
  </si>
  <si>
    <t>介護予防・生活支援サービス事業費</t>
    <rPh sb="5" eb="7">
      <t>セイカツ</t>
    </rPh>
    <rPh sb="7" eb="9">
      <t>シエン</t>
    </rPh>
    <phoneticPr fontId="3"/>
  </si>
  <si>
    <t>一般介護予防事業費</t>
    <rPh sb="0" eb="2">
      <t>イッパン</t>
    </rPh>
    <phoneticPr fontId="3"/>
  </si>
  <si>
    <t>包括的支援事業・任意事業費</t>
    <rPh sb="5" eb="7">
      <t>ジギョウ</t>
    </rPh>
    <phoneticPr fontId="3"/>
  </si>
  <si>
    <t>47. 介護保険要介護（要支援）認定者数</t>
    <phoneticPr fontId="3"/>
  </si>
  <si>
    <t>単位：人（平成31年3月31日現在）</t>
    <phoneticPr fontId="3"/>
  </si>
  <si>
    <t>要支援１</t>
  </si>
  <si>
    <t>要支援２</t>
  </si>
  <si>
    <t>要介護１</t>
  </si>
  <si>
    <t>要介護２</t>
  </si>
  <si>
    <t>要介護３</t>
  </si>
  <si>
    <t>要介護４</t>
  </si>
  <si>
    <t>要介護５</t>
  </si>
  <si>
    <t>第１号被保険者</t>
  </si>
  <si>
    <t>第２号被保険者</t>
  </si>
  <si>
    <t>資料：三木市健康福祉部介護保険課</t>
  </si>
  <si>
    <t>48. 青少年補導委員数および従事状況</t>
    <phoneticPr fontId="3"/>
  </si>
  <si>
    <t>単位：人・回</t>
  </si>
  <si>
    <t>補　　導　　委　　員　　数</t>
  </si>
  <si>
    <t>補導従事</t>
  </si>
  <si>
    <t>三木
地区</t>
    <phoneticPr fontId="3"/>
  </si>
  <si>
    <t>三木南
地　区</t>
    <rPh sb="2" eb="3">
      <t>ミナミ</t>
    </rPh>
    <phoneticPr fontId="3"/>
  </si>
  <si>
    <t>別所
地区</t>
    <phoneticPr fontId="3"/>
  </si>
  <si>
    <t>別所
地区</t>
    <phoneticPr fontId="3"/>
  </si>
  <si>
    <t>志染
地区</t>
    <phoneticPr fontId="3"/>
  </si>
  <si>
    <t>志染
地区</t>
    <phoneticPr fontId="3"/>
  </si>
  <si>
    <t>細川
地区</t>
    <phoneticPr fontId="3"/>
  </si>
  <si>
    <t>口吉川
地　区</t>
    <phoneticPr fontId="3"/>
  </si>
  <si>
    <t>緑が丘
地　区</t>
    <phoneticPr fontId="3"/>
  </si>
  <si>
    <t>自由
が丘
地区</t>
    <phoneticPr fontId="3"/>
  </si>
  <si>
    <t>吉川
地区</t>
    <phoneticPr fontId="3"/>
  </si>
  <si>
    <t>回数</t>
  </si>
  <si>
    <t>延人員</t>
  </si>
  <si>
    <t>資料：三木市青少年センター</t>
  </si>
  <si>
    <t>49. 各種福祉資金貸付状況</t>
    <phoneticPr fontId="3"/>
  </si>
  <si>
    <t>各　種　資　金　貸　付　状　況</t>
  </si>
  <si>
    <t>生　活　福　祉　資　金</t>
  </si>
  <si>
    <t>法外援
護資金</t>
    <phoneticPr fontId="3"/>
  </si>
  <si>
    <t>生業費</t>
    <rPh sb="0" eb="2">
      <t>セイギョウ</t>
    </rPh>
    <rPh sb="2" eb="3">
      <t>ヒ</t>
    </rPh>
    <phoneticPr fontId="17"/>
  </si>
  <si>
    <t>住宅の補修・改築</t>
    <rPh sb="3" eb="5">
      <t>ホシュウ</t>
    </rPh>
    <rPh sb="6" eb="8">
      <t>カイチク</t>
    </rPh>
    <phoneticPr fontId="17"/>
  </si>
  <si>
    <t>療養・介護</t>
  </si>
  <si>
    <t>その他
（総合・小口・教育）</t>
    <rPh sb="5" eb="7">
      <t>ソウゴウ</t>
    </rPh>
    <rPh sb="8" eb="10">
      <t>コグチ</t>
    </rPh>
    <rPh sb="11" eb="13">
      <t>キョウイク</t>
    </rPh>
    <phoneticPr fontId="17"/>
  </si>
  <si>
    <t>　　　　　　　　　　　　　　　　　 件</t>
  </si>
  <si>
    <t>-</t>
    <phoneticPr fontId="3"/>
  </si>
  <si>
    <t>　　　　　　　　　　　　　　　　　 貸　　　　　　　　　　　　　　　　　　</t>
    <phoneticPr fontId="3"/>
  </si>
  <si>
    <t>額</t>
  </si>
  <si>
    <t>-</t>
    <phoneticPr fontId="3"/>
  </si>
  <si>
    <t>資料：三木市社会福祉協議会</t>
    <rPh sb="3" eb="6">
      <t>ミキシ</t>
    </rPh>
    <rPh sb="6" eb="8">
      <t>シャカイ</t>
    </rPh>
    <rPh sb="8" eb="10">
      <t>フクシ</t>
    </rPh>
    <rPh sb="10" eb="13">
      <t>キョウギカイ</t>
    </rPh>
    <phoneticPr fontId="21"/>
  </si>
  <si>
    <t>50. 教育・保育施設給付費</t>
    <phoneticPr fontId="3"/>
  </si>
  <si>
    <t>運営費総額</t>
  </si>
  <si>
    <t>保護者負担金額</t>
  </si>
  <si>
    <t>年　　額</t>
  </si>
  <si>
    <t>月平均額</t>
  </si>
  <si>
    <t>一人当り月平均額（円）</t>
  </si>
  <si>
    <t>資料：三木市教育委員会教育・保育課（三木市福祉事務所）</t>
    <rPh sb="6" eb="8">
      <t>キョウイク</t>
    </rPh>
    <rPh sb="8" eb="11">
      <t>イインカイ</t>
    </rPh>
    <rPh sb="11" eb="13">
      <t>キョウイク</t>
    </rPh>
    <rPh sb="14" eb="16">
      <t>ホイク</t>
    </rPh>
    <phoneticPr fontId="23"/>
  </si>
  <si>
    <t>（注）平成26年度までは保育所運営費</t>
    <phoneticPr fontId="3"/>
  </si>
  <si>
    <t>51. 青少年悩みの相談室相談状況</t>
    <rPh sb="4" eb="7">
      <t>セイショウネン</t>
    </rPh>
    <rPh sb="7" eb="8">
      <t>ナヤ</t>
    </rPh>
    <rPh sb="10" eb="13">
      <t>ソウダンシツ</t>
    </rPh>
    <rPh sb="13" eb="15">
      <t>ソウダン</t>
    </rPh>
    <rPh sb="15" eb="17">
      <t>ジョウキョウ</t>
    </rPh>
    <phoneticPr fontId="3"/>
  </si>
  <si>
    <t xml:space="preserve">      区分
年度</t>
    <phoneticPr fontId="3"/>
  </si>
  <si>
    <t>電　話　相　談</t>
    <rPh sb="0" eb="1">
      <t>デン</t>
    </rPh>
    <rPh sb="2" eb="3">
      <t>ハナシ</t>
    </rPh>
    <rPh sb="4" eb="5">
      <t>ソウ</t>
    </rPh>
    <rPh sb="6" eb="7">
      <t>ダン</t>
    </rPh>
    <phoneticPr fontId="3"/>
  </si>
  <si>
    <t>面　接　相　談</t>
    <rPh sb="0" eb="1">
      <t>メン</t>
    </rPh>
    <rPh sb="2" eb="3">
      <t>セツ</t>
    </rPh>
    <rPh sb="4" eb="5">
      <t>ソウ</t>
    </rPh>
    <rPh sb="6" eb="7">
      <t>ダン</t>
    </rPh>
    <phoneticPr fontId="3"/>
  </si>
  <si>
    <t>総数</t>
    <phoneticPr fontId="3"/>
  </si>
  <si>
    <t>総数</t>
    <phoneticPr fontId="3"/>
  </si>
  <si>
    <t>相談者別</t>
    <rPh sb="0" eb="3">
      <t>ソウダンシャ</t>
    </rPh>
    <rPh sb="3" eb="4">
      <t>ベツ</t>
    </rPh>
    <phoneticPr fontId="3"/>
  </si>
  <si>
    <t>小学生</t>
    <rPh sb="0" eb="3">
      <t>ショウガクセイ</t>
    </rPh>
    <phoneticPr fontId="3"/>
  </si>
  <si>
    <t>中学生</t>
    <rPh sb="0" eb="3">
      <t>チュウガクセイ</t>
    </rPh>
    <phoneticPr fontId="3"/>
  </si>
  <si>
    <t>高校生</t>
    <rPh sb="0" eb="3">
      <t>コウコウセイ</t>
    </rPh>
    <phoneticPr fontId="3"/>
  </si>
  <si>
    <t>教師</t>
    <rPh sb="0" eb="2">
      <t>キョウシ</t>
    </rPh>
    <phoneticPr fontId="3"/>
  </si>
  <si>
    <t>保護者</t>
    <rPh sb="0" eb="3">
      <t>ホゴシャ</t>
    </rPh>
    <phoneticPr fontId="3"/>
  </si>
  <si>
    <t>資料：三木市立教育センター</t>
  </si>
  <si>
    <t>52. 生活保護の開始および廃止状況</t>
    <phoneticPr fontId="3"/>
  </si>
  <si>
    <t>単位：件・人</t>
  </si>
  <si>
    <t>申請件数</t>
  </si>
  <si>
    <t>却下･
取下件数</t>
    <phoneticPr fontId="3"/>
  </si>
  <si>
    <t>保　護　開　始</t>
  </si>
  <si>
    <t>保　護　廃　止</t>
  </si>
  <si>
    <t>人　員</t>
  </si>
  <si>
    <t>53. 生活保護状況</t>
    <phoneticPr fontId="3"/>
  </si>
  <si>
    <t>単位：人（3月31日現在）</t>
    <rPh sb="3" eb="4">
      <t>ヒト</t>
    </rPh>
    <phoneticPr fontId="3"/>
  </si>
  <si>
    <t xml:space="preserve">       区分
年次</t>
    <rPh sb="14" eb="15">
      <t>ジ</t>
    </rPh>
    <phoneticPr fontId="3"/>
  </si>
  <si>
    <t>扶　助　実　数</t>
  </si>
  <si>
    <t>実世帯数</t>
  </si>
  <si>
    <t>実人員</t>
  </si>
  <si>
    <t>54. 生活保護費支給状況</t>
    <phoneticPr fontId="3"/>
  </si>
  <si>
    <t xml:space="preserve">       区分
年度</t>
  </si>
  <si>
    <t>総 額A+B</t>
  </si>
  <si>
    <t>施設
事務費
A</t>
  </si>
  <si>
    <t>扶助費計
B</t>
    <rPh sb="0" eb="3">
      <t>フジョヒ</t>
    </rPh>
    <phoneticPr fontId="3"/>
  </si>
  <si>
    <t>生活扶助</t>
    <phoneticPr fontId="3"/>
  </si>
  <si>
    <t>住宅扶助</t>
    <phoneticPr fontId="3"/>
  </si>
  <si>
    <t>教育扶助</t>
  </si>
  <si>
    <t xml:space="preserve">介護扶助 </t>
  </si>
  <si>
    <t>医療扶助</t>
    <phoneticPr fontId="3"/>
  </si>
  <si>
    <t>出産扶助</t>
    <phoneticPr fontId="3"/>
  </si>
  <si>
    <t>葬祭扶助</t>
    <phoneticPr fontId="3"/>
  </si>
  <si>
    <t>生業扶助</t>
    <phoneticPr fontId="3"/>
  </si>
  <si>
    <t>55. 労働力類型別被保護世帯数</t>
    <phoneticPr fontId="3"/>
  </si>
  <si>
    <t>単位：世帯（3月31日現在）</t>
    <phoneticPr fontId="3"/>
  </si>
  <si>
    <t xml:space="preserve">       区分
年次</t>
  </si>
  <si>
    <t>被 保 護世帯総数(停止中を含む)</t>
  </si>
  <si>
    <t>現　に　保　護　を　受　け　た　世　帯</t>
  </si>
  <si>
    <t>保護停止中の世帯</t>
  </si>
  <si>
    <t>世帯主が働いている世帯</t>
  </si>
  <si>
    <t>世帯員が働いている 世 帯</t>
  </si>
  <si>
    <t>働いている者のいない世帯</t>
  </si>
  <si>
    <t>常用</t>
  </si>
  <si>
    <t>日雇</t>
  </si>
  <si>
    <t>内職</t>
  </si>
  <si>
    <t>56. 共同募金状況</t>
    <phoneticPr fontId="3"/>
  </si>
  <si>
    <t>　　    区分
年度</t>
    <rPh sb="11" eb="12">
      <t>ド</t>
    </rPh>
    <phoneticPr fontId="3"/>
  </si>
  <si>
    <t>目標額</t>
  </si>
  <si>
    <t>募 金
総 額</t>
    <phoneticPr fontId="3"/>
  </si>
  <si>
    <t>戸別募金</t>
    <phoneticPr fontId="3"/>
  </si>
  <si>
    <t>戸別募金</t>
    <phoneticPr fontId="3"/>
  </si>
  <si>
    <t>大口
中口
募金</t>
    <phoneticPr fontId="3"/>
  </si>
  <si>
    <t>街頭募金</t>
    <phoneticPr fontId="3"/>
  </si>
  <si>
    <t>学校募金</t>
    <phoneticPr fontId="3"/>
  </si>
  <si>
    <t>募金箱</t>
    <phoneticPr fontId="3"/>
  </si>
  <si>
    <t>団体職域
募金</t>
    <phoneticPr fontId="3"/>
  </si>
  <si>
    <t>資料：三木市社会福祉協議会</t>
  </si>
  <si>
    <t>57. 歳末愛の持寄り運動状況</t>
    <phoneticPr fontId="3"/>
  </si>
  <si>
    <t>　　　 区別
年度</t>
    <phoneticPr fontId="3"/>
  </si>
  <si>
    <t>総　 額</t>
  </si>
  <si>
    <t>篤 志 家</t>
  </si>
  <si>
    <t>愛の鍋
募金箱</t>
    <phoneticPr fontId="3"/>
  </si>
  <si>
    <t>その他</t>
    <phoneticPr fontId="3"/>
  </si>
  <si>
    <t>-</t>
    <phoneticPr fontId="3"/>
  </si>
  <si>
    <t>資料：三木市社会福祉協議会</t>
    <phoneticPr fontId="3"/>
  </si>
  <si>
    <t>58. 住宅資金貸付および償還状況</t>
    <phoneticPr fontId="3"/>
  </si>
  <si>
    <t>　1)建設資金</t>
    <phoneticPr fontId="3"/>
  </si>
  <si>
    <t xml:space="preserve">       区分
年度</t>
    <phoneticPr fontId="3"/>
  </si>
  <si>
    <t>貸　付　状　況</t>
  </si>
  <si>
    <t>償　 還　 元　 金</t>
  </si>
  <si>
    <t>未償還残高（円）</t>
  </si>
  <si>
    <t>金額（千円）</t>
  </si>
  <si>
    <t>償還予定額（円）</t>
  </si>
  <si>
    <t>償還済額（円）</t>
  </si>
  <si>
    <t>資料：三木市都市整備部建築住宅課</t>
    <rPh sb="6" eb="8">
      <t>トシ</t>
    </rPh>
    <rPh sb="8" eb="10">
      <t>セイビ</t>
    </rPh>
    <phoneticPr fontId="3"/>
  </si>
  <si>
    <t>　2)改修資金</t>
    <phoneticPr fontId="3"/>
  </si>
  <si>
    <t>59. 民生児童委員数</t>
    <phoneticPr fontId="3"/>
  </si>
  <si>
    <t xml:space="preserve">    地区別
区分</t>
    <phoneticPr fontId="3"/>
  </si>
  <si>
    <t>三木南地区</t>
    <rPh sb="0" eb="2">
      <t>ミキ</t>
    </rPh>
    <rPh sb="2" eb="3">
      <t>ミナミ</t>
    </rPh>
    <rPh sb="3" eb="5">
      <t>チク</t>
    </rPh>
    <phoneticPr fontId="3"/>
  </si>
  <si>
    <t>口吉川地区</t>
    <phoneticPr fontId="3"/>
  </si>
  <si>
    <t>緑が丘青山
地区</t>
    <phoneticPr fontId="3"/>
  </si>
  <si>
    <t>自由が丘地区</t>
    <phoneticPr fontId="3"/>
  </si>
  <si>
    <t>主任
児童
委員</t>
    <phoneticPr fontId="3"/>
  </si>
  <si>
    <t>60. 民生児童委員活動状況</t>
    <phoneticPr fontId="3"/>
  </si>
  <si>
    <t>　1） 内容別相談・支援件数　</t>
  </si>
  <si>
    <t xml:space="preserve">      区分
年度</t>
  </si>
  <si>
    <t>在宅福祉</t>
  </si>
  <si>
    <t>介護保険</t>
  </si>
  <si>
    <t>健康
・
保険医療</t>
  </si>
  <si>
    <t>子育て・母子保健</t>
  </si>
  <si>
    <t>子どもの地域生活</t>
  </si>
  <si>
    <t>子どもの教育
・
学校生活</t>
  </si>
  <si>
    <t>生活費</t>
  </si>
  <si>
    <t>年金
・
保険</t>
  </si>
  <si>
    <t>仕事</t>
  </si>
  <si>
    <t>家族
関係</t>
  </si>
  <si>
    <t>住居</t>
  </si>
  <si>
    <t>生活
環境</t>
  </si>
  <si>
    <t>日常的な支援</t>
  </si>
  <si>
    <t>　2） その他の活動件数</t>
  </si>
  <si>
    <t xml:space="preserve">     区分
年度</t>
  </si>
  <si>
    <t>調査・実態把握</t>
  </si>
  <si>
    <t>行事・事業・会議への参加協力</t>
  </si>
  <si>
    <t>地域・福祉活動・自主活動</t>
  </si>
  <si>
    <t>民児協運営・研修</t>
  </si>
  <si>
    <t>証明事務</t>
  </si>
  <si>
    <t>要保護児童発見の
通告・仲介</t>
  </si>
  <si>
    <t>　3） 活動回数・訪問回数</t>
  </si>
  <si>
    <t>活動日数
(日)</t>
  </si>
  <si>
    <t>訪問回数
（回）</t>
  </si>
  <si>
    <t>資料：三木市健康福祉部障害福祉課（三木市障害者基幹相談支援センター）</t>
    <rPh sb="23" eb="25">
      <t>キカン</t>
    </rPh>
    <rPh sb="25" eb="27">
      <t>ソウダン</t>
    </rPh>
    <phoneticPr fontId="3"/>
  </si>
  <si>
    <t>労働・社会保障</t>
    <rPh sb="0" eb="2">
      <t>ロウドウ</t>
    </rPh>
    <rPh sb="3" eb="5">
      <t>シャカイ</t>
    </rPh>
    <rPh sb="5" eb="7">
      <t>ホショウ</t>
    </rPh>
    <phoneticPr fontId="21"/>
  </si>
  <si>
    <t>表番号</t>
    <rPh sb="0" eb="1">
      <t>ヒョウ</t>
    </rPh>
    <rPh sb="1" eb="3">
      <t>バンゴウ</t>
    </rPh>
    <phoneticPr fontId="12"/>
  </si>
  <si>
    <t>表名</t>
    <rPh sb="0" eb="1">
      <t>オモテ</t>
    </rPh>
    <rPh sb="1" eb="2">
      <t>メイ</t>
    </rPh>
    <phoneticPr fontId="12"/>
  </si>
  <si>
    <t>シート</t>
    <phoneticPr fontId="12"/>
  </si>
  <si>
    <t>一般職業紹介状況</t>
  </si>
  <si>
    <t>13-1</t>
  </si>
  <si>
    <t>新規求人および充足状況の産業別内訳</t>
  </si>
  <si>
    <t>13-2</t>
  </si>
  <si>
    <t>雇用保険給付状況</t>
  </si>
  <si>
    <t>13-3</t>
  </si>
  <si>
    <t>国民健康保険の加入状況および資格の得喪状況</t>
  </si>
  <si>
    <t>13-4</t>
  </si>
  <si>
    <t>国民健康保険の外国人加入状況</t>
    <rPh sb="0" eb="2">
      <t>コクミン</t>
    </rPh>
    <rPh sb="2" eb="4">
      <t>ケンコウ</t>
    </rPh>
    <rPh sb="4" eb="6">
      <t>ホケン</t>
    </rPh>
    <phoneticPr fontId="3"/>
  </si>
  <si>
    <t>13-5</t>
  </si>
  <si>
    <t>国民健康保険医療諸費の状況</t>
  </si>
  <si>
    <t>　2)その他の保険支給状況</t>
  </si>
  <si>
    <t>国民健康保険税の状況</t>
  </si>
  <si>
    <t>　付表　国民健康保険税負担割合および税率等（医療分）</t>
    <rPh sb="1" eb="3">
      <t>フヒョウ</t>
    </rPh>
    <rPh sb="22" eb="24">
      <t>イリョウ</t>
    </rPh>
    <rPh sb="24" eb="25">
      <t>ブン</t>
    </rPh>
    <phoneticPr fontId="3"/>
  </si>
  <si>
    <t xml:space="preserve">国民健康保険会計決算状況-歳入- </t>
  </si>
  <si>
    <t>国民健康保険会計決算状況-歳出および収支-</t>
  </si>
  <si>
    <t>13-10</t>
  </si>
  <si>
    <t>国民年金加入・保険料の検認・各種届出状況</t>
  </si>
  <si>
    <t>13-11</t>
  </si>
  <si>
    <t>国民年金事務委託金</t>
  </si>
  <si>
    <t>13-12</t>
  </si>
  <si>
    <t>国民年金受給者数</t>
  </si>
  <si>
    <t>13-13</t>
  </si>
  <si>
    <t>福祉年金諸届状況</t>
  </si>
  <si>
    <t>13-14</t>
  </si>
  <si>
    <t>児童手当支給状況</t>
  </si>
  <si>
    <t>13-15</t>
  </si>
  <si>
    <t>児童扶養手当等受給者数</t>
  </si>
  <si>
    <t>13-16</t>
  </si>
  <si>
    <t>母子家庭等医療費公費負担状況</t>
  </si>
  <si>
    <t>13-17</t>
  </si>
  <si>
    <t>児童扶養手当等支給関係諸届状況</t>
  </si>
  <si>
    <t>13-18</t>
  </si>
  <si>
    <t>市民福祉年金支給状況</t>
  </si>
  <si>
    <t>13-19</t>
  </si>
  <si>
    <t>農業者年金状況</t>
  </si>
  <si>
    <t>13-20</t>
  </si>
  <si>
    <t>小規模共済制度等取扱事務代行数</t>
  </si>
  <si>
    <t>13-21</t>
  </si>
  <si>
    <t>社会保険料等市民掛金額</t>
  </si>
  <si>
    <t>13-22</t>
  </si>
  <si>
    <t>老人クラブ結成状況</t>
  </si>
  <si>
    <t>13-23</t>
  </si>
  <si>
    <t>13-24</t>
  </si>
  <si>
    <t>高齢重度障害者医療費公費負担状況</t>
    <rPh sb="7" eb="9">
      <t>イリョウ</t>
    </rPh>
    <rPh sb="9" eb="10">
      <t>ヒ</t>
    </rPh>
    <rPh sb="10" eb="12">
      <t>コウヒ</t>
    </rPh>
    <rPh sb="12" eb="14">
      <t>フタン</t>
    </rPh>
    <rPh sb="14" eb="16">
      <t>ジョウキョウ</t>
    </rPh>
    <phoneticPr fontId="3"/>
  </si>
  <si>
    <t>13-25</t>
  </si>
  <si>
    <t>敬老会対象者数</t>
  </si>
  <si>
    <t>13-26</t>
  </si>
  <si>
    <t>老人施設措置状況</t>
  </si>
  <si>
    <t>13-27</t>
  </si>
  <si>
    <t>敬老祝金支給状況</t>
  </si>
  <si>
    <t>13-28</t>
  </si>
  <si>
    <t>市民活動センター(福祉会館)・高齢者福祉センター利用状況</t>
  </si>
  <si>
    <t>13-29</t>
  </si>
  <si>
    <t>身体障害者（児）数</t>
  </si>
  <si>
    <t>13-30</t>
  </si>
  <si>
    <t>身体障害者補装具交付および修理数</t>
  </si>
  <si>
    <t>13-31</t>
  </si>
  <si>
    <t>身体障害児補装具交付および修理数</t>
  </si>
  <si>
    <t>13-32</t>
  </si>
  <si>
    <t>重度障害者医療費公費負担状況</t>
  </si>
  <si>
    <t>13-33</t>
  </si>
  <si>
    <t>身体障害者更生援護（各種相談・指導）数</t>
  </si>
  <si>
    <t>13-34</t>
  </si>
  <si>
    <t>障害福祉相談</t>
    <rPh sb="0" eb="2">
      <t>ショウガイ</t>
    </rPh>
    <rPh sb="2" eb="4">
      <t>フクシ</t>
    </rPh>
    <rPh sb="4" eb="6">
      <t>ソウダン</t>
    </rPh>
    <phoneticPr fontId="3"/>
  </si>
  <si>
    <t>13-35</t>
  </si>
  <si>
    <t>児童相談種別および処理状況</t>
  </si>
  <si>
    <t>13-36</t>
  </si>
  <si>
    <t>児童相談経路別状況</t>
  </si>
  <si>
    <t>13-37</t>
  </si>
  <si>
    <t>児童福祉施設入所者数</t>
  </si>
  <si>
    <t>13-38</t>
  </si>
  <si>
    <t>児童センター利用状況</t>
  </si>
  <si>
    <t xml:space="preserve">  吉川児童館利用状況</t>
  </si>
  <si>
    <t>保育所数・保育士数・入所児童数</t>
  </si>
  <si>
    <t>13-40</t>
    <phoneticPr fontId="3"/>
  </si>
  <si>
    <t>認定こども園数・保育教諭数・入所児童数</t>
    <rPh sb="0" eb="2">
      <t>ニンテイ</t>
    </rPh>
    <rPh sb="5" eb="6">
      <t>エン</t>
    </rPh>
    <rPh sb="6" eb="7">
      <t>スウ</t>
    </rPh>
    <rPh sb="8" eb="10">
      <t>ホイク</t>
    </rPh>
    <rPh sb="10" eb="12">
      <t>キョウユ</t>
    </rPh>
    <rPh sb="12" eb="13">
      <t>スウ</t>
    </rPh>
    <rPh sb="14" eb="16">
      <t>ニュウショ</t>
    </rPh>
    <rPh sb="16" eb="18">
      <t>ジドウ</t>
    </rPh>
    <rPh sb="18" eb="19">
      <t>スウ</t>
    </rPh>
    <phoneticPr fontId="3"/>
  </si>
  <si>
    <t>小規模保育所数・保育士数・入園児童数</t>
    <phoneticPr fontId="3"/>
  </si>
  <si>
    <t>乳幼児等医療費公費負担状況</t>
    <rPh sb="1" eb="2">
      <t>ヨウ</t>
    </rPh>
    <rPh sb="2" eb="3">
      <t>ジ</t>
    </rPh>
    <rPh sb="3" eb="4">
      <t>トウ</t>
    </rPh>
    <phoneticPr fontId="3"/>
  </si>
  <si>
    <t>13-43</t>
  </si>
  <si>
    <t>13-44</t>
  </si>
  <si>
    <t>介護保険料収納状況</t>
  </si>
  <si>
    <t>13-45</t>
  </si>
  <si>
    <t>介護保険特別会計決算状況-歳入-</t>
  </si>
  <si>
    <t>13-46</t>
  </si>
  <si>
    <t>介護保険特別会計決算状況-歳出-</t>
  </si>
  <si>
    <t>13-47</t>
  </si>
  <si>
    <t>介護保険要介護（要支援）認定者数</t>
  </si>
  <si>
    <t>13-48</t>
  </si>
  <si>
    <t>青少年補導委員数および従事状況</t>
  </si>
  <si>
    <t>13-49</t>
  </si>
  <si>
    <t>各種福祉資金貸付状況</t>
  </si>
  <si>
    <t>13-50</t>
  </si>
  <si>
    <t>教育・保育施設給付費</t>
  </si>
  <si>
    <t>13-51</t>
  </si>
  <si>
    <t>青少年悩みの相談室相談状況</t>
  </si>
  <si>
    <t>13-52</t>
  </si>
  <si>
    <t>生活保護の開始および廃止状況</t>
  </si>
  <si>
    <t>13-53</t>
  </si>
  <si>
    <t>生活保護状況</t>
  </si>
  <si>
    <t>13-54</t>
  </si>
  <si>
    <t>生活保護費支給状況</t>
  </si>
  <si>
    <t>13-55</t>
  </si>
  <si>
    <t>労働力類型別被保護世帯数</t>
  </si>
  <si>
    <t>13-56</t>
  </si>
  <si>
    <t>共同募金状況</t>
  </si>
  <si>
    <t>13-57</t>
  </si>
  <si>
    <t>歳末愛の持寄り運動状況</t>
  </si>
  <si>
    <t>13-58</t>
  </si>
  <si>
    <t>住宅資金貸付および償還状況</t>
  </si>
  <si>
    <t xml:space="preserve">  1)建設資金</t>
  </si>
  <si>
    <t xml:space="preserve">  2)改修資金</t>
  </si>
  <si>
    <t>民生児童委員数</t>
  </si>
  <si>
    <t>民生児童委員活動状況</t>
  </si>
  <si>
    <t>　1)内容別相談・支援件数</t>
    <rPh sb="3" eb="5">
      <t>ナイヨウ</t>
    </rPh>
    <rPh sb="5" eb="6">
      <t>ベツ</t>
    </rPh>
    <rPh sb="6" eb="8">
      <t>ソウダン</t>
    </rPh>
    <rPh sb="9" eb="11">
      <t>シエン</t>
    </rPh>
    <rPh sb="11" eb="13">
      <t>ケンスウ</t>
    </rPh>
    <phoneticPr fontId="3"/>
  </si>
  <si>
    <t>　2)その他の活動件数</t>
    <rPh sb="5" eb="6">
      <t>タ</t>
    </rPh>
    <rPh sb="7" eb="9">
      <t>カツドウ</t>
    </rPh>
    <rPh sb="9" eb="11">
      <t>ケンスウ</t>
    </rPh>
    <phoneticPr fontId="3"/>
  </si>
  <si>
    <t>　3)活動回数・訪問回数</t>
    <rPh sb="3" eb="5">
      <t>カツドウ</t>
    </rPh>
    <rPh sb="5" eb="7">
      <t>カイスウ</t>
    </rPh>
    <rPh sb="8" eb="10">
      <t>ホウモン</t>
    </rPh>
    <rPh sb="10" eb="12">
      <t>カイスウ</t>
    </rPh>
    <phoneticPr fontId="3"/>
  </si>
  <si>
    <t>介護保険料第１号被保険者数（介護保険料所得段階別）</t>
    <rPh sb="14" eb="16">
      <t>カイゴ</t>
    </rPh>
    <rPh sb="16" eb="19">
      <t>ホケンリョウ</t>
    </rPh>
    <rPh sb="19" eb="21">
      <t>ショトク</t>
    </rPh>
    <rPh sb="21" eb="23">
      <t>ダンカイ</t>
    </rPh>
    <rPh sb="23" eb="24">
      <t>ベツ</t>
    </rPh>
    <phoneticPr fontId="3"/>
  </si>
  <si>
    <t>13-6</t>
    <phoneticPr fontId="3"/>
  </si>
  <si>
    <t>13-7</t>
    <phoneticPr fontId="3"/>
  </si>
  <si>
    <t>13-8</t>
    <phoneticPr fontId="3"/>
  </si>
  <si>
    <t>13-9</t>
    <phoneticPr fontId="3"/>
  </si>
  <si>
    <t>13-39</t>
    <phoneticPr fontId="3"/>
  </si>
  <si>
    <t>13-41</t>
  </si>
  <si>
    <t>13-42</t>
  </si>
  <si>
    <t>13-59</t>
    <phoneticPr fontId="3"/>
  </si>
  <si>
    <t>13-60</t>
    <phoneticPr fontId="3"/>
  </si>
  <si>
    <t>高齢期移行助成（老人医療費を含む）支給状況(65～69歳)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</si>
</sst>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0_ ;[Red]\-#,##0.0\ "/>
    <numFmt numFmtId="178" formatCode="#,##0.00_ ;[Red]\-#,##0.00\ "/>
    <numFmt numFmtId="179" formatCode="#,##0.000_ ;[Red]\-#,##0.000\ "/>
    <numFmt numFmtId="180" formatCode="#,##0;&quot;△ &quot;#,##0"/>
    <numFmt numFmtId="181" formatCode="#,##0_ "/>
    <numFmt numFmtId="182" formatCode="[$-411]ggge&quot;年&quot;m&quot;月&quot;d&quot;日&quot;;@"/>
    <numFmt numFmtId="183" formatCode="0.0%"/>
    <numFmt numFmtId="184" formatCode="\(0\)"/>
  </numFmts>
  <fonts count="28"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9.5"/>
      <name val="ＭＳ Ｐ明朝"/>
      <family val="1"/>
      <charset val="128"/>
    </font>
    <font>
      <sz val="11"/>
      <name val="ＭＳ 明朝"/>
      <family val="1"/>
      <charset val="128"/>
    </font>
    <font>
      <sz val="9"/>
      <name val="ＭＳ 明朝"/>
      <family val="1"/>
      <charset val="128"/>
    </font>
    <font>
      <sz val="7"/>
      <name val="ＭＳ 明朝"/>
      <family val="1"/>
      <charset val="128"/>
    </font>
    <font>
      <u/>
      <sz val="9.5"/>
      <name val="ＭＳ 明朝"/>
      <family val="1"/>
      <charset val="128"/>
    </font>
    <font>
      <sz val="8"/>
      <name val="ＭＳ Ｐゴシック"/>
      <family val="3"/>
      <charset val="128"/>
    </font>
    <font>
      <sz val="10"/>
      <name val="Times New Roman"/>
      <family val="1"/>
    </font>
    <font>
      <sz val="6"/>
      <name val="ＭＳ 明朝"/>
      <family val="1"/>
      <charset val="128"/>
    </font>
    <font>
      <sz val="10.5"/>
      <name val="Century"/>
      <family val="1"/>
    </font>
    <font>
      <sz val="9.5"/>
      <color indexed="8"/>
      <name val="ＭＳ 明朝"/>
      <family val="1"/>
      <charset val="128"/>
    </font>
    <font>
      <strike/>
      <sz val="11"/>
      <name val="ＭＳ Ｐゴシック"/>
      <family val="3"/>
      <charset val="128"/>
    </font>
    <font>
      <sz val="9.5"/>
      <name val="ＭＳ Ｐゴシック"/>
      <family val="3"/>
      <charset val="128"/>
    </font>
    <font>
      <sz val="11"/>
      <color indexed="9"/>
      <name val="ＭＳ Ｐゴシック"/>
      <family val="3"/>
      <charset val="128"/>
    </font>
    <font>
      <sz val="9"/>
      <name val="ＭＳ Ｐ明朝"/>
      <family val="1"/>
      <charset val="128"/>
    </font>
    <font>
      <sz val="9.5"/>
      <color rgb="FFFF0000"/>
      <name val="ＭＳ Ｐ明朝"/>
      <family val="1"/>
      <charset val="128"/>
    </font>
    <font>
      <sz val="11"/>
      <name val="ＭＳ Ｐ明朝"/>
      <family val="1"/>
      <charset val="128"/>
    </font>
    <font>
      <sz val="11"/>
      <color indexed="60"/>
      <name val="ＭＳ Ｐゴシック"/>
      <family val="3"/>
      <charset val="128"/>
    </font>
    <font>
      <sz val="10"/>
      <name val="ＭＳ Ｐ明朝"/>
      <family val="1"/>
      <charset val="128"/>
    </font>
    <font>
      <sz val="11"/>
      <color indexed="52"/>
      <name val="ＭＳ Ｐゴシック"/>
      <family val="3"/>
      <charset val="128"/>
    </font>
    <font>
      <sz val="8"/>
      <name val="ＭＳ 明朝"/>
      <family val="1"/>
      <charset val="128"/>
    </font>
    <font>
      <sz val="10"/>
      <name val="ＭＳ 明朝"/>
      <family val="1"/>
      <charset val="128"/>
    </font>
    <font>
      <sz val="12"/>
      <name val="ＭＳ 明朝"/>
      <family val="1"/>
      <charset val="128"/>
    </font>
    <font>
      <u/>
      <sz val="10"/>
      <color indexed="12"/>
      <name val="ＭＳ 明朝"/>
      <family val="1"/>
      <charset val="128"/>
    </font>
  </fonts>
  <fills count="2">
    <fill>
      <patternFill patternType="none"/>
    </fill>
    <fill>
      <patternFill patternType="gray125"/>
    </fill>
  </fills>
  <borders count="109">
    <border>
      <left/>
      <right/>
      <top/>
      <bottom/>
      <diagonal/>
    </border>
    <border>
      <left/>
      <right/>
      <top/>
      <bottom style="medium">
        <color indexed="64"/>
      </bottom>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diagonalDown="1">
      <left/>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diagonalDown="1">
      <left/>
      <right style="medium">
        <color indexed="64"/>
      </right>
      <top/>
      <bottom/>
      <diagonal style="thin">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right/>
      <top style="medium">
        <color indexed="64"/>
      </top>
      <bottom/>
      <diagonal/>
    </border>
    <border diagonalDown="1">
      <left/>
      <right/>
      <top/>
      <bottom/>
      <diagonal style="thin">
        <color indexed="64"/>
      </diagonal>
    </border>
    <border diagonalDown="1">
      <left style="thin">
        <color indexed="64"/>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style="medium">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Down="1">
      <left/>
      <right style="medium">
        <color indexed="64"/>
      </right>
      <top/>
      <bottom style="thin">
        <color indexed="64"/>
      </bottom>
      <diagonal style="thin">
        <color indexed="64"/>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diagonalDown="1">
      <left style="dotted">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style="dotted">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dotted">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6" fontId="5" fillId="0" borderId="0" applyFill="0" applyBorder="0" applyProtection="0">
      <alignment vertical="center"/>
    </xf>
    <xf numFmtId="0" fontId="1" fillId="0" borderId="0">
      <alignment vertical="center"/>
    </xf>
    <xf numFmtId="182"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5" fillId="0" borderId="0">
      <alignment vertical="center"/>
    </xf>
    <xf numFmtId="0" fontId="27" fillId="0" borderId="0" applyNumberFormat="0" applyFill="0" applyBorder="0" applyAlignment="0" applyProtection="0">
      <alignment vertical="top"/>
      <protection locked="0"/>
    </xf>
  </cellStyleXfs>
  <cellXfs count="709">
    <xf numFmtId="0" fontId="0" fillId="0" borderId="0" xfId="0">
      <alignment vertical="center"/>
    </xf>
    <xf numFmtId="0" fontId="0" fillId="0" borderId="0" xfId="0" applyFont="1" applyFill="1" applyAlignment="1">
      <alignment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Fill="1" applyBorder="1">
      <alignment vertical="center"/>
    </xf>
    <xf numFmtId="0" fontId="4" fillId="0" borderId="1" xfId="0" applyFont="1" applyFill="1" applyBorder="1" applyAlignment="1">
      <alignment horizontal="right" vertical="center"/>
    </xf>
    <xf numFmtId="0" fontId="4" fillId="0" borderId="5" xfId="0" applyFont="1" applyFill="1" applyBorder="1" applyAlignment="1">
      <alignment horizontal="justify"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5" fillId="0" borderId="17" xfId="3" applyFont="1" applyFill="1" applyBorder="1">
      <alignment vertical="center"/>
    </xf>
    <xf numFmtId="176" fontId="5" fillId="0" borderId="18" xfId="1" applyNumberFormat="1" applyFont="1" applyFill="1" applyBorder="1" applyAlignment="1">
      <alignment horizontal="right" vertical="center"/>
    </xf>
    <xf numFmtId="176" fontId="5" fillId="0" borderId="19" xfId="1" applyNumberFormat="1" applyFont="1" applyFill="1" applyBorder="1" applyAlignment="1">
      <alignment horizontal="right" vertical="center"/>
    </xf>
    <xf numFmtId="176" fontId="5" fillId="0" borderId="20" xfId="3" applyFont="1" applyFill="1" applyBorder="1">
      <alignment vertical="center"/>
    </xf>
    <xf numFmtId="176" fontId="5" fillId="0" borderId="0" xfId="3" applyFont="1" applyFill="1" applyBorder="1">
      <alignment vertical="center"/>
    </xf>
    <xf numFmtId="176" fontId="5" fillId="0" borderId="21" xfId="3" applyFont="1" applyFill="1" applyBorder="1">
      <alignment vertical="center"/>
    </xf>
    <xf numFmtId="176" fontId="5" fillId="0" borderId="18" xfId="3" applyFont="1" applyFill="1" applyBorder="1">
      <alignment vertical="center"/>
    </xf>
    <xf numFmtId="176" fontId="5" fillId="0" borderId="22" xfId="3" applyFont="1" applyFill="1" applyBorder="1">
      <alignment vertical="center"/>
    </xf>
    <xf numFmtId="0" fontId="0" fillId="0" borderId="0" xfId="0" applyFont="1" applyFill="1" applyBorder="1" applyAlignment="1">
      <alignment vertical="center"/>
    </xf>
    <xf numFmtId="176" fontId="5" fillId="0" borderId="11" xfId="3" applyFont="1" applyFill="1" applyBorder="1">
      <alignment vertical="center"/>
    </xf>
    <xf numFmtId="176" fontId="5" fillId="0" borderId="23" xfId="1" applyNumberFormat="1" applyFont="1" applyFill="1" applyBorder="1" applyAlignment="1">
      <alignment horizontal="right" vertical="center"/>
    </xf>
    <xf numFmtId="176" fontId="5" fillId="0" borderId="24" xfId="1" applyNumberFormat="1" applyFont="1" applyFill="1" applyBorder="1" applyAlignment="1">
      <alignment horizontal="right" vertical="center"/>
    </xf>
    <xf numFmtId="176" fontId="5" fillId="0" borderId="25" xfId="3" applyFont="1" applyFill="1" applyBorder="1">
      <alignment vertical="center"/>
    </xf>
    <xf numFmtId="176" fontId="5" fillId="0" borderId="1" xfId="3" applyFont="1" applyFill="1" applyBorder="1">
      <alignment vertical="center"/>
    </xf>
    <xf numFmtId="176" fontId="5" fillId="0" borderId="26" xfId="3" applyFont="1" applyFill="1" applyBorder="1">
      <alignment vertical="center"/>
    </xf>
    <xf numFmtId="176" fontId="5" fillId="0" borderId="23" xfId="3" applyFont="1" applyFill="1" applyBorder="1">
      <alignment vertical="center"/>
    </xf>
    <xf numFmtId="176" fontId="5" fillId="0" borderId="27" xfId="3" applyFont="1" applyFill="1" applyBorder="1">
      <alignment vertical="center"/>
    </xf>
    <xf numFmtId="0" fontId="4" fillId="0" borderId="0" xfId="0" applyFont="1" applyFill="1" applyAlignment="1">
      <alignment horizontal="left" vertical="center"/>
    </xf>
    <xf numFmtId="0" fontId="0" fillId="0" borderId="0" xfId="0" applyFont="1" applyFill="1">
      <alignment vertical="center"/>
    </xf>
    <xf numFmtId="0" fontId="6" fillId="0" borderId="1" xfId="0" applyFont="1" applyFill="1" applyBorder="1">
      <alignment vertical="center"/>
    </xf>
    <xf numFmtId="0" fontId="4" fillId="0" borderId="0" xfId="0" applyFont="1" applyFill="1" applyAlignment="1">
      <alignment horizontal="right"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0" xfId="0" applyFont="1" applyFill="1" applyBorder="1" applyAlignment="1">
      <alignment vertical="center"/>
    </xf>
    <xf numFmtId="0" fontId="4" fillId="0" borderId="20" xfId="0" applyFont="1" applyFill="1" applyBorder="1" applyAlignment="1">
      <alignment horizontal="center" vertical="center" wrapText="1"/>
    </xf>
    <xf numFmtId="176" fontId="5" fillId="0" borderId="0" xfId="3" applyFont="1" applyFill="1" applyBorder="1" applyAlignment="1">
      <alignment horizontal="right" vertical="center"/>
    </xf>
    <xf numFmtId="176" fontId="5" fillId="0" borderId="18" xfId="3" applyFont="1" applyFill="1" applyBorder="1" applyAlignment="1">
      <alignment horizontal="right" vertical="center"/>
    </xf>
    <xf numFmtId="176" fontId="5" fillId="0" borderId="0" xfId="3" applyFont="1" applyFill="1" applyBorder="1" applyAlignment="1">
      <alignment vertical="center"/>
    </xf>
    <xf numFmtId="176" fontId="5" fillId="0" borderId="18" xfId="3" applyFont="1" applyFill="1" applyBorder="1" applyAlignment="1">
      <alignment vertical="center"/>
    </xf>
    <xf numFmtId="0" fontId="4" fillId="0" borderId="33" xfId="0" applyFont="1" applyFill="1" applyBorder="1" applyAlignment="1">
      <alignment horizontal="center" vertical="center" wrapText="1"/>
    </xf>
    <xf numFmtId="176" fontId="5" fillId="0" borderId="34" xfId="3" applyFont="1" applyFill="1" applyBorder="1">
      <alignment vertical="center"/>
    </xf>
    <xf numFmtId="176" fontId="5" fillId="0" borderId="35" xfId="3" applyFont="1" applyFill="1" applyBorder="1">
      <alignment vertical="center"/>
    </xf>
    <xf numFmtId="176" fontId="5" fillId="0" borderId="9" xfId="3" applyFont="1" applyFill="1" applyBorder="1" applyAlignment="1">
      <alignment horizontal="right" vertical="center"/>
    </xf>
    <xf numFmtId="176" fontId="5" fillId="0" borderId="9" xfId="3" applyFont="1" applyFill="1" applyBorder="1">
      <alignment vertical="center"/>
    </xf>
    <xf numFmtId="176" fontId="5" fillId="0" borderId="35" xfId="3" applyFont="1" applyFill="1" applyBorder="1" applyAlignment="1">
      <alignment horizontal="right" vertical="center"/>
    </xf>
    <xf numFmtId="176" fontId="5" fillId="0" borderId="9" xfId="3" applyFont="1" applyFill="1" applyBorder="1" applyAlignment="1">
      <alignment vertical="center"/>
    </xf>
    <xf numFmtId="176" fontId="5" fillId="0" borderId="35" xfId="3" applyFont="1" applyFill="1" applyBorder="1" applyAlignment="1">
      <alignment vertical="center"/>
    </xf>
    <xf numFmtId="176" fontId="5" fillId="0" borderId="33" xfId="3" applyFont="1" applyFill="1" applyBorder="1">
      <alignment vertical="center"/>
    </xf>
    <xf numFmtId="176" fontId="5" fillId="0" borderId="17" xfId="3" applyFont="1" applyFill="1" applyBorder="1" applyAlignment="1">
      <alignment vertical="center"/>
    </xf>
    <xf numFmtId="176" fontId="5" fillId="0" borderId="20" xfId="3" applyFont="1" applyFill="1" applyBorder="1" applyAlignment="1">
      <alignment vertical="center"/>
    </xf>
    <xf numFmtId="0" fontId="4" fillId="0" borderId="25" xfId="0" applyFont="1" applyFill="1" applyBorder="1" applyAlignment="1">
      <alignment horizontal="center" vertical="center" wrapText="1"/>
    </xf>
    <xf numFmtId="176" fontId="5" fillId="0" borderId="11" xfId="3" applyFont="1" applyFill="1" applyBorder="1" applyAlignment="1">
      <alignment vertical="center"/>
    </xf>
    <xf numFmtId="176" fontId="5" fillId="0" borderId="23" xfId="3" applyFont="1" applyFill="1" applyBorder="1" applyAlignment="1">
      <alignment vertical="center"/>
    </xf>
    <xf numFmtId="176" fontId="5" fillId="0" borderId="1" xfId="3" applyFont="1" applyFill="1" applyBorder="1" applyAlignment="1">
      <alignment horizontal="right" vertical="center"/>
    </xf>
    <xf numFmtId="176" fontId="5" fillId="0" borderId="1" xfId="3" applyFont="1" applyFill="1" applyBorder="1" applyAlignment="1">
      <alignment vertical="center"/>
    </xf>
    <xf numFmtId="176" fontId="5" fillId="0" borderId="23" xfId="3" applyFont="1" applyFill="1" applyBorder="1" applyAlignment="1">
      <alignment horizontal="right" vertical="center"/>
    </xf>
    <xf numFmtId="176" fontId="5" fillId="0" borderId="25" xfId="3" applyFont="1" applyFill="1" applyBorder="1" applyAlignment="1">
      <alignment vertical="center"/>
    </xf>
    <xf numFmtId="176" fontId="0" fillId="0" borderId="0" xfId="0" applyNumberFormat="1" applyFont="1" applyFill="1" applyAlignment="1">
      <alignment vertical="center"/>
    </xf>
    <xf numFmtId="0" fontId="4" fillId="0" borderId="1" xfId="0" applyFont="1" applyFill="1" applyBorder="1" applyAlignment="1">
      <alignment horizontal="left" vertical="center"/>
    </xf>
    <xf numFmtId="0" fontId="4" fillId="0" borderId="2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8" fillId="0" borderId="44" xfId="0" applyFont="1" applyFill="1" applyBorder="1" applyAlignment="1">
      <alignment vertical="center" wrapText="1"/>
    </xf>
    <xf numFmtId="0" fontId="4" fillId="0" borderId="47" xfId="0" applyFont="1" applyFill="1" applyBorder="1" applyAlignment="1">
      <alignment horizontal="right"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177" fontId="5" fillId="0" borderId="0" xfId="3" applyNumberFormat="1" applyFont="1" applyFill="1" applyBorder="1" applyAlignment="1">
      <alignment vertical="center"/>
    </xf>
    <xf numFmtId="176" fontId="5" fillId="0" borderId="36" xfId="3" applyFont="1" applyFill="1" applyBorder="1" applyAlignment="1">
      <alignment vertical="center"/>
    </xf>
    <xf numFmtId="177" fontId="5" fillId="0" borderId="1" xfId="3" applyNumberFormat="1" applyFont="1" applyFill="1" applyBorder="1" applyAlignment="1">
      <alignment vertical="center"/>
    </xf>
    <xf numFmtId="176" fontId="5" fillId="0" borderId="37" xfId="3" applyFont="1" applyFill="1" applyBorder="1" applyAlignment="1">
      <alignment vertical="center"/>
    </xf>
    <xf numFmtId="0" fontId="6" fillId="0" borderId="1" xfId="0" applyFont="1" applyFill="1" applyBorder="1" applyAlignment="1">
      <alignment vertical="center"/>
    </xf>
    <xf numFmtId="176" fontId="5" fillId="0" borderId="22" xfId="3" applyFont="1" applyFill="1" applyBorder="1" applyAlignment="1">
      <alignment vertical="center"/>
    </xf>
    <xf numFmtId="176" fontId="5" fillId="0" borderId="20" xfId="3" applyFont="1" applyFill="1" applyBorder="1" applyAlignment="1">
      <alignment horizontal="center" vertical="center"/>
    </xf>
    <xf numFmtId="176" fontId="5" fillId="0" borderId="27" xfId="3" applyFont="1" applyFill="1" applyBorder="1" applyAlignment="1">
      <alignment vertical="center"/>
    </xf>
    <xf numFmtId="176" fontId="5" fillId="0" borderId="25" xfId="3"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applyAlignment="1">
      <alignment horizontal="left" vertical="top" wrapText="1"/>
    </xf>
    <xf numFmtId="0" fontId="4" fillId="0" borderId="47" xfId="0" applyFont="1" applyFill="1" applyBorder="1" applyAlignment="1">
      <alignment horizontal="center" vertical="center" wrapText="1"/>
    </xf>
    <xf numFmtId="176" fontId="5" fillId="0" borderId="0" xfId="3" applyNumberFormat="1" applyFont="1" applyFill="1" applyBorder="1">
      <alignment vertical="center"/>
    </xf>
    <xf numFmtId="176" fontId="5" fillId="0" borderId="18" xfId="3" applyNumberFormat="1" applyFont="1" applyFill="1" applyBorder="1">
      <alignment vertical="center"/>
    </xf>
    <xf numFmtId="177" fontId="5" fillId="0" borderId="0" xfId="3" applyNumberFormat="1" applyFont="1" applyFill="1" applyBorder="1" applyAlignment="1">
      <alignment horizontal="right" vertical="center"/>
    </xf>
    <xf numFmtId="176" fontId="5" fillId="0" borderId="20" xfId="3" applyNumberFormat="1" applyFont="1" applyFill="1" applyBorder="1">
      <alignment vertical="center"/>
    </xf>
    <xf numFmtId="176" fontId="5" fillId="0" borderId="21" xfId="3" applyNumberFormat="1" applyFont="1" applyFill="1" applyBorder="1">
      <alignment vertical="center"/>
    </xf>
    <xf numFmtId="176" fontId="5" fillId="0" borderId="18" xfId="3" applyNumberFormat="1" applyFont="1" applyFill="1" applyBorder="1" applyAlignment="1">
      <alignment horizontal="right" vertical="center"/>
    </xf>
    <xf numFmtId="176" fontId="5" fillId="0" borderId="17" xfId="3" applyNumberFormat="1" applyFont="1" applyFill="1" applyBorder="1">
      <alignment vertical="center"/>
    </xf>
    <xf numFmtId="0" fontId="4" fillId="0" borderId="0" xfId="0" applyFont="1" applyFill="1" applyAlignment="1">
      <alignment horizontal="justify" vertical="center" wrapText="1"/>
    </xf>
    <xf numFmtId="176" fontId="5" fillId="0" borderId="36" xfId="3" applyNumberFormat="1" applyFont="1" applyFill="1" applyBorder="1">
      <alignment vertical="center"/>
    </xf>
    <xf numFmtId="0" fontId="4" fillId="0" borderId="0" xfId="0" applyFont="1" applyFill="1" applyBorder="1" applyAlignment="1">
      <alignment horizontal="justify" vertical="center" wrapText="1"/>
    </xf>
    <xf numFmtId="176" fontId="5" fillId="0" borderId="1" xfId="3" applyNumberFormat="1" applyFont="1" applyFill="1" applyBorder="1">
      <alignment vertical="center"/>
    </xf>
    <xf numFmtId="176" fontId="5" fillId="0" borderId="23" xfId="3" applyNumberFormat="1" applyFont="1" applyFill="1" applyBorder="1">
      <alignment vertical="center"/>
    </xf>
    <xf numFmtId="176" fontId="5" fillId="0" borderId="23" xfId="3" applyNumberFormat="1" applyFont="1" applyFill="1" applyBorder="1" applyAlignment="1">
      <alignment horizontal="right" vertical="center"/>
    </xf>
    <xf numFmtId="176" fontId="5" fillId="0" borderId="25" xfId="3" applyNumberFormat="1" applyFont="1" applyFill="1" applyBorder="1">
      <alignment vertical="center"/>
    </xf>
    <xf numFmtId="176" fontId="5" fillId="0" borderId="26" xfId="3" applyNumberFormat="1" applyFont="1" applyFill="1" applyBorder="1">
      <alignment vertical="center"/>
    </xf>
    <xf numFmtId="176" fontId="5" fillId="0" borderId="37" xfId="3" applyNumberFormat="1" applyFont="1" applyFill="1" applyBorder="1">
      <alignment vertical="center"/>
    </xf>
    <xf numFmtId="176" fontId="5" fillId="0" borderId="11" xfId="3" applyNumberFormat="1" applyFont="1" applyFill="1" applyBorder="1">
      <alignment vertical="center"/>
    </xf>
    <xf numFmtId="176" fontId="10" fillId="0" borderId="0" xfId="0" applyNumberFormat="1" applyFont="1" applyFill="1">
      <alignment vertical="center"/>
    </xf>
    <xf numFmtId="0" fontId="0" fillId="0" borderId="0" xfId="0" applyFont="1" applyFill="1" applyBorder="1">
      <alignment vertical="center"/>
    </xf>
    <xf numFmtId="176" fontId="5" fillId="0" borderId="22" xfId="3" applyNumberFormat="1" applyFont="1" applyFill="1" applyBorder="1">
      <alignment vertical="center"/>
    </xf>
    <xf numFmtId="176" fontId="5" fillId="0" borderId="0" xfId="3" applyNumberFormat="1" applyFont="1" applyFill="1" applyBorder="1" applyAlignment="1">
      <alignment horizontal="right" vertical="center"/>
    </xf>
    <xf numFmtId="176" fontId="5" fillId="0" borderId="27" xfId="3" applyNumberFormat="1" applyFont="1" applyFill="1" applyBorder="1">
      <alignmen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9" xfId="0" applyFont="1" applyFill="1" applyBorder="1" applyAlignment="1">
      <alignment horizontal="center" vertical="center"/>
    </xf>
    <xf numFmtId="176" fontId="5" fillId="0" borderId="41" xfId="3" applyNumberFormat="1" applyFont="1" applyFill="1" applyBorder="1" applyAlignment="1">
      <alignment horizontal="right" vertical="center"/>
    </xf>
    <xf numFmtId="176" fontId="5" fillId="0" borderId="43" xfId="3" applyNumberFormat="1" applyFont="1" applyFill="1" applyBorder="1" applyAlignment="1">
      <alignment horizontal="right" vertical="center"/>
    </xf>
    <xf numFmtId="178" fontId="5" fillId="0" borderId="43" xfId="3" applyNumberFormat="1" applyFont="1" applyFill="1" applyBorder="1" applyAlignment="1">
      <alignment horizontal="right" vertical="center"/>
    </xf>
    <xf numFmtId="176" fontId="5" fillId="0" borderId="42" xfId="3" applyNumberFormat="1" applyFont="1" applyFill="1" applyBorder="1" applyAlignment="1">
      <alignment horizontal="right" vertical="center"/>
    </xf>
    <xf numFmtId="178" fontId="5" fillId="0" borderId="42" xfId="3" applyNumberFormat="1" applyFont="1" applyFill="1" applyBorder="1" applyAlignment="1">
      <alignment horizontal="right" vertical="center"/>
    </xf>
    <xf numFmtId="0" fontId="4" fillId="0" borderId="19" xfId="0" applyFont="1" applyFill="1" applyBorder="1" applyAlignment="1">
      <alignment horizontal="center" vertical="center"/>
    </xf>
    <xf numFmtId="176" fontId="5" fillId="0" borderId="21" xfId="3" applyNumberFormat="1" applyFont="1" applyFill="1" applyBorder="1" applyAlignment="1">
      <alignment horizontal="right" vertical="center"/>
    </xf>
    <xf numFmtId="178" fontId="5" fillId="0" borderId="18" xfId="3" applyNumberFormat="1" applyFont="1" applyFill="1" applyBorder="1" applyAlignment="1">
      <alignment horizontal="right" vertical="center"/>
    </xf>
    <xf numFmtId="176" fontId="5" fillId="0" borderId="20" xfId="3" applyNumberFormat="1" applyFont="1" applyFill="1" applyBorder="1" applyAlignment="1">
      <alignment horizontal="right" vertical="center"/>
    </xf>
    <xf numFmtId="176" fontId="5" fillId="0" borderId="36" xfId="3" applyNumberFormat="1" applyFont="1" applyFill="1" applyBorder="1" applyAlignment="1">
      <alignment horizontal="right" vertical="center"/>
    </xf>
    <xf numFmtId="178" fontId="5" fillId="0" borderId="20" xfId="3" applyNumberFormat="1" applyFont="1" applyFill="1" applyBorder="1" applyAlignment="1">
      <alignment horizontal="right" vertical="center"/>
    </xf>
    <xf numFmtId="0" fontId="4" fillId="0" borderId="24" xfId="0" applyFont="1" applyFill="1" applyBorder="1" applyAlignment="1">
      <alignment horizontal="center" vertical="center"/>
    </xf>
    <xf numFmtId="176" fontId="5" fillId="0" borderId="26" xfId="3" applyNumberFormat="1" applyFont="1" applyFill="1" applyBorder="1" applyAlignment="1">
      <alignment horizontal="right" vertical="center"/>
    </xf>
    <xf numFmtId="178" fontId="5" fillId="0" borderId="23" xfId="3" applyNumberFormat="1" applyFont="1" applyFill="1" applyBorder="1" applyAlignment="1">
      <alignment horizontal="right" vertical="center"/>
    </xf>
    <xf numFmtId="176" fontId="5" fillId="0" borderId="25" xfId="3" applyNumberFormat="1" applyFont="1" applyFill="1" applyBorder="1" applyAlignment="1">
      <alignment horizontal="right" vertical="center"/>
    </xf>
    <xf numFmtId="176" fontId="5" fillId="0" borderId="37" xfId="3" applyNumberFormat="1" applyFont="1" applyFill="1" applyBorder="1" applyAlignment="1">
      <alignment horizontal="right" vertical="center"/>
    </xf>
    <xf numFmtId="178" fontId="5" fillId="0" borderId="25" xfId="3" applyNumberFormat="1" applyFont="1" applyFill="1" applyBorder="1" applyAlignment="1">
      <alignment horizontal="right" vertical="center"/>
    </xf>
    <xf numFmtId="176" fontId="5" fillId="0" borderId="0" xfId="3" applyNumberFormat="1" applyFont="1" applyFill="1" applyBorder="1" applyAlignment="1">
      <alignment vertical="center"/>
    </xf>
    <xf numFmtId="178" fontId="5" fillId="0" borderId="0" xfId="3" applyNumberFormat="1"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horizontal="center" vertical="center"/>
    </xf>
    <xf numFmtId="176" fontId="5" fillId="0" borderId="1" xfId="3" applyNumberFormat="1" applyFont="1" applyFill="1" applyBorder="1" applyAlignment="1">
      <alignment vertical="center"/>
    </xf>
    <xf numFmtId="178" fontId="5" fillId="0" borderId="1" xfId="3" applyNumberFormat="1" applyFont="1" applyFill="1" applyBorder="1" applyAlignment="1">
      <alignment vertical="center"/>
    </xf>
    <xf numFmtId="0" fontId="11" fillId="0" borderId="1" xfId="0" applyFont="1" applyFill="1" applyBorder="1" applyAlignment="1">
      <alignment vertical="center"/>
    </xf>
    <xf numFmtId="0" fontId="4" fillId="0" borderId="14"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2" xfId="0" applyFont="1" applyFill="1" applyBorder="1" applyAlignment="1">
      <alignment horizontal="center" vertical="center"/>
    </xf>
    <xf numFmtId="177" fontId="5" fillId="0" borderId="36" xfId="3" applyNumberFormat="1" applyFont="1" applyFill="1" applyBorder="1" applyAlignment="1">
      <alignment horizontal="right" vertical="center"/>
    </xf>
    <xf numFmtId="177" fontId="5" fillId="0" borderId="37" xfId="3" applyNumberFormat="1" applyFont="1" applyFill="1" applyBorder="1" applyAlignment="1">
      <alignment horizontal="right" vertical="center"/>
    </xf>
    <xf numFmtId="0" fontId="5" fillId="0" borderId="0" xfId="0"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Border="1" applyAlignment="1">
      <alignment vertical="center"/>
    </xf>
    <xf numFmtId="179" fontId="5" fillId="0" borderId="0" xfId="3" applyNumberFormat="1" applyFont="1" applyFill="1" applyBorder="1" applyAlignment="1">
      <alignment vertical="center"/>
    </xf>
    <xf numFmtId="0" fontId="4" fillId="0" borderId="0" xfId="0" applyFont="1" applyFill="1" applyBorder="1" applyAlignment="1">
      <alignment horizontal="right" vertical="center"/>
    </xf>
    <xf numFmtId="0" fontId="5" fillId="0" borderId="40" xfId="0" applyFont="1" applyFill="1" applyBorder="1" applyAlignment="1">
      <alignment vertical="center"/>
    </xf>
    <xf numFmtId="0" fontId="5" fillId="0" borderId="43" xfId="0" applyFont="1" applyFill="1" applyBorder="1" applyAlignment="1">
      <alignment vertical="center"/>
    </xf>
    <xf numFmtId="0" fontId="5" fillId="0" borderId="41" xfId="0" applyFont="1" applyFill="1" applyBorder="1" applyAlignment="1">
      <alignment vertical="center"/>
    </xf>
    <xf numFmtId="0" fontId="5" fillId="0" borderId="4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7" xfId="0" applyFont="1" applyFill="1" applyBorder="1" applyAlignment="1">
      <alignment vertical="center" wrapText="1"/>
    </xf>
    <xf numFmtId="0" fontId="5" fillId="0" borderId="23" xfId="0" applyFont="1" applyFill="1" applyBorder="1" applyAlignment="1">
      <alignment vertical="center" wrapText="1"/>
    </xf>
    <xf numFmtId="0" fontId="5" fillId="0" borderId="23" xfId="0" applyFont="1" applyFill="1" applyBorder="1" applyAlignment="1">
      <alignment horizontal="center" vertical="center" wrapText="1"/>
    </xf>
    <xf numFmtId="0" fontId="13" fillId="0" borderId="0" xfId="0" applyFont="1" applyFill="1" applyAlignment="1">
      <alignment vertical="center" wrapText="1"/>
    </xf>
    <xf numFmtId="176" fontId="5" fillId="0" borderId="36" xfId="3" applyNumberFormat="1" applyFill="1" applyBorder="1" applyAlignment="1">
      <alignment horizontal="right" vertical="center"/>
    </xf>
    <xf numFmtId="176" fontId="5" fillId="0" borderId="18" xfId="3" applyNumberFormat="1" applyFill="1" applyBorder="1" applyAlignment="1">
      <alignment horizontal="right" vertical="center"/>
    </xf>
    <xf numFmtId="176" fontId="13" fillId="0" borderId="0" xfId="0" applyNumberFormat="1" applyFont="1" applyFill="1" applyAlignment="1">
      <alignment vertical="center" wrapText="1"/>
    </xf>
    <xf numFmtId="176" fontId="13" fillId="0" borderId="0" xfId="0" applyNumberFormat="1" applyFont="1" applyFill="1" applyBorder="1" applyAlignment="1">
      <alignment vertical="center" wrapText="1"/>
    </xf>
    <xf numFmtId="176" fontId="5" fillId="0" borderId="37" xfId="3" applyNumberFormat="1" applyFill="1" applyBorder="1" applyAlignment="1">
      <alignment horizontal="right" vertical="center"/>
    </xf>
    <xf numFmtId="176" fontId="5" fillId="0" borderId="23" xfId="3" applyNumberFormat="1" applyFill="1" applyBorder="1" applyAlignment="1">
      <alignment horizontal="right" vertical="center"/>
    </xf>
    <xf numFmtId="176" fontId="5" fillId="0" borderId="0" xfId="3" applyNumberFormat="1" applyFill="1" applyBorder="1" applyAlignment="1">
      <alignment vertical="center"/>
    </xf>
    <xf numFmtId="177" fontId="5" fillId="0" borderId="0" xfId="3" applyNumberFormat="1" applyFill="1" applyBorder="1" applyAlignment="1">
      <alignment vertical="center"/>
    </xf>
    <xf numFmtId="0" fontId="4" fillId="0" borderId="0" xfId="0" applyFont="1" applyFill="1" applyBorder="1" applyAlignment="1">
      <alignment vertical="center" wrapText="1"/>
    </xf>
    <xf numFmtId="176" fontId="5" fillId="0" borderId="0" xfId="3" applyNumberFormat="1" applyFill="1" applyBorder="1" applyAlignment="1">
      <alignment horizontal="right" vertical="center"/>
    </xf>
    <xf numFmtId="0" fontId="14" fillId="0" borderId="0" xfId="0" applyFont="1" applyFill="1" applyBorder="1" applyAlignment="1">
      <alignment vertical="center"/>
    </xf>
    <xf numFmtId="0" fontId="4" fillId="0" borderId="58" xfId="0" applyFont="1" applyFill="1" applyBorder="1" applyAlignment="1">
      <alignment horizontal="center" vertical="center" wrapText="1"/>
    </xf>
    <xf numFmtId="176" fontId="5" fillId="0" borderId="36" xfId="3" applyNumberFormat="1" applyFont="1" applyFill="1" applyBorder="1" applyAlignment="1">
      <alignment vertical="center"/>
    </xf>
    <xf numFmtId="176" fontId="5" fillId="0" borderId="18" xfId="3" applyNumberFormat="1" applyFont="1" applyFill="1" applyBorder="1" applyAlignment="1">
      <alignment vertical="center"/>
    </xf>
    <xf numFmtId="176" fontId="5" fillId="0" borderId="20" xfId="3" applyNumberFormat="1" applyFont="1" applyFill="1" applyBorder="1" applyAlignment="1">
      <alignment vertical="center"/>
    </xf>
    <xf numFmtId="176" fontId="5" fillId="0" borderId="62" xfId="3" applyNumberFormat="1" applyFont="1" applyFill="1" applyBorder="1" applyAlignment="1">
      <alignment horizontal="right" vertical="center"/>
    </xf>
    <xf numFmtId="180" fontId="5" fillId="0" borderId="18" xfId="3" applyNumberFormat="1" applyFont="1" applyFill="1" applyBorder="1" applyAlignment="1">
      <alignment horizontal="right" vertical="center"/>
    </xf>
    <xf numFmtId="180" fontId="5" fillId="0" borderId="20" xfId="3" applyNumberFormat="1" applyFont="1" applyFill="1" applyBorder="1" applyAlignment="1">
      <alignment horizontal="right" vertical="center"/>
    </xf>
    <xf numFmtId="176" fontId="5" fillId="0" borderId="63" xfId="3" applyNumberFormat="1" applyFont="1" applyFill="1" applyBorder="1" applyAlignment="1">
      <alignment horizontal="right" vertical="center"/>
    </xf>
    <xf numFmtId="176" fontId="5" fillId="0" borderId="37" xfId="3" applyNumberFormat="1" applyFont="1" applyFill="1" applyBorder="1" applyAlignment="1">
      <alignment vertical="center"/>
    </xf>
    <xf numFmtId="176" fontId="5" fillId="0" borderId="23" xfId="3" applyNumberFormat="1" applyFont="1" applyFill="1" applyBorder="1" applyAlignment="1">
      <alignment vertical="center"/>
    </xf>
    <xf numFmtId="176" fontId="5" fillId="0" borderId="25" xfId="3" applyNumberFormat="1" applyFont="1" applyFill="1" applyBorder="1" applyAlignment="1">
      <alignment vertical="center"/>
    </xf>
    <xf numFmtId="180" fontId="5" fillId="0" borderId="23" xfId="3" applyNumberFormat="1" applyFont="1" applyFill="1" applyBorder="1" applyAlignment="1">
      <alignment horizontal="right" vertical="center"/>
    </xf>
    <xf numFmtId="180" fontId="5" fillId="0" borderId="25" xfId="3" applyNumberFormat="1" applyFont="1" applyFill="1" applyBorder="1" applyAlignment="1">
      <alignment horizontal="right" vertical="center"/>
    </xf>
    <xf numFmtId="176" fontId="5" fillId="0" borderId="0" xfId="0" applyNumberFormat="1" applyFont="1" applyFill="1" applyBorder="1" applyAlignment="1">
      <alignment vertical="center"/>
    </xf>
    <xf numFmtId="0" fontId="4" fillId="0" borderId="1" xfId="4" applyFont="1" applyFill="1" applyBorder="1" applyAlignment="1">
      <alignment horizontal="left" vertical="center"/>
    </xf>
    <xf numFmtId="0" fontId="1" fillId="0" borderId="1" xfId="4" applyFont="1" applyFill="1" applyBorder="1" applyAlignment="1">
      <alignment vertical="center"/>
    </xf>
    <xf numFmtId="0" fontId="4" fillId="0" borderId="1" xfId="4" applyFont="1" applyFill="1" applyBorder="1" applyAlignment="1">
      <alignment horizontal="center" vertical="center"/>
    </xf>
    <xf numFmtId="0" fontId="5" fillId="0" borderId="1" xfId="4" applyFont="1" applyFill="1" applyBorder="1" applyAlignment="1">
      <alignment vertical="center"/>
    </xf>
    <xf numFmtId="0" fontId="5" fillId="0" borderId="0" xfId="4" applyFont="1" applyFill="1" applyBorder="1" applyAlignment="1">
      <alignment vertical="center"/>
    </xf>
    <xf numFmtId="0" fontId="5" fillId="0" borderId="48" xfId="4" applyFont="1" applyFill="1" applyBorder="1" applyAlignment="1">
      <alignment horizontal="center" vertical="center"/>
    </xf>
    <xf numFmtId="0" fontId="5" fillId="0" borderId="49" xfId="4" applyFont="1" applyFill="1" applyBorder="1" applyAlignment="1">
      <alignment horizontal="center" vertical="center"/>
    </xf>
    <xf numFmtId="0" fontId="4" fillId="0" borderId="12"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4" fillId="0" borderId="19" xfId="4" applyFont="1" applyFill="1" applyBorder="1" applyAlignment="1">
      <alignment horizontal="center" vertical="center" wrapText="1"/>
    </xf>
    <xf numFmtId="176" fontId="5" fillId="0" borderId="36" xfId="3" applyFont="1" applyFill="1" applyBorder="1" applyAlignment="1">
      <alignment horizontal="right" vertical="center"/>
    </xf>
    <xf numFmtId="176" fontId="5" fillId="0" borderId="20" xfId="3" applyFont="1" applyFill="1" applyBorder="1" applyAlignment="1">
      <alignment horizontal="right" vertical="center"/>
    </xf>
    <xf numFmtId="176" fontId="5" fillId="0" borderId="22" xfId="3" applyFont="1" applyFill="1" applyBorder="1" applyAlignment="1">
      <alignment horizontal="right" vertical="center"/>
    </xf>
    <xf numFmtId="176" fontId="0" fillId="0" borderId="18" xfId="3" applyFont="1" applyFill="1" applyBorder="1" applyAlignment="1">
      <alignment horizontal="right" vertical="center"/>
    </xf>
    <xf numFmtId="0" fontId="4" fillId="0" borderId="24" xfId="4" applyFont="1" applyFill="1" applyBorder="1" applyAlignment="1">
      <alignment horizontal="center" vertical="center" wrapText="1"/>
    </xf>
    <xf numFmtId="176" fontId="5" fillId="0" borderId="37" xfId="3" applyFont="1" applyFill="1" applyBorder="1" applyAlignment="1">
      <alignment horizontal="right" vertical="center"/>
    </xf>
    <xf numFmtId="176" fontId="5" fillId="0" borderId="25" xfId="3" applyFont="1" applyFill="1" applyBorder="1" applyAlignment="1">
      <alignment horizontal="right" vertical="center"/>
    </xf>
    <xf numFmtId="176" fontId="5" fillId="0" borderId="27" xfId="3" applyFont="1" applyFill="1" applyBorder="1" applyAlignment="1">
      <alignment horizontal="right" vertical="center"/>
    </xf>
    <xf numFmtId="176" fontId="1" fillId="0" borderId="23" xfId="3" applyFont="1" applyFill="1" applyBorder="1" applyAlignment="1">
      <alignment horizontal="right" vertical="center"/>
    </xf>
    <xf numFmtId="0" fontId="4" fillId="0" borderId="0" xfId="4" applyFont="1" applyFill="1" applyAlignment="1">
      <alignment vertical="center"/>
    </xf>
    <xf numFmtId="0" fontId="13" fillId="0" borderId="0" xfId="4" applyFont="1" applyFill="1" applyAlignment="1">
      <alignment vertical="center" wrapText="1"/>
    </xf>
    <xf numFmtId="0" fontId="13" fillId="0" borderId="0" xfId="4" applyFont="1" applyFill="1" applyAlignment="1">
      <alignment horizontal="right" vertical="center" wrapText="1"/>
    </xf>
    <xf numFmtId="0" fontId="5" fillId="0" borderId="0" xfId="4" applyFont="1" applyFill="1" applyBorder="1" applyAlignment="1">
      <alignment horizontal="right" vertical="center"/>
    </xf>
    <xf numFmtId="177" fontId="5" fillId="0" borderId="1" xfId="3" applyNumberFormat="1" applyFont="1" applyFill="1" applyBorder="1" applyAlignment="1">
      <alignment horizontal="right" vertical="center"/>
    </xf>
    <xf numFmtId="0" fontId="4" fillId="0" borderId="15" xfId="4" applyFont="1" applyFill="1" applyBorder="1" applyAlignment="1">
      <alignment horizontal="center" vertical="center" wrapText="1"/>
    </xf>
    <xf numFmtId="0" fontId="4" fillId="0" borderId="14" xfId="4" applyFont="1" applyFill="1" applyBorder="1" applyAlignment="1">
      <alignment horizontal="center" vertical="center" wrapText="1"/>
    </xf>
    <xf numFmtId="176" fontId="5" fillId="0" borderId="21" xfId="3" applyFont="1" applyFill="1" applyBorder="1" applyAlignment="1">
      <alignment horizontal="right" vertical="center"/>
    </xf>
    <xf numFmtId="0" fontId="1" fillId="0" borderId="0" xfId="4" applyFont="1" applyFill="1" applyAlignment="1">
      <alignment vertical="center"/>
    </xf>
    <xf numFmtId="0" fontId="4" fillId="0" borderId="0" xfId="4" applyFont="1" applyFill="1" applyBorder="1" applyAlignment="1">
      <alignment horizontal="center" vertical="center"/>
    </xf>
    <xf numFmtId="0" fontId="4" fillId="0" borderId="0" xfId="4" applyFont="1" applyFill="1" applyBorder="1" applyAlignment="1">
      <alignment horizontal="right" vertical="center"/>
    </xf>
    <xf numFmtId="0" fontId="4" fillId="0" borderId="0" xfId="4" applyFont="1" applyFill="1" applyAlignment="1">
      <alignment horizontal="right" vertical="center"/>
    </xf>
    <xf numFmtId="0" fontId="4" fillId="0" borderId="4"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42" xfId="4" applyFont="1" applyFill="1" applyBorder="1" applyAlignment="1">
      <alignment horizontal="center" vertical="center" wrapText="1"/>
    </xf>
    <xf numFmtId="0" fontId="4" fillId="0" borderId="0" xfId="4" applyFont="1" applyFill="1" applyBorder="1" applyAlignment="1">
      <alignment vertical="center" wrapText="1"/>
    </xf>
    <xf numFmtId="0" fontId="4" fillId="0" borderId="0" xfId="4" applyFont="1" applyFill="1" applyBorder="1" applyAlignment="1">
      <alignment horizontal="justify" vertical="center" wrapText="1"/>
    </xf>
    <xf numFmtId="0" fontId="4" fillId="0" borderId="0" xfId="4" applyFont="1" applyFill="1" applyBorder="1" applyAlignment="1">
      <alignment horizontal="center" vertical="center" wrapText="1"/>
    </xf>
    <xf numFmtId="0" fontId="4" fillId="0" borderId="20" xfId="4" applyFont="1" applyFill="1" applyBorder="1" applyAlignment="1">
      <alignment horizontal="center" vertical="center" wrapText="1"/>
    </xf>
    <xf numFmtId="0" fontId="13" fillId="0" borderId="0" xfId="4" applyFont="1" applyFill="1" applyBorder="1" applyAlignment="1">
      <alignment vertical="center" wrapText="1"/>
    </xf>
    <xf numFmtId="0" fontId="4" fillId="0" borderId="25" xfId="4" applyFont="1" applyFill="1" applyBorder="1" applyAlignment="1">
      <alignment horizontal="center" vertical="center" wrapText="1"/>
    </xf>
    <xf numFmtId="0" fontId="4" fillId="0" borderId="0" xfId="4" applyFont="1" applyFill="1" applyBorder="1" applyAlignment="1">
      <alignment horizontal="right" vertical="center" wrapText="1"/>
    </xf>
    <xf numFmtId="0" fontId="1" fillId="0" borderId="0" xfId="4" applyFont="1" applyFill="1" applyBorder="1" applyAlignment="1">
      <alignment vertical="center"/>
    </xf>
    <xf numFmtId="0" fontId="4" fillId="0" borderId="0" xfId="4" applyFont="1" applyFill="1" applyAlignment="1">
      <alignment horizontal="left" vertical="center"/>
    </xf>
    <xf numFmtId="0" fontId="4" fillId="0" borderId="1" xfId="4" applyFont="1" applyFill="1" applyBorder="1" applyAlignment="1">
      <alignment horizontal="right" vertical="center"/>
    </xf>
    <xf numFmtId="0" fontId="15" fillId="0" borderId="0" xfId="4" applyFont="1" applyFill="1">
      <alignment vertical="center"/>
    </xf>
    <xf numFmtId="0" fontId="16" fillId="0" borderId="1" xfId="0" applyFont="1" applyFill="1" applyBorder="1" applyAlignment="1">
      <alignment vertical="center"/>
    </xf>
    <xf numFmtId="176" fontId="5" fillId="0" borderId="0" xfId="3" applyFont="1" applyFill="1" applyAlignment="1">
      <alignment horizontal="right" vertical="center"/>
    </xf>
    <xf numFmtId="0" fontId="4" fillId="0" borderId="38" xfId="0" applyFont="1" applyFill="1" applyBorder="1" applyAlignment="1">
      <alignment vertical="center" wrapText="1"/>
    </xf>
    <xf numFmtId="0" fontId="4" fillId="0" borderId="61"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59" xfId="0" applyFont="1" applyFill="1" applyBorder="1" applyAlignment="1">
      <alignment horizontal="center" vertical="center" wrapText="1"/>
    </xf>
    <xf numFmtId="176" fontId="5" fillId="0" borderId="41" xfId="3" applyFont="1" applyFill="1" applyBorder="1" applyAlignment="1">
      <alignment horizontal="right" vertical="center"/>
    </xf>
    <xf numFmtId="176" fontId="5" fillId="0" borderId="43" xfId="3" applyFont="1" applyFill="1" applyBorder="1" applyAlignment="1">
      <alignment horizontal="right" vertical="center"/>
    </xf>
    <xf numFmtId="176" fontId="5" fillId="0" borderId="70" xfId="3" applyFont="1" applyFill="1" applyBorder="1" applyAlignment="1">
      <alignment horizontal="right" vertical="center"/>
    </xf>
    <xf numFmtId="0" fontId="4" fillId="0" borderId="28"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horizontal="distributed" vertical="center" wrapText="1" indent="1"/>
    </xf>
    <xf numFmtId="38" fontId="5" fillId="0" borderId="0" xfId="1" applyFont="1" applyFill="1" applyBorder="1" applyAlignment="1">
      <alignment vertical="center"/>
    </xf>
    <xf numFmtId="0" fontId="4" fillId="0" borderId="1" xfId="0" applyFont="1" applyFill="1" applyBorder="1" applyAlignment="1">
      <alignment horizontal="distributed" vertical="center" wrapText="1" indent="1"/>
    </xf>
    <xf numFmtId="0" fontId="4" fillId="0" borderId="0" xfId="0" applyFont="1" applyFill="1">
      <alignment vertical="center"/>
    </xf>
    <xf numFmtId="0" fontId="7" fillId="0" borderId="43"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5" xfId="0" applyFont="1" applyFill="1" applyBorder="1" applyAlignment="1">
      <alignment horizontal="center" vertical="center" wrapText="1"/>
    </xf>
    <xf numFmtId="176" fontId="5" fillId="0" borderId="19" xfId="3" applyNumberFormat="1" applyFont="1" applyFill="1" applyBorder="1" applyAlignment="1">
      <alignment horizontal="center" vertical="center"/>
    </xf>
    <xf numFmtId="176" fontId="5" fillId="0" borderId="24" xfId="3" applyNumberFormat="1" applyFont="1" applyFill="1" applyBorder="1" applyAlignment="1">
      <alignment horizontal="center" vertical="center"/>
    </xf>
    <xf numFmtId="176" fontId="5" fillId="0" borderId="0" xfId="3" applyNumberFormat="1" applyFont="1" applyFill="1" applyBorder="1" applyAlignment="1">
      <alignment horizontal="center" vertical="center"/>
    </xf>
    <xf numFmtId="0" fontId="4" fillId="0" borderId="70" xfId="0" applyFont="1" applyFill="1" applyBorder="1" applyAlignment="1">
      <alignment horizontal="center" vertical="center"/>
    </xf>
    <xf numFmtId="176" fontId="5" fillId="0" borderId="61" xfId="3" applyFont="1" applyFill="1" applyBorder="1" applyAlignment="1">
      <alignment horizontal="right" vertical="center"/>
    </xf>
    <xf numFmtId="176" fontId="5" fillId="0" borderId="42" xfId="3" applyFont="1" applyFill="1" applyBorder="1" applyAlignment="1">
      <alignment horizontal="right" vertical="center"/>
    </xf>
    <xf numFmtId="0" fontId="4" fillId="0" borderId="1" xfId="0" applyFont="1" applyFill="1" applyBorder="1" applyAlignment="1">
      <alignment horizontal="center" vertical="center"/>
    </xf>
    <xf numFmtId="176" fontId="5" fillId="0" borderId="26" xfId="3" applyFont="1" applyFill="1" applyBorder="1" applyAlignment="1">
      <alignment horizontal="right" vertical="center"/>
    </xf>
    <xf numFmtId="0" fontId="4" fillId="0" borderId="44" xfId="0" applyFont="1" applyFill="1" applyBorder="1" applyAlignment="1">
      <alignment vertical="center"/>
    </xf>
    <xf numFmtId="0" fontId="4" fillId="0" borderId="4" xfId="0" applyFont="1" applyFill="1" applyBorder="1" applyAlignment="1">
      <alignment horizontal="right" vertical="center"/>
    </xf>
    <xf numFmtId="0" fontId="4" fillId="0" borderId="56" xfId="0" applyFont="1" applyFill="1" applyBorder="1" applyAlignment="1">
      <alignment vertical="center"/>
    </xf>
    <xf numFmtId="181" fontId="5" fillId="0" borderId="36" xfId="3" applyNumberFormat="1" applyFont="1" applyFill="1" applyBorder="1" applyAlignment="1">
      <alignment vertical="center"/>
    </xf>
    <xf numFmtId="181" fontId="5" fillId="0" borderId="37" xfId="3" applyNumberFormat="1" applyFont="1" applyFill="1" applyBorder="1" applyAlignment="1">
      <alignment vertical="center"/>
    </xf>
    <xf numFmtId="0" fontId="5" fillId="0" borderId="4" xfId="0" applyFont="1" applyFill="1" applyBorder="1" applyAlignment="1">
      <alignment vertical="center"/>
    </xf>
    <xf numFmtId="0" fontId="5" fillId="0" borderId="56" xfId="0" applyFont="1" applyFill="1" applyBorder="1" applyAlignment="1">
      <alignment vertical="center"/>
    </xf>
    <xf numFmtId="0" fontId="4" fillId="0" borderId="51" xfId="0" applyFont="1" applyFill="1" applyBorder="1" applyAlignment="1">
      <alignment horizontal="center" vertical="center"/>
    </xf>
    <xf numFmtId="176" fontId="4" fillId="0" borderId="70" xfId="3" applyNumberFormat="1" applyFont="1" applyFill="1" applyBorder="1" applyAlignment="1">
      <alignment horizontal="center" vertical="center"/>
    </xf>
    <xf numFmtId="176" fontId="18" fillId="0" borderId="36" xfId="3" applyNumberFormat="1" applyFont="1" applyFill="1" applyBorder="1" applyAlignment="1">
      <alignment horizontal="right" vertical="center"/>
    </xf>
    <xf numFmtId="176" fontId="18" fillId="0" borderId="0" xfId="3" applyNumberFormat="1" applyFont="1" applyFill="1" applyBorder="1" applyAlignment="1">
      <alignment horizontal="right" vertical="center"/>
    </xf>
    <xf numFmtId="176" fontId="4" fillId="0" borderId="0" xfId="3" applyNumberFormat="1" applyFont="1" applyFill="1" applyBorder="1" applyAlignment="1">
      <alignment horizontal="center" vertical="center"/>
    </xf>
    <xf numFmtId="176" fontId="4" fillId="0" borderId="1" xfId="3" applyNumberFormat="1" applyFont="1" applyFill="1" applyBorder="1" applyAlignment="1">
      <alignment horizontal="center" vertical="center"/>
    </xf>
    <xf numFmtId="176" fontId="5" fillId="0" borderId="1" xfId="3" applyNumberFormat="1" applyFont="1" applyFill="1" applyBorder="1" applyAlignment="1">
      <alignment horizontal="right" vertical="center"/>
    </xf>
    <xf numFmtId="176" fontId="5" fillId="0" borderId="72" xfId="3" applyFont="1" applyFill="1" applyBorder="1" applyAlignment="1">
      <alignment horizontal="center" vertical="center"/>
    </xf>
    <xf numFmtId="176" fontId="19" fillId="0" borderId="23" xfId="3" applyFont="1" applyFill="1" applyBorder="1" applyAlignment="1">
      <alignment horizontal="right" vertical="center"/>
    </xf>
    <xf numFmtId="0" fontId="4" fillId="0" borderId="18" xfId="0" applyFont="1" applyFill="1" applyBorder="1" applyAlignment="1">
      <alignment horizontal="center" vertical="center" wrapText="1"/>
    </xf>
    <xf numFmtId="38" fontId="5" fillId="0" borderId="43" xfId="1" applyFont="1" applyFill="1" applyBorder="1" applyAlignment="1">
      <alignment horizontal="right" vertical="center"/>
    </xf>
    <xf numFmtId="38" fontId="5" fillId="0" borderId="18" xfId="1" applyFont="1" applyFill="1" applyBorder="1" applyAlignment="1">
      <alignment horizontal="right" vertical="center"/>
    </xf>
    <xf numFmtId="38" fontId="5" fillId="0" borderId="23" xfId="1" applyFont="1" applyFill="1" applyBorder="1" applyAlignment="1">
      <alignment horizontal="right" vertical="center"/>
    </xf>
    <xf numFmtId="176" fontId="5" fillId="0" borderId="43" xfId="3" quotePrefix="1" applyNumberFormat="1" applyFont="1" applyFill="1" applyBorder="1" applyAlignment="1">
      <alignment horizontal="right" vertical="center"/>
    </xf>
    <xf numFmtId="176" fontId="5" fillId="0" borderId="42" xfId="3" quotePrefix="1" applyNumberFormat="1" applyFont="1" applyFill="1" applyBorder="1" applyAlignment="1">
      <alignment horizontal="right" vertical="center"/>
    </xf>
    <xf numFmtId="49" fontId="5" fillId="0" borderId="18" xfId="3" quotePrefix="1" applyNumberFormat="1" applyFont="1" applyFill="1" applyBorder="1" applyAlignment="1">
      <alignment horizontal="right" vertical="center"/>
    </xf>
    <xf numFmtId="49" fontId="5" fillId="0" borderId="20" xfId="3" quotePrefix="1" applyNumberFormat="1" applyFont="1" applyFill="1" applyBorder="1" applyAlignment="1">
      <alignment horizontal="right" vertical="center"/>
    </xf>
    <xf numFmtId="176" fontId="5" fillId="0" borderId="18" xfId="3" quotePrefix="1" applyNumberFormat="1" applyFont="1" applyFill="1" applyBorder="1" applyAlignment="1">
      <alignment horizontal="right" vertical="center"/>
    </xf>
    <xf numFmtId="176" fontId="5" fillId="0" borderId="23" xfId="3" quotePrefix="1" applyNumberFormat="1" applyFont="1" applyFill="1" applyBorder="1" applyAlignment="1">
      <alignment horizontal="right" vertical="center"/>
    </xf>
    <xf numFmtId="49" fontId="5" fillId="0" borderId="23" xfId="3" quotePrefix="1" applyNumberFormat="1" applyFont="1" applyFill="1" applyBorder="1" applyAlignment="1">
      <alignment horizontal="right" vertical="center"/>
    </xf>
    <xf numFmtId="49" fontId="5" fillId="0" borderId="25" xfId="3" quotePrefix="1" applyNumberFormat="1" applyFont="1" applyFill="1" applyBorder="1" applyAlignment="1">
      <alignment horizontal="right" vertical="center"/>
    </xf>
    <xf numFmtId="49" fontId="5" fillId="0" borderId="18" xfId="3" applyNumberFormat="1" applyFont="1" applyFill="1" applyBorder="1" applyAlignment="1">
      <alignment horizontal="right" vertical="center"/>
    </xf>
    <xf numFmtId="49" fontId="5" fillId="0" borderId="20" xfId="3" applyNumberFormat="1" applyFont="1" applyFill="1" applyBorder="1" applyAlignment="1">
      <alignment horizontal="right" vertical="center"/>
    </xf>
    <xf numFmtId="49" fontId="5" fillId="0" borderId="23" xfId="3" applyNumberFormat="1" applyFont="1" applyFill="1" applyBorder="1" applyAlignment="1">
      <alignment horizontal="right" vertical="center"/>
    </xf>
    <xf numFmtId="49" fontId="5" fillId="0" borderId="25" xfId="3" applyNumberFormat="1" applyFont="1" applyFill="1" applyBorder="1" applyAlignment="1">
      <alignment horizontal="right" vertical="center"/>
    </xf>
    <xf numFmtId="0" fontId="4" fillId="0" borderId="7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54" xfId="0" applyFont="1" applyFill="1" applyBorder="1" applyAlignment="1">
      <alignment horizontal="center" vertical="center" wrapText="1"/>
    </xf>
    <xf numFmtId="176" fontId="5" fillId="0" borderId="57" xfId="3" applyNumberFormat="1" applyFont="1" applyFill="1" applyBorder="1" applyAlignment="1">
      <alignment horizontal="right" vertical="center"/>
    </xf>
    <xf numFmtId="176" fontId="5" fillId="0" borderId="58" xfId="3" applyNumberFormat="1" applyFont="1" applyFill="1" applyBorder="1" applyAlignment="1">
      <alignment horizontal="right" vertical="center"/>
    </xf>
    <xf numFmtId="176" fontId="5" fillId="0" borderId="55" xfId="3" applyNumberFormat="1" applyFont="1" applyFill="1" applyBorder="1" applyAlignment="1">
      <alignment horizontal="right" vertical="center"/>
    </xf>
    <xf numFmtId="0" fontId="4" fillId="0" borderId="27" xfId="0" applyFont="1" applyFill="1" applyBorder="1" applyAlignment="1">
      <alignment horizontal="center" vertical="center" wrapText="1"/>
    </xf>
    <xf numFmtId="0" fontId="5" fillId="0" borderId="0" xfId="0" applyFont="1" applyFill="1">
      <alignment vertical="center"/>
    </xf>
    <xf numFmtId="0" fontId="5" fillId="0" borderId="43" xfId="0" applyFont="1" applyFill="1" applyBorder="1" applyAlignment="1">
      <alignment vertical="center" textRotation="255" wrapText="1"/>
    </xf>
    <xf numFmtId="0" fontId="5" fillId="0" borderId="42" xfId="0" applyFont="1" applyFill="1" applyBorder="1" applyAlignment="1">
      <alignment vertical="center" textRotation="255" wrapText="1"/>
    </xf>
    <xf numFmtId="0" fontId="5" fillId="0" borderId="0" xfId="0" applyFont="1" applyFill="1" applyAlignment="1">
      <alignment vertical="center" textRotation="255"/>
    </xf>
    <xf numFmtId="0" fontId="5" fillId="0" borderId="43" xfId="0" applyFont="1" applyFill="1" applyBorder="1">
      <alignment vertical="center"/>
    </xf>
    <xf numFmtId="176" fontId="5" fillId="0" borderId="43" xfId="1" applyNumberFormat="1" applyFont="1" applyFill="1" applyBorder="1" applyAlignment="1">
      <alignment horizontal="right" vertical="center"/>
    </xf>
    <xf numFmtId="176" fontId="5" fillId="0" borderId="42" xfId="1" applyNumberFormat="1" applyFont="1" applyFill="1" applyBorder="1" applyAlignment="1">
      <alignment horizontal="right" vertical="center"/>
    </xf>
    <xf numFmtId="0" fontId="5" fillId="0" borderId="18" xfId="0" applyFont="1" applyFill="1" applyBorder="1">
      <alignment vertical="center"/>
    </xf>
    <xf numFmtId="176" fontId="5" fillId="0" borderId="20" xfId="1" applyNumberFormat="1" applyFont="1" applyFill="1" applyBorder="1" applyAlignment="1">
      <alignment horizontal="right" vertical="center"/>
    </xf>
    <xf numFmtId="0" fontId="5" fillId="0" borderId="23" xfId="0" applyFont="1" applyFill="1" applyBorder="1">
      <alignment vertical="center"/>
    </xf>
    <xf numFmtId="176" fontId="5" fillId="0" borderId="25" xfId="1" applyNumberFormat="1" applyFont="1" applyFill="1" applyBorder="1" applyAlignment="1">
      <alignment horizontal="right" vertical="center"/>
    </xf>
    <xf numFmtId="176" fontId="5" fillId="0" borderId="0" xfId="0" applyNumberFormat="1" applyFont="1" applyFill="1">
      <alignment vertical="center"/>
    </xf>
    <xf numFmtId="0" fontId="20" fillId="0" borderId="0" xfId="0" applyFont="1" applyFill="1">
      <alignment vertical="center"/>
    </xf>
    <xf numFmtId="0" fontId="4" fillId="0" borderId="0" xfId="0" applyFont="1" applyFill="1" applyBorder="1" applyAlignment="1">
      <alignment horizontal="right" vertical="center" wrapText="1"/>
    </xf>
    <xf numFmtId="0" fontId="4" fillId="0" borderId="0" xfId="0" applyFont="1" applyFill="1" applyAlignment="1">
      <alignment horizontal="right" vertical="center" wrapText="1"/>
    </xf>
    <xf numFmtId="0" fontId="13" fillId="0" borderId="0" xfId="0" applyFont="1" applyFill="1" applyBorder="1" applyAlignment="1">
      <alignment vertical="center" wrapText="1"/>
    </xf>
    <xf numFmtId="176" fontId="5" fillId="0" borderId="0" xfId="3" applyFont="1" applyFill="1" applyBorder="1" applyAlignment="1">
      <alignment horizontal="right" vertical="center" wrapText="1"/>
    </xf>
    <xf numFmtId="0" fontId="4" fillId="0" borderId="29" xfId="0" applyFont="1" applyFill="1" applyBorder="1" applyAlignment="1">
      <alignment vertical="center" wrapText="1"/>
    </xf>
    <xf numFmtId="0" fontId="4" fillId="0" borderId="79" xfId="0" applyFont="1" applyFill="1" applyBorder="1" applyAlignment="1">
      <alignment horizontal="center" vertical="center" wrapText="1"/>
    </xf>
    <xf numFmtId="176" fontId="4" fillId="0" borderId="0" xfId="0" applyNumberFormat="1" applyFont="1" applyFill="1" applyBorder="1" applyAlignment="1">
      <alignment vertical="center" wrapText="1"/>
    </xf>
    <xf numFmtId="0" fontId="4" fillId="0" borderId="29" xfId="0" applyFont="1" applyFill="1" applyBorder="1" applyAlignment="1">
      <alignment horizontal="left" vertical="center" wrapText="1"/>
    </xf>
    <xf numFmtId="0" fontId="4" fillId="0" borderId="80" xfId="0" applyFont="1" applyFill="1" applyBorder="1" applyAlignment="1">
      <alignment horizontal="center" vertical="center" wrapText="1"/>
    </xf>
    <xf numFmtId="0" fontId="0" fillId="0" borderId="0" xfId="0" applyFont="1" applyFill="1" applyBorder="1" applyAlignment="1">
      <alignment horizontal="center" vertical="center" wrapText="1"/>
    </xf>
    <xf numFmtId="182" fontId="4" fillId="0" borderId="0" xfId="5" applyFont="1" applyFill="1" applyBorder="1" applyAlignment="1">
      <alignment vertical="center" wrapText="1"/>
    </xf>
    <xf numFmtId="181" fontId="5" fillId="0" borderId="20" xfId="0" applyNumberFormat="1" applyFont="1" applyFill="1" applyBorder="1" applyAlignment="1">
      <alignment vertical="center" wrapText="1"/>
    </xf>
    <xf numFmtId="176" fontId="5" fillId="0" borderId="0" xfId="3" applyNumberFormat="1" applyFont="1" applyFill="1" applyBorder="1" applyAlignment="1">
      <alignment horizontal="right" vertical="center" wrapText="1"/>
    </xf>
    <xf numFmtId="181" fontId="5" fillId="0" borderId="25" xfId="0" applyNumberFormat="1" applyFont="1" applyFill="1" applyBorder="1" applyAlignment="1">
      <alignment vertical="center" wrapText="1"/>
    </xf>
    <xf numFmtId="0" fontId="4" fillId="0" borderId="57" xfId="0" applyFont="1" applyFill="1" applyBorder="1" applyAlignment="1">
      <alignment horizontal="center" vertical="center" wrapText="1"/>
    </xf>
    <xf numFmtId="0" fontId="4" fillId="0" borderId="55" xfId="0" applyFont="1" applyFill="1" applyBorder="1" applyAlignment="1">
      <alignment horizontal="center" vertical="center" wrapText="1"/>
    </xf>
    <xf numFmtId="176" fontId="5" fillId="0" borderId="61" xfId="3" applyNumberFormat="1" applyFont="1" applyFill="1" applyBorder="1" applyAlignment="1">
      <alignment horizontal="right" vertical="center"/>
    </xf>
    <xf numFmtId="0" fontId="4" fillId="0" borderId="4" xfId="0" applyFont="1" applyFill="1" applyBorder="1" applyAlignment="1">
      <alignment vertical="center" wrapText="1"/>
    </xf>
    <xf numFmtId="0" fontId="4" fillId="0" borderId="48" xfId="0" applyFont="1" applyFill="1" applyBorder="1" applyAlignment="1">
      <alignment vertical="center" wrapText="1"/>
    </xf>
    <xf numFmtId="0" fontId="4" fillId="0" borderId="49" xfId="0" applyFont="1" applyFill="1" applyBorder="1" applyAlignment="1">
      <alignment vertical="center" wrapText="1"/>
    </xf>
    <xf numFmtId="182" fontId="4" fillId="0" borderId="0" xfId="5" applyFont="1" applyFill="1" applyAlignment="1">
      <alignment vertical="center"/>
    </xf>
    <xf numFmtId="182" fontId="4" fillId="0" borderId="0" xfId="5" applyFont="1" applyFill="1" applyBorder="1" applyAlignment="1">
      <alignment horizontal="center" vertical="center" wrapText="1"/>
    </xf>
    <xf numFmtId="182" fontId="4" fillId="0" borderId="0" xfId="5" applyFont="1" applyFill="1" applyAlignment="1">
      <alignment horizontal="right" vertical="center"/>
    </xf>
    <xf numFmtId="182" fontId="4" fillId="0" borderId="4" xfId="5" applyFont="1" applyFill="1" applyBorder="1" applyAlignment="1">
      <alignment vertical="center" wrapText="1"/>
    </xf>
    <xf numFmtId="182" fontId="4" fillId="0" borderId="48" xfId="5" applyFont="1" applyFill="1" applyBorder="1" applyAlignment="1">
      <alignment vertical="center" wrapText="1"/>
    </xf>
    <xf numFmtId="182" fontId="4" fillId="0" borderId="49" xfId="5" applyFont="1" applyFill="1" applyBorder="1" applyAlignment="1">
      <alignment vertical="center" wrapText="1"/>
    </xf>
    <xf numFmtId="182" fontId="4" fillId="0" borderId="68" xfId="5" applyFont="1" applyFill="1" applyBorder="1" applyAlignment="1">
      <alignment horizontal="center" vertical="center" wrapText="1"/>
    </xf>
    <xf numFmtId="182" fontId="4" fillId="0" borderId="49" xfId="5" applyFont="1" applyFill="1" applyBorder="1" applyAlignment="1">
      <alignment horizontal="center" vertical="center" wrapText="1"/>
    </xf>
    <xf numFmtId="182" fontId="4" fillId="0" borderId="47" xfId="5" applyFont="1" applyFill="1" applyBorder="1" applyAlignment="1">
      <alignment horizontal="center" vertical="center" wrapText="1"/>
    </xf>
    <xf numFmtId="0" fontId="4" fillId="0" borderId="19" xfId="5" applyNumberFormat="1" applyFont="1" applyFill="1" applyBorder="1" applyAlignment="1">
      <alignment horizontal="center" vertical="center" wrapText="1"/>
    </xf>
    <xf numFmtId="0" fontId="4" fillId="0" borderId="24" xfId="5"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76" fontId="5" fillId="0" borderId="21" xfId="3" applyNumberFormat="1" applyFont="1" applyFill="1" applyBorder="1" applyAlignment="1">
      <alignment vertical="center"/>
    </xf>
    <xf numFmtId="183" fontId="5" fillId="0" borderId="21" xfId="2" applyNumberFormat="1" applyFont="1" applyFill="1" applyBorder="1" applyAlignment="1">
      <alignment vertical="center"/>
    </xf>
    <xf numFmtId="183" fontId="5" fillId="0" borderId="18" xfId="2" applyNumberFormat="1" applyFont="1" applyFill="1" applyBorder="1" applyAlignment="1">
      <alignment vertical="center"/>
    </xf>
    <xf numFmtId="183" fontId="5" fillId="0" borderId="20" xfId="2" applyNumberFormat="1" applyFont="1" applyFill="1" applyBorder="1" applyAlignment="1">
      <alignment vertical="center"/>
    </xf>
    <xf numFmtId="183" fontId="5" fillId="0" borderId="20" xfId="6" applyNumberFormat="1" applyFont="1" applyFill="1" applyBorder="1" applyAlignment="1">
      <alignment vertical="center"/>
    </xf>
    <xf numFmtId="176" fontId="5" fillId="0" borderId="52" xfId="3" applyNumberFormat="1" applyFont="1" applyFill="1" applyBorder="1" applyAlignment="1">
      <alignment vertical="center"/>
    </xf>
    <xf numFmtId="176" fontId="5" fillId="0" borderId="58" xfId="3" applyNumberFormat="1" applyFont="1" applyFill="1" applyBorder="1" applyAlignment="1">
      <alignment vertical="center"/>
    </xf>
    <xf numFmtId="176" fontId="5" fillId="0" borderId="55" xfId="3" applyNumberFormat="1" applyFont="1" applyFill="1" applyBorder="1" applyAlignment="1">
      <alignment vertical="center"/>
    </xf>
    <xf numFmtId="183" fontId="5" fillId="0" borderId="26" xfId="2" applyNumberFormat="1" applyFont="1" applyFill="1" applyBorder="1" applyAlignment="1">
      <alignment vertical="center"/>
    </xf>
    <xf numFmtId="183" fontId="5" fillId="0" borderId="23" xfId="2" applyNumberFormat="1" applyFont="1" applyFill="1" applyBorder="1" applyAlignment="1">
      <alignment vertical="center"/>
    </xf>
    <xf numFmtId="183" fontId="5" fillId="0" borderId="25" xfId="2" applyNumberFormat="1" applyFont="1" applyFill="1" applyBorder="1" applyAlignment="1">
      <alignment vertical="center"/>
    </xf>
    <xf numFmtId="183" fontId="5" fillId="0" borderId="25" xfId="6" applyNumberFormat="1" applyFont="1" applyFill="1" applyBorder="1" applyAlignment="1">
      <alignment vertical="center"/>
    </xf>
    <xf numFmtId="0" fontId="4" fillId="0" borderId="83"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8" xfId="0" applyFont="1" applyFill="1" applyBorder="1" applyAlignment="1">
      <alignment horizontal="center" vertical="center" wrapText="1"/>
    </xf>
    <xf numFmtId="176" fontId="5" fillId="0" borderId="6" xfId="3" applyNumberFormat="1" applyFont="1" applyFill="1" applyBorder="1" applyAlignment="1">
      <alignment vertical="center"/>
    </xf>
    <xf numFmtId="176" fontId="5" fillId="0" borderId="44" xfId="3" applyNumberFormat="1" applyFont="1" applyFill="1" applyBorder="1" applyAlignment="1">
      <alignment vertical="center"/>
    </xf>
    <xf numFmtId="184" fontId="5" fillId="0" borderId="85" xfId="3" applyNumberFormat="1" applyFont="1" applyFill="1" applyBorder="1" applyAlignment="1">
      <alignment horizontal="center" vertical="center"/>
    </xf>
    <xf numFmtId="10" fontId="5" fillId="0" borderId="7" xfId="2" applyNumberFormat="1" applyFont="1" applyFill="1" applyBorder="1" applyAlignment="1">
      <alignment vertical="center"/>
    </xf>
    <xf numFmtId="176" fontId="5" fillId="0" borderId="86" xfId="3" applyNumberFormat="1" applyFont="1" applyFill="1" applyBorder="1" applyAlignment="1">
      <alignment vertical="center"/>
    </xf>
    <xf numFmtId="176" fontId="5" fillId="0" borderId="44" xfId="3" applyNumberFormat="1" applyFont="1" applyFill="1" applyBorder="1" applyAlignment="1">
      <alignment horizontal="right" vertical="center"/>
    </xf>
    <xf numFmtId="0" fontId="4" fillId="0" borderId="67" xfId="0" applyFont="1" applyFill="1" applyBorder="1" applyAlignment="1">
      <alignment horizontal="center" vertical="center" wrapText="1"/>
    </xf>
    <xf numFmtId="176" fontId="5" fillId="0" borderId="87" xfId="3" applyNumberFormat="1" applyFont="1" applyFill="1" applyBorder="1" applyAlignment="1">
      <alignment vertical="center"/>
    </xf>
    <xf numFmtId="176" fontId="5" fillId="0" borderId="33" xfId="3" applyNumberFormat="1" applyFont="1" applyFill="1" applyBorder="1" applyAlignment="1">
      <alignment vertical="center"/>
    </xf>
    <xf numFmtId="176" fontId="5" fillId="0" borderId="88" xfId="3" applyNumberFormat="1" applyFont="1" applyFill="1" applyBorder="1" applyAlignment="1">
      <alignment vertical="center"/>
    </xf>
    <xf numFmtId="10" fontId="5" fillId="0" borderId="68" xfId="2" applyNumberFormat="1" applyFont="1" applyFill="1" applyBorder="1" applyAlignment="1">
      <alignment vertical="center"/>
    </xf>
    <xf numFmtId="176" fontId="5" fillId="0" borderId="35" xfId="3" applyNumberFormat="1" applyFont="1" applyFill="1" applyBorder="1" applyAlignment="1">
      <alignment horizontal="right" vertical="center"/>
    </xf>
    <xf numFmtId="176" fontId="5" fillId="0" borderId="47" xfId="3" applyNumberFormat="1" applyFont="1" applyFill="1" applyBorder="1" applyAlignment="1">
      <alignment vertical="center"/>
    </xf>
    <xf numFmtId="176" fontId="5" fillId="0" borderId="81" xfId="3" applyNumberFormat="1" applyFont="1" applyFill="1" applyBorder="1" applyAlignment="1">
      <alignment vertical="center"/>
    </xf>
    <xf numFmtId="176" fontId="5" fillId="0" borderId="89" xfId="3" applyNumberFormat="1" applyFont="1" applyFill="1" applyBorder="1" applyAlignment="1">
      <alignment horizontal="right" vertical="center"/>
    </xf>
    <xf numFmtId="176" fontId="5" fillId="0" borderId="68" xfId="3" applyNumberFormat="1" applyFont="1" applyFill="1" applyBorder="1" applyAlignment="1">
      <alignment vertical="center"/>
    </xf>
    <xf numFmtId="176" fontId="5" fillId="0" borderId="91" xfId="3" applyNumberFormat="1" applyFont="1" applyFill="1" applyBorder="1" applyAlignment="1">
      <alignment vertical="center"/>
    </xf>
    <xf numFmtId="176" fontId="5" fillId="0" borderId="89" xfId="3" applyNumberFormat="1" applyFont="1" applyFill="1" applyBorder="1" applyAlignment="1">
      <alignment vertical="center"/>
    </xf>
    <xf numFmtId="10" fontId="5" fillId="0" borderId="68" xfId="6" applyNumberFormat="1" applyFont="1" applyFill="1" applyBorder="1" applyAlignment="1">
      <alignment vertical="center"/>
    </xf>
    <xf numFmtId="0" fontId="4" fillId="0" borderId="65" xfId="0" applyFont="1" applyFill="1" applyBorder="1" applyAlignment="1">
      <alignment horizontal="center" vertical="center" wrapText="1"/>
    </xf>
    <xf numFmtId="184" fontId="5" fillId="0" borderId="92" xfId="3" applyNumberFormat="1" applyFont="1" applyFill="1" applyBorder="1" applyAlignment="1">
      <alignment horizontal="center" vertical="center"/>
    </xf>
    <xf numFmtId="10" fontId="5" fillId="0" borderId="35" xfId="2" applyNumberFormat="1" applyFont="1" applyFill="1" applyBorder="1" applyAlignment="1">
      <alignment vertical="center"/>
    </xf>
    <xf numFmtId="176" fontId="5" fillId="0" borderId="93" xfId="3" applyNumberFormat="1" applyFont="1" applyFill="1" applyBorder="1" applyAlignment="1">
      <alignment vertical="center"/>
    </xf>
    <xf numFmtId="176" fontId="5" fillId="0" borderId="33" xfId="3" applyNumberFormat="1" applyFont="1" applyFill="1" applyBorder="1" applyAlignment="1">
      <alignment horizontal="right" vertical="center"/>
    </xf>
    <xf numFmtId="176" fontId="5" fillId="0" borderId="95" xfId="3" applyNumberFormat="1" applyFont="1" applyFill="1" applyBorder="1" applyAlignment="1">
      <alignment vertical="center"/>
    </xf>
    <xf numFmtId="176" fontId="5" fillId="0" borderId="96" xfId="3" applyNumberFormat="1" applyFont="1" applyFill="1" applyBorder="1" applyAlignment="1">
      <alignment vertical="center"/>
    </xf>
    <xf numFmtId="10" fontId="5" fillId="0" borderId="58" xfId="6" applyNumberFormat="1" applyFont="1" applyFill="1" applyBorder="1" applyAlignment="1">
      <alignment vertical="center"/>
    </xf>
    <xf numFmtId="184" fontId="5" fillId="0" borderId="97" xfId="3" applyNumberFormat="1" applyFont="1" applyFill="1" applyBorder="1" applyAlignment="1">
      <alignment horizontal="center" vertical="center"/>
    </xf>
    <xf numFmtId="176" fontId="5" fillId="0" borderId="98" xfId="3" applyNumberFormat="1" applyFont="1" applyFill="1" applyBorder="1" applyAlignment="1">
      <alignment vertical="center"/>
    </xf>
    <xf numFmtId="176" fontId="5" fillId="0" borderId="47" xfId="3" applyNumberFormat="1" applyFont="1" applyFill="1" applyBorder="1" applyAlignment="1">
      <alignment horizontal="right" vertical="center"/>
    </xf>
    <xf numFmtId="176" fontId="5" fillId="0" borderId="15" xfId="3" applyNumberFormat="1" applyFont="1" applyFill="1" applyBorder="1" applyAlignment="1">
      <alignment vertical="center"/>
    </xf>
    <xf numFmtId="176" fontId="5" fillId="0" borderId="100" xfId="3" applyNumberFormat="1" applyFont="1" applyFill="1" applyBorder="1" applyAlignment="1">
      <alignment vertical="center"/>
    </xf>
    <xf numFmtId="176" fontId="5" fillId="0" borderId="101" xfId="3" applyNumberFormat="1" applyFont="1" applyFill="1" applyBorder="1" applyAlignment="1">
      <alignment vertical="center"/>
    </xf>
    <xf numFmtId="10" fontId="5" fillId="0" borderId="12" xfId="6" applyNumberFormat="1" applyFont="1" applyFill="1" applyBorder="1" applyAlignment="1">
      <alignment vertical="center"/>
    </xf>
    <xf numFmtId="176" fontId="5" fillId="0" borderId="12" xfId="3" applyNumberFormat="1" applyFont="1" applyFill="1" applyBorder="1" applyAlignment="1">
      <alignment vertical="center"/>
    </xf>
    <xf numFmtId="176" fontId="5" fillId="0" borderId="14" xfId="3" applyNumberFormat="1" applyFont="1" applyFill="1" applyBorder="1" applyAlignment="1">
      <alignment vertical="center"/>
    </xf>
    <xf numFmtId="0" fontId="4" fillId="0" borderId="90" xfId="0" applyFont="1" applyFill="1" applyBorder="1" applyAlignment="1">
      <alignment horizontal="center" vertical="center" wrapText="1"/>
    </xf>
    <xf numFmtId="176" fontId="18" fillId="0" borderId="68" xfId="7" applyNumberFormat="1" applyFont="1" applyFill="1" applyBorder="1" applyAlignment="1">
      <alignment vertical="center"/>
    </xf>
    <xf numFmtId="176" fontId="18" fillId="0" borderId="47" xfId="7" applyNumberFormat="1" applyFont="1" applyFill="1" applyBorder="1" applyAlignment="1">
      <alignment vertical="center"/>
    </xf>
    <xf numFmtId="176" fontId="18" fillId="0" borderId="18" xfId="7" applyNumberFormat="1" applyFont="1" applyFill="1" applyBorder="1" applyAlignment="1">
      <alignment vertical="center"/>
    </xf>
    <xf numFmtId="176" fontId="18" fillId="0" borderId="20" xfId="7" applyNumberFormat="1" applyFont="1" applyFill="1" applyBorder="1" applyAlignment="1">
      <alignment vertical="center"/>
    </xf>
    <xf numFmtId="0" fontId="4" fillId="0" borderId="99" xfId="0" applyFont="1" applyFill="1" applyBorder="1" applyAlignment="1">
      <alignment horizontal="center" vertical="center" wrapText="1"/>
    </xf>
    <xf numFmtId="176" fontId="18" fillId="0" borderId="12" xfId="7" applyNumberFormat="1" applyFont="1" applyFill="1" applyBorder="1" applyAlignment="1">
      <alignment vertical="center"/>
    </xf>
    <xf numFmtId="176" fontId="18" fillId="0" borderId="14" xfId="7" applyNumberFormat="1" applyFont="1" applyFill="1" applyBorder="1" applyAlignment="1">
      <alignment vertical="center"/>
    </xf>
    <xf numFmtId="0" fontId="4" fillId="0" borderId="5" xfId="0" applyFont="1" applyFill="1" applyBorder="1" applyAlignment="1">
      <alignment horizontal="center" vertical="center" wrapText="1"/>
    </xf>
    <xf numFmtId="176" fontId="5" fillId="0" borderId="7" xfId="7" applyNumberFormat="1" applyFont="1" applyFill="1" applyBorder="1" applyAlignment="1">
      <alignment vertical="center"/>
    </xf>
    <xf numFmtId="176" fontId="5" fillId="0" borderId="7" xfId="7" applyNumberFormat="1" applyFont="1" applyFill="1" applyBorder="1" applyAlignment="1">
      <alignment horizontal="right" vertical="center"/>
    </xf>
    <xf numFmtId="176" fontId="5" fillId="0" borderId="44" xfId="7" applyNumberFormat="1" applyFont="1" applyFill="1" applyBorder="1" applyAlignment="1">
      <alignment horizontal="right" vertical="center"/>
    </xf>
    <xf numFmtId="0" fontId="4" fillId="0" borderId="94" xfId="0" applyFont="1" applyFill="1" applyBorder="1" applyAlignment="1">
      <alignment horizontal="center" vertical="center" wrapText="1"/>
    </xf>
    <xf numFmtId="176" fontId="5" fillId="0" borderId="58" xfId="7" applyNumberFormat="1" applyFont="1" applyFill="1" applyBorder="1" applyAlignment="1">
      <alignment vertical="center"/>
    </xf>
    <xf numFmtId="176" fontId="5" fillId="0" borderId="58" xfId="7" applyNumberFormat="1" applyFont="1" applyFill="1" applyBorder="1" applyAlignment="1">
      <alignment horizontal="right" vertical="center"/>
    </xf>
    <xf numFmtId="176" fontId="5" fillId="0" borderId="55" xfId="7" applyNumberFormat="1" applyFont="1" applyFill="1" applyBorder="1" applyAlignment="1">
      <alignment horizontal="right" vertical="center"/>
    </xf>
    <xf numFmtId="176" fontId="5" fillId="0" borderId="12" xfId="7" applyNumberFormat="1" applyFont="1" applyFill="1" applyBorder="1" applyAlignment="1">
      <alignment vertical="center"/>
    </xf>
    <xf numFmtId="176" fontId="5" fillId="0" borderId="12" xfId="7" applyNumberFormat="1" applyFont="1" applyFill="1" applyBorder="1" applyAlignment="1">
      <alignment horizontal="right" vertical="center"/>
    </xf>
    <xf numFmtId="176" fontId="5" fillId="0" borderId="14" xfId="7" applyNumberFormat="1" applyFont="1" applyFill="1" applyBorder="1" applyAlignment="1">
      <alignment horizontal="right" vertical="center"/>
    </xf>
    <xf numFmtId="176" fontId="5" fillId="0" borderId="12" xfId="3" applyNumberFormat="1" applyFont="1" applyFill="1" applyBorder="1" applyAlignment="1">
      <alignment horizontal="right" vertical="center"/>
    </xf>
    <xf numFmtId="0" fontId="4" fillId="0" borderId="59"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102" xfId="0" applyFont="1" applyFill="1" applyBorder="1" applyAlignment="1">
      <alignment horizontal="center" vertical="center" wrapText="1"/>
    </xf>
    <xf numFmtId="176" fontId="5" fillId="0" borderId="56" xfId="3" applyNumberFormat="1" applyFont="1" applyFill="1" applyBorder="1">
      <alignment vertical="center"/>
    </xf>
    <xf numFmtId="176" fontId="5" fillId="0" borderId="4" xfId="3" applyNumberFormat="1" applyFont="1" applyFill="1" applyBorder="1">
      <alignment vertical="center"/>
    </xf>
    <xf numFmtId="176" fontId="5" fillId="0" borderId="6" xfId="3" applyNumberFormat="1" applyFont="1" applyFill="1" applyBorder="1">
      <alignment vertical="center"/>
    </xf>
    <xf numFmtId="176" fontId="5" fillId="0" borderId="7" xfId="3" applyNumberFormat="1" applyFont="1" applyFill="1" applyBorder="1">
      <alignment vertical="center"/>
    </xf>
    <xf numFmtId="176" fontId="5" fillId="0" borderId="8" xfId="3" applyNumberFormat="1" applyFont="1" applyFill="1" applyBorder="1">
      <alignment vertical="center"/>
    </xf>
    <xf numFmtId="176" fontId="5" fillId="0" borderId="50" xfId="3" applyNumberFormat="1" applyFont="1" applyFill="1" applyBorder="1">
      <alignment vertical="center"/>
    </xf>
    <xf numFmtId="176" fontId="5" fillId="0" borderId="51" xfId="3" applyNumberFormat="1" applyFont="1" applyFill="1" applyBorder="1">
      <alignment vertical="center"/>
    </xf>
    <xf numFmtId="176" fontId="5" fillId="0" borderId="15" xfId="3" applyNumberFormat="1" applyFont="1" applyFill="1" applyBorder="1">
      <alignment vertical="center"/>
    </xf>
    <xf numFmtId="176" fontId="5" fillId="0" borderId="12" xfId="3" applyNumberFormat="1" applyFont="1" applyFill="1" applyBorder="1">
      <alignment vertical="center"/>
    </xf>
    <xf numFmtId="176" fontId="5" fillId="0" borderId="16" xfId="3" applyNumberFormat="1" applyFont="1" applyFill="1" applyBorder="1">
      <alignment vertical="center"/>
    </xf>
    <xf numFmtId="0" fontId="7" fillId="0" borderId="14" xfId="0" applyFont="1" applyFill="1" applyBorder="1" applyAlignment="1">
      <alignment horizontal="center" vertical="center" wrapText="1"/>
    </xf>
    <xf numFmtId="0" fontId="7" fillId="0" borderId="0" xfId="0" applyFont="1" applyFill="1" applyAlignment="1">
      <alignment vertical="center"/>
    </xf>
    <xf numFmtId="0" fontId="22" fillId="0" borderId="14" xfId="0" applyFont="1" applyFill="1" applyBorder="1" applyAlignment="1">
      <alignment horizontal="center" vertical="center" shrinkToFi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176" fontId="18" fillId="0" borderId="0" xfId="3" applyFont="1" applyFill="1" applyBorder="1" applyAlignment="1">
      <alignment vertical="center"/>
    </xf>
    <xf numFmtId="176" fontId="5" fillId="0" borderId="0" xfId="3" applyFont="1" applyFill="1" applyBorder="1" applyAlignment="1">
      <alignment horizontal="center" vertical="center"/>
    </xf>
    <xf numFmtId="176" fontId="18" fillId="0" borderId="0" xfId="3" applyFont="1" applyFill="1" applyBorder="1" applyAlignment="1">
      <alignment horizontal="center" vertical="center"/>
    </xf>
    <xf numFmtId="0" fontId="5" fillId="0" borderId="0" xfId="0" applyFont="1" applyFill="1" applyBorder="1" applyAlignment="1">
      <alignment horizontal="center" vertical="center"/>
    </xf>
    <xf numFmtId="0" fontId="4" fillId="0" borderId="14" xfId="0" applyFont="1" applyFill="1" applyBorder="1" applyAlignment="1">
      <alignment vertical="center"/>
    </xf>
    <xf numFmtId="0" fontId="4" fillId="0" borderId="12" xfId="0" applyFont="1" applyFill="1" applyBorder="1" applyAlignment="1">
      <alignment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29" xfId="0" applyFont="1" applyFill="1" applyBorder="1" applyAlignment="1">
      <alignment vertical="center" wrapText="1"/>
    </xf>
    <xf numFmtId="0" fontId="7" fillId="0" borderId="79" xfId="0" applyFont="1" applyFill="1" applyBorder="1" applyAlignment="1">
      <alignment horizontal="center" vertical="center" wrapText="1"/>
    </xf>
    <xf numFmtId="0" fontId="7" fillId="0" borderId="32" xfId="0" applyFont="1" applyFill="1" applyBorder="1" applyAlignment="1">
      <alignment horizontal="center" vertical="center" wrapText="1"/>
    </xf>
    <xf numFmtId="176" fontId="5" fillId="0" borderId="0" xfId="3" applyFill="1" applyBorder="1" applyAlignment="1">
      <alignment horizontal="right" vertical="center"/>
    </xf>
    <xf numFmtId="0" fontId="7" fillId="0" borderId="19" xfId="0" applyFont="1" applyFill="1" applyBorder="1" applyAlignment="1">
      <alignment horizontal="center" vertical="center" wrapText="1"/>
    </xf>
    <xf numFmtId="176" fontId="5" fillId="0" borderId="36" xfId="3" applyFill="1" applyBorder="1" applyAlignment="1">
      <alignment horizontal="right" vertical="center"/>
    </xf>
    <xf numFmtId="176" fontId="5" fillId="0" borderId="18" xfId="3" applyFill="1" applyBorder="1" applyAlignment="1">
      <alignment horizontal="right" vertical="center"/>
    </xf>
    <xf numFmtId="176" fontId="5" fillId="0" borderId="20" xfId="3" applyFill="1" applyBorder="1" applyAlignment="1">
      <alignment horizontal="right" vertical="center"/>
    </xf>
    <xf numFmtId="0" fontId="7" fillId="0" borderId="24" xfId="0" applyFont="1" applyFill="1" applyBorder="1" applyAlignment="1">
      <alignment horizontal="center" vertical="center" wrapText="1"/>
    </xf>
    <xf numFmtId="176" fontId="5" fillId="0" borderId="37" xfId="3" applyFill="1" applyBorder="1" applyAlignment="1">
      <alignment horizontal="right" vertical="center"/>
    </xf>
    <xf numFmtId="176" fontId="5" fillId="0" borderId="23" xfId="3" applyFill="1" applyBorder="1" applyAlignment="1">
      <alignment horizontal="right" vertical="center"/>
    </xf>
    <xf numFmtId="176" fontId="5" fillId="0" borderId="25" xfId="3" applyFill="1" applyBorder="1" applyAlignment="1">
      <alignment horizontal="right" vertical="center"/>
    </xf>
    <xf numFmtId="176" fontId="5" fillId="0" borderId="0" xfId="3" applyFill="1" applyBorder="1" applyAlignment="1">
      <alignment vertical="center"/>
    </xf>
    <xf numFmtId="0" fontId="7" fillId="0" borderId="0" xfId="0" applyFont="1" applyFill="1" applyBorder="1" applyAlignment="1">
      <alignment horizontal="center" vertical="center" wrapText="1"/>
    </xf>
    <xf numFmtId="0" fontId="4" fillId="0" borderId="38" xfId="0" applyFont="1" applyFill="1" applyBorder="1" applyAlignment="1">
      <alignment horizontal="left" vertical="center" wrapText="1"/>
    </xf>
    <xf numFmtId="0" fontId="4" fillId="0" borderId="28" xfId="0" applyFont="1" applyFill="1" applyBorder="1" applyAlignment="1">
      <alignment horizontal="left" vertical="center" wrapText="1"/>
    </xf>
    <xf numFmtId="176" fontId="5" fillId="0" borderId="11" xfId="3" applyFont="1" applyFill="1" applyBorder="1" applyAlignment="1">
      <alignment horizontal="right" vertical="center"/>
    </xf>
    <xf numFmtId="0" fontId="26" fillId="0" borderId="0" xfId="8" applyFont="1" applyAlignment="1">
      <alignment horizontal="right" vertical="center" justifyLastLine="1"/>
    </xf>
    <xf numFmtId="0" fontId="26" fillId="0" borderId="0" xfId="8" applyFont="1">
      <alignment vertical="center"/>
    </xf>
    <xf numFmtId="49" fontId="25" fillId="0" borderId="0" xfId="8" applyNumberFormat="1" applyAlignment="1">
      <alignment vertical="center" justifyLastLine="1"/>
    </xf>
    <xf numFmtId="0" fontId="25" fillId="0" borderId="103" xfId="8" applyFont="1" applyBorder="1" applyAlignment="1">
      <alignment horizontal="distributed" vertical="center" justifyLastLine="1"/>
    </xf>
    <xf numFmtId="0" fontId="25" fillId="0" borderId="104" xfId="8" applyBorder="1" applyAlignment="1">
      <alignment horizontal="distributed" vertical="center" justifyLastLine="1"/>
    </xf>
    <xf numFmtId="0" fontId="25" fillId="0" borderId="105" xfId="8" applyBorder="1" applyAlignment="1">
      <alignment horizontal="distributed" vertical="center" justifyLastLine="1"/>
    </xf>
    <xf numFmtId="0" fontId="26" fillId="0" borderId="106" xfId="8" applyFont="1" applyFill="1" applyBorder="1" applyAlignment="1">
      <alignment horizontal="distributed" vertical="center" wrapText="1" justifyLastLine="1"/>
    </xf>
    <xf numFmtId="0" fontId="27" fillId="0" borderId="106" xfId="9" applyFill="1" applyBorder="1" applyAlignment="1" applyProtection="1">
      <alignment vertical="center" wrapText="1"/>
    </xf>
    <xf numFmtId="49" fontId="25" fillId="0" borderId="106" xfId="8" applyNumberFormat="1" applyFont="1" applyFill="1" applyBorder="1" applyAlignment="1">
      <alignment vertical="center"/>
    </xf>
    <xf numFmtId="0" fontId="26" fillId="0" borderId="107" xfId="8" applyFont="1" applyFill="1" applyBorder="1" applyAlignment="1">
      <alignment horizontal="distributed" vertical="center" wrapText="1" justifyLastLine="1"/>
    </xf>
    <xf numFmtId="0" fontId="27" fillId="0" borderId="107" xfId="9" applyFill="1" applyBorder="1" applyAlignment="1" applyProtection="1">
      <alignment vertical="center" wrapText="1"/>
    </xf>
    <xf numFmtId="49" fontId="25" fillId="0" borderId="107" xfId="8" applyNumberFormat="1" applyFont="1" applyFill="1" applyBorder="1" applyAlignment="1">
      <alignment vertical="center"/>
    </xf>
    <xf numFmtId="0" fontId="25" fillId="0" borderId="107" xfId="8" applyFont="1" applyFill="1" applyBorder="1" applyAlignment="1">
      <alignment vertical="center" wrapText="1"/>
    </xf>
    <xf numFmtId="0" fontId="25" fillId="0" borderId="107" xfId="8" applyFont="1" applyFill="1" applyBorder="1" applyAlignment="1">
      <alignment vertical="center" shrinkToFit="1"/>
    </xf>
    <xf numFmtId="0" fontId="26" fillId="0" borderId="108" xfId="8" applyFont="1" applyFill="1" applyBorder="1" applyAlignment="1">
      <alignment horizontal="distributed" vertical="center" wrapText="1" justifyLastLine="1"/>
    </xf>
    <xf numFmtId="0" fontId="25" fillId="0" borderId="108" xfId="8" applyFont="1" applyFill="1" applyBorder="1" applyAlignment="1">
      <alignment vertical="center" wrapText="1"/>
    </xf>
    <xf numFmtId="49" fontId="25" fillId="0" borderId="108" xfId="8" applyNumberFormat="1" applyFont="1" applyFill="1" applyBorder="1" applyAlignment="1">
      <alignment vertical="center"/>
    </xf>
    <xf numFmtId="0" fontId="27" fillId="0" borderId="0" xfId="9" applyAlignment="1" applyProtection="1">
      <alignment vertical="center"/>
    </xf>
    <xf numFmtId="0" fontId="4" fillId="0" borderId="9" xfId="0" applyFont="1" applyFill="1" applyBorder="1" applyAlignment="1">
      <alignment horizontal="center" vertical="center" wrapText="1"/>
    </xf>
    <xf numFmtId="0" fontId="2" fillId="0" borderId="0" xfId="0" applyFont="1" applyFill="1" applyAlignment="1">
      <alignment horizontal="center" vertical="center"/>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8" xfId="0" applyFont="1" applyFill="1" applyBorder="1" applyAlignment="1">
      <alignment vertical="center" wrapText="1"/>
    </xf>
    <xf numFmtId="0" fontId="4" fillId="0" borderId="2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0" xfId="0" applyFont="1" applyFill="1" applyAlignment="1">
      <alignment horizontal="left" vertical="center"/>
    </xf>
    <xf numFmtId="0" fontId="4" fillId="0" borderId="45" xfId="0" applyFont="1" applyFill="1" applyBorder="1" applyAlignment="1">
      <alignment horizontal="left"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5"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9" xfId="0" applyFont="1" applyFill="1" applyBorder="1" applyAlignment="1">
      <alignment horizontal="center" vertical="center"/>
    </xf>
    <xf numFmtId="0" fontId="5" fillId="0" borderId="0" xfId="0" applyFont="1" applyFill="1" applyBorder="1" applyAlignment="1">
      <alignment horizontal="left" vertical="center" indent="1"/>
    </xf>
    <xf numFmtId="0" fontId="4" fillId="0" borderId="60" xfId="0" applyFont="1" applyFill="1" applyBorder="1" applyAlignment="1">
      <alignment horizontal="center" vertical="center"/>
    </xf>
    <xf numFmtId="176" fontId="5" fillId="0" borderId="11" xfId="3" applyNumberFormat="1" applyFont="1" applyFill="1" applyBorder="1" applyAlignment="1">
      <alignment horizontal="right" vertical="center"/>
    </xf>
    <xf numFmtId="176" fontId="5" fillId="0" borderId="37" xfId="3" applyNumberFormat="1" applyFont="1" applyFill="1" applyBorder="1" applyAlignment="1">
      <alignment horizontal="right" vertical="center"/>
    </xf>
    <xf numFmtId="176" fontId="5" fillId="0" borderId="25" xfId="3"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vertical="center"/>
    </xf>
    <xf numFmtId="176" fontId="5" fillId="0" borderId="17" xfId="3" applyNumberFormat="1" applyFont="1" applyFill="1" applyBorder="1" applyAlignment="1">
      <alignment horizontal="right" vertical="center"/>
    </xf>
    <xf numFmtId="176" fontId="5" fillId="0" borderId="36" xfId="3" applyNumberFormat="1" applyFont="1" applyFill="1" applyBorder="1" applyAlignment="1">
      <alignment horizontal="right" vertical="center"/>
    </xf>
    <xf numFmtId="176" fontId="5" fillId="0" borderId="20" xfId="3"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 xfId="0" applyFont="1" applyFill="1" applyBorder="1" applyAlignment="1">
      <alignment horizontal="justify" vertical="center"/>
    </xf>
    <xf numFmtId="0" fontId="4" fillId="0" borderId="56" xfId="0" applyFont="1" applyFill="1" applyBorder="1" applyAlignment="1">
      <alignment horizontal="justify" vertical="center"/>
    </xf>
    <xf numFmtId="0" fontId="4" fillId="0" borderId="13"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13" fillId="0" borderId="0" xfId="0" applyFont="1" applyFill="1" applyAlignment="1">
      <alignment vertical="center" wrapText="1"/>
    </xf>
    <xf numFmtId="0" fontId="5" fillId="0" borderId="58"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64" xfId="4" applyFont="1" applyFill="1" applyBorder="1" applyAlignment="1">
      <alignment horizontal="left" vertical="center" wrapText="1"/>
    </xf>
    <xf numFmtId="0" fontId="4" fillId="0" borderId="66" xfId="4" applyFont="1" applyFill="1" applyBorder="1" applyAlignment="1">
      <alignment horizontal="left" vertical="center" wrapText="1"/>
    </xf>
    <xf numFmtId="0" fontId="4" fillId="0" borderId="69" xfId="4" applyFont="1" applyFill="1" applyBorder="1" applyAlignment="1">
      <alignment horizontal="left" vertical="center" wrapText="1"/>
    </xf>
    <xf numFmtId="0" fontId="4" fillId="0" borderId="46"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4" fillId="0" borderId="65" xfId="4" applyFont="1" applyFill="1" applyBorder="1" applyAlignment="1">
      <alignment horizontal="center" vertical="center" wrapText="1"/>
    </xf>
    <xf numFmtId="0" fontId="4" fillId="0" borderId="33" xfId="4" applyFont="1" applyFill="1" applyBorder="1" applyAlignment="1">
      <alignment horizontal="center" vertical="center" wrapText="1"/>
    </xf>
    <xf numFmtId="0" fontId="4" fillId="0" borderId="48" xfId="4" applyFont="1" applyFill="1" applyBorder="1" applyAlignment="1">
      <alignment horizontal="center" vertical="center" wrapText="1"/>
    </xf>
    <xf numFmtId="0" fontId="4" fillId="0" borderId="49" xfId="4" applyFont="1" applyFill="1" applyBorder="1" applyAlignment="1">
      <alignment horizontal="center" vertical="center" wrapText="1"/>
    </xf>
    <xf numFmtId="0" fontId="4" fillId="0" borderId="50" xfId="4" applyFont="1" applyFill="1" applyBorder="1" applyAlignment="1">
      <alignment horizontal="center" vertical="center" wrapText="1"/>
    </xf>
    <xf numFmtId="0" fontId="4" fillId="0" borderId="47" xfId="4" applyFont="1" applyFill="1" applyBorder="1" applyAlignment="1">
      <alignment horizontal="center" vertical="center" wrapText="1"/>
    </xf>
    <xf numFmtId="0" fontId="4" fillId="0" borderId="14" xfId="4" applyFont="1" applyFill="1" applyBorder="1" applyAlignment="1">
      <alignment horizontal="center" vertical="center" wrapText="1"/>
    </xf>
    <xf numFmtId="0" fontId="4" fillId="0" borderId="67" xfId="4" applyFont="1" applyFill="1" applyBorder="1" applyAlignment="1">
      <alignment horizontal="center" vertical="center" wrapText="1"/>
    </xf>
    <xf numFmtId="0" fontId="4" fillId="0" borderId="16" xfId="4" applyFont="1" applyFill="1" applyBorder="1" applyAlignment="1">
      <alignment horizontal="center" vertical="center" wrapText="1"/>
    </xf>
    <xf numFmtId="0" fontId="4" fillId="0" borderId="68"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4" fillId="0" borderId="55" xfId="4" applyFont="1" applyFill="1" applyBorder="1" applyAlignment="1">
      <alignment horizontal="center" vertical="center" wrapText="1"/>
    </xf>
    <xf numFmtId="0" fontId="4" fillId="0" borderId="25" xfId="4" applyFont="1" applyFill="1" applyBorder="1" applyAlignment="1">
      <alignment horizontal="center" vertical="center" wrapText="1"/>
    </xf>
    <xf numFmtId="0" fontId="4" fillId="0" borderId="57" xfId="4" applyFont="1" applyFill="1" applyBorder="1" applyAlignment="1">
      <alignment horizontal="center" vertical="center" wrapText="1"/>
    </xf>
    <xf numFmtId="0" fontId="4" fillId="0" borderId="37" xfId="4" applyFont="1" applyFill="1" applyBorder="1" applyAlignment="1">
      <alignment horizontal="center" vertical="center" wrapText="1"/>
    </xf>
    <xf numFmtId="0" fontId="4" fillId="0" borderId="58"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38" xfId="4" applyFont="1" applyFill="1" applyBorder="1" applyAlignment="1">
      <alignment horizontal="left" vertical="center" wrapText="1"/>
    </xf>
    <xf numFmtId="0" fontId="4" fillId="0" borderId="45" xfId="4" applyFont="1" applyFill="1" applyBorder="1" applyAlignment="1">
      <alignment horizontal="left" vertical="center" wrapText="1"/>
    </xf>
    <xf numFmtId="0" fontId="4" fillId="0" borderId="39" xfId="4" applyFont="1" applyFill="1" applyBorder="1" applyAlignment="1">
      <alignment horizontal="left" vertical="center" wrapText="1"/>
    </xf>
    <xf numFmtId="0" fontId="4" fillId="0" borderId="3"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4" fillId="0" borderId="52" xfId="4" applyFont="1" applyFill="1" applyBorder="1" applyAlignment="1">
      <alignment horizontal="center" vertical="center" wrapText="1"/>
    </xf>
    <xf numFmtId="0" fontId="4" fillId="0" borderId="26" xfId="4" applyFont="1" applyFill="1" applyBorder="1" applyAlignment="1">
      <alignment horizontal="center" vertical="center" wrapText="1"/>
    </xf>
    <xf numFmtId="0" fontId="4" fillId="0" borderId="56" xfId="4" applyFont="1" applyFill="1" applyBorder="1" applyAlignment="1">
      <alignment horizontal="center" vertical="center" wrapText="1"/>
    </xf>
    <xf numFmtId="0" fontId="4" fillId="0" borderId="64"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5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176" fontId="5" fillId="0" borderId="20" xfId="3" applyNumberFormat="1" applyFont="1" applyFill="1" applyBorder="1" applyAlignment="1">
      <alignment horizontal="center" vertical="center"/>
    </xf>
    <xf numFmtId="176" fontId="5" fillId="0" borderId="0" xfId="3" applyNumberFormat="1" applyFont="1" applyFill="1" applyBorder="1" applyAlignment="1">
      <alignment horizontal="center" vertical="center"/>
    </xf>
    <xf numFmtId="176" fontId="5" fillId="0" borderId="25" xfId="3" applyNumberFormat="1" applyFont="1" applyFill="1" applyBorder="1" applyAlignment="1">
      <alignment horizontal="center" vertical="center"/>
    </xf>
    <xf numFmtId="176" fontId="5" fillId="0" borderId="1" xfId="3" applyNumberFormat="1" applyFont="1" applyFill="1" applyBorder="1" applyAlignment="1">
      <alignment horizontal="center" vertical="center"/>
    </xf>
    <xf numFmtId="0" fontId="4" fillId="0" borderId="38" xfId="0" applyFont="1" applyFill="1" applyBorder="1" applyAlignment="1">
      <alignment vertical="center" wrapText="1"/>
    </xf>
    <xf numFmtId="0" fontId="4" fillId="0" borderId="39" xfId="0" applyFont="1" applyFill="1" applyBorder="1" applyAlignment="1">
      <alignment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 xfId="0" applyFont="1" applyFill="1" applyBorder="1" applyAlignment="1">
      <alignment horizontal="center" vertical="center"/>
    </xf>
    <xf numFmtId="176" fontId="5" fillId="0" borderId="36" xfId="3" applyNumberFormat="1" applyFont="1" applyFill="1" applyBorder="1" applyAlignment="1">
      <alignment horizontal="center" vertical="center"/>
    </xf>
    <xf numFmtId="0" fontId="7" fillId="0" borderId="3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6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1" xfId="0" applyFont="1" applyFill="1" applyBorder="1" applyAlignment="1">
      <alignment horizontal="left" vertical="center" wrapText="1"/>
    </xf>
    <xf numFmtId="0" fontId="4" fillId="0" borderId="6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0" fillId="0" borderId="71" xfId="0" applyFont="1" applyFill="1" applyBorder="1">
      <alignment vertical="center"/>
    </xf>
    <xf numFmtId="0" fontId="4" fillId="0" borderId="6"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9" xfId="0" applyFont="1" applyFill="1" applyBorder="1" applyAlignment="1">
      <alignment vertical="center" wrapText="1"/>
    </xf>
    <xf numFmtId="0" fontId="4" fillId="0" borderId="64" xfId="0" applyFont="1" applyFill="1" applyBorder="1" applyAlignment="1">
      <alignment horizontal="left" vertical="top" wrapText="1"/>
    </xf>
    <xf numFmtId="0" fontId="4" fillId="0" borderId="73" xfId="0" applyFont="1" applyFill="1" applyBorder="1" applyAlignment="1">
      <alignment horizontal="left" vertical="top" wrapText="1"/>
    </xf>
    <xf numFmtId="0" fontId="4" fillId="0" borderId="57" xfId="0" applyFont="1" applyFill="1" applyBorder="1" applyAlignment="1">
      <alignment horizontal="center" vertical="center" wrapText="1"/>
    </xf>
    <xf numFmtId="0" fontId="4" fillId="0" borderId="38"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7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75" xfId="0" applyFont="1" applyFill="1" applyBorder="1" applyAlignment="1">
      <alignment horizontal="left" vertical="top"/>
    </xf>
    <xf numFmtId="0" fontId="4" fillId="0" borderId="68" xfId="0" applyFont="1" applyFill="1" applyBorder="1" applyAlignment="1">
      <alignment horizontal="center" vertical="center" wrapText="1"/>
    </xf>
    <xf numFmtId="0" fontId="0" fillId="0" borderId="48" xfId="0" applyFont="1" applyFill="1" applyBorder="1">
      <alignment vertical="center"/>
    </xf>
    <xf numFmtId="0" fontId="4" fillId="0" borderId="81" xfId="0" applyFont="1" applyFill="1" applyBorder="1" applyAlignment="1">
      <alignment horizontal="center" vertical="center" wrapText="1"/>
    </xf>
    <xf numFmtId="182" fontId="4" fillId="0" borderId="47" xfId="5" applyFont="1" applyFill="1" applyBorder="1" applyAlignment="1">
      <alignment horizontal="center" vertical="center" wrapText="1"/>
    </xf>
    <xf numFmtId="182" fontId="1" fillId="0" borderId="48" xfId="5" applyFont="1" applyFill="1" applyBorder="1">
      <alignment vertical="center"/>
    </xf>
    <xf numFmtId="182" fontId="4" fillId="0" borderId="68" xfId="5" applyFont="1" applyFill="1" applyBorder="1" applyAlignment="1">
      <alignment horizontal="center" vertical="center" wrapText="1"/>
    </xf>
    <xf numFmtId="182" fontId="4" fillId="0" borderId="38" xfId="5" applyFont="1" applyFill="1" applyBorder="1" applyAlignment="1">
      <alignment horizontal="left" vertical="center" wrapText="1"/>
    </xf>
    <xf numFmtId="182" fontId="4" fillId="0" borderId="45" xfId="5" applyFont="1" applyFill="1" applyBorder="1" applyAlignment="1">
      <alignment horizontal="left" vertical="center" wrapText="1"/>
    </xf>
    <xf numFmtId="182" fontId="4" fillId="0" borderId="82" xfId="5" applyFont="1" applyFill="1" applyBorder="1" applyAlignment="1">
      <alignment horizontal="left" vertical="center" wrapText="1"/>
    </xf>
    <xf numFmtId="182" fontId="4" fillId="0" borderId="6" xfId="5" applyFont="1" applyFill="1" applyBorder="1" applyAlignment="1">
      <alignment horizontal="center" vertical="center" wrapText="1"/>
    </xf>
    <xf numFmtId="182" fontId="4" fillId="0" borderId="7" xfId="5" applyFont="1" applyFill="1" applyBorder="1" applyAlignment="1">
      <alignment horizontal="center" vertical="center" wrapText="1"/>
    </xf>
    <xf numFmtId="182" fontId="4" fillId="0" borderId="44" xfId="5" applyFont="1" applyFill="1" applyBorder="1" applyAlignment="1">
      <alignment horizontal="center" vertical="center" wrapText="1"/>
    </xf>
    <xf numFmtId="182" fontId="4" fillId="0" borderId="4" xfId="5" applyFont="1" applyFill="1" applyBorder="1" applyAlignment="1">
      <alignment horizontal="center" vertical="center" wrapText="1"/>
    </xf>
    <xf numFmtId="182" fontId="4" fillId="0" borderId="56" xfId="5" applyFont="1" applyFill="1" applyBorder="1" applyAlignment="1">
      <alignment horizontal="center" vertical="center" wrapText="1"/>
    </xf>
    <xf numFmtId="182" fontId="4" fillId="0" borderId="81" xfId="5" applyFont="1" applyFill="1" applyBorder="1" applyAlignment="1">
      <alignment horizontal="center" vertical="center" wrapText="1"/>
    </xf>
    <xf numFmtId="182" fontId="7" fillId="0" borderId="68" xfId="5" applyFont="1" applyFill="1" applyBorder="1" applyAlignment="1">
      <alignment horizontal="center" vertical="center" wrapText="1"/>
    </xf>
    <xf numFmtId="0" fontId="4" fillId="0" borderId="99" xfId="0" applyFont="1" applyFill="1" applyBorder="1" applyAlignment="1">
      <alignment horizontal="center" vertical="center" wrapText="1"/>
    </xf>
    <xf numFmtId="0" fontId="4" fillId="0" borderId="70" xfId="0" applyFont="1" applyFill="1" applyBorder="1" applyAlignment="1">
      <alignment horizontal="right" vertical="center" wrapText="1"/>
    </xf>
    <xf numFmtId="0" fontId="4" fillId="0" borderId="2" xfId="0" applyFont="1" applyFill="1" applyBorder="1" applyAlignment="1">
      <alignment vertical="center" wrapText="1"/>
    </xf>
    <xf numFmtId="0" fontId="4" fillId="0" borderId="90"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79" xfId="0" applyFont="1" applyFill="1" applyBorder="1" applyAlignment="1">
      <alignment horizontal="center" vertical="center" wrapText="1"/>
    </xf>
    <xf numFmtId="176" fontId="18" fillId="0" borderId="53" xfId="7" applyNumberFormat="1" applyFont="1" applyFill="1" applyBorder="1" applyAlignment="1">
      <alignment horizontal="right" vertical="center"/>
    </xf>
    <xf numFmtId="176" fontId="18" fillId="0" borderId="49" xfId="7"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6" fontId="18" fillId="0" borderId="36" xfId="7" applyNumberFormat="1" applyFont="1" applyFill="1" applyBorder="1" applyAlignment="1">
      <alignment horizontal="right" vertical="center"/>
    </xf>
    <xf numFmtId="176" fontId="18" fillId="0" borderId="13" xfId="7" applyNumberFormat="1" applyFont="1" applyFill="1" applyBorder="1" applyAlignment="1">
      <alignment horizontal="right" vertical="center"/>
    </xf>
    <xf numFmtId="176" fontId="18" fillId="0" borderId="50" xfId="7" applyNumberFormat="1" applyFont="1" applyFill="1" applyBorder="1" applyAlignment="1">
      <alignment horizontal="right" vertical="center"/>
    </xf>
    <xf numFmtId="0" fontId="0" fillId="0" borderId="45" xfId="0" applyFont="1" applyFill="1" applyBorder="1">
      <alignment vertical="center"/>
    </xf>
    <xf numFmtId="0" fontId="0" fillId="0" borderId="56" xfId="0" applyFont="1" applyFill="1" applyBorder="1">
      <alignment vertical="center"/>
    </xf>
    <xf numFmtId="0" fontId="0" fillId="0" borderId="18" xfId="0" applyFont="1" applyFill="1" applyBorder="1">
      <alignment vertical="center"/>
    </xf>
    <xf numFmtId="0" fontId="0" fillId="0" borderId="20" xfId="0" applyFont="1" applyFill="1" applyBorder="1">
      <alignment vertical="center"/>
    </xf>
    <xf numFmtId="176" fontId="5" fillId="0" borderId="13" xfId="3" applyNumberFormat="1" applyFont="1" applyFill="1" applyBorder="1" applyAlignment="1">
      <alignment horizontal="right" vertical="center"/>
    </xf>
    <xf numFmtId="176" fontId="5" fillId="0" borderId="50" xfId="3" applyNumberFormat="1" applyFont="1" applyFill="1" applyBorder="1" applyAlignment="1">
      <alignment horizontal="right" vertical="center"/>
    </xf>
    <xf numFmtId="176" fontId="5" fillId="0" borderId="53" xfId="3" applyNumberFormat="1" applyFont="1" applyFill="1" applyBorder="1" applyAlignment="1">
      <alignment horizontal="right" vertical="center"/>
    </xf>
    <xf numFmtId="176" fontId="5" fillId="0" borderId="49" xfId="3" applyNumberFormat="1" applyFont="1" applyFill="1" applyBorder="1" applyAlignment="1">
      <alignment horizontal="right" vertical="center"/>
    </xf>
    <xf numFmtId="0" fontId="4" fillId="0" borderId="8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15"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3" xfId="0" applyFont="1" applyBorder="1" applyAlignment="1">
      <alignment horizontal="center" vertical="center" wrapText="1"/>
    </xf>
    <xf numFmtId="0" fontId="4" fillId="0" borderId="64" xfId="0" applyFont="1" applyFill="1" applyBorder="1" applyAlignment="1">
      <alignment vertical="center" wrapText="1"/>
    </xf>
    <xf numFmtId="0" fontId="4" fillId="0" borderId="66" xfId="0" applyFont="1" applyFill="1" applyBorder="1" applyAlignment="1">
      <alignment vertical="center" wrapText="1"/>
    </xf>
    <xf numFmtId="0" fontId="4" fillId="0" borderId="69" xfId="0" applyFont="1" applyFill="1" applyBorder="1" applyAlignment="1">
      <alignment vertical="center" wrapText="1"/>
    </xf>
    <xf numFmtId="176" fontId="5" fillId="0" borderId="23" xfId="3" applyNumberFormat="1" applyFont="1" applyFill="1" applyBorder="1" applyAlignment="1">
      <alignment horizontal="right"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176" fontId="5" fillId="0" borderId="18" xfId="3" applyNumberFormat="1" applyFont="1" applyFill="1" applyBorder="1" applyAlignment="1">
      <alignment horizontal="right" vertical="center"/>
    </xf>
    <xf numFmtId="176" fontId="5" fillId="0" borderId="0" xfId="3" applyNumberFormat="1" applyFont="1" applyFill="1" applyBorder="1" applyAlignment="1">
      <alignment horizontal="right" vertical="center"/>
    </xf>
    <xf numFmtId="176" fontId="5" fillId="0" borderId="1" xfId="3" applyNumberFormat="1" applyFont="1" applyFill="1" applyBorder="1" applyAlignment="1">
      <alignment horizontal="right" vertical="center"/>
    </xf>
    <xf numFmtId="0" fontId="4" fillId="0" borderId="80" xfId="0" applyFont="1" applyFill="1" applyBorder="1" applyAlignment="1">
      <alignment horizontal="center" vertical="center" wrapText="1"/>
    </xf>
  </cellXfs>
  <cellStyles count="10">
    <cellStyle name="パーセント" xfId="2" builtinId="5"/>
    <cellStyle name="パーセント 2" xfId="6"/>
    <cellStyle name="ハイパーリンク" xfId="9" builtinId="8"/>
    <cellStyle name="桁区切り" xfId="1" builtinId="6"/>
    <cellStyle name="桁区切り 2" xfId="7"/>
    <cellStyle name="標準" xfId="0" builtinId="0"/>
    <cellStyle name="標準 2" xfId="5"/>
    <cellStyle name="標準 2 2" xfId="4"/>
    <cellStyle name="標準_(作成中)2008index" xfId="8"/>
    <cellStyle name="表内_数字"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190500</xdr:rowOff>
    </xdr:from>
    <xdr:to>
      <xdr:col>0</xdr:col>
      <xdr:colOff>0</xdr:colOff>
      <xdr:row>25</xdr:row>
      <xdr:rowOff>190500</xdr:rowOff>
    </xdr:to>
    <xdr:sp macro="" textlink="">
      <xdr:nvSpPr>
        <xdr:cNvPr id="2" name="Line 1"/>
        <xdr:cNvSpPr>
          <a:spLocks noChangeShapeType="1"/>
        </xdr:cNvSpPr>
      </xdr:nvSpPr>
      <xdr:spPr bwMode="auto">
        <a:xfrm>
          <a:off x="0" y="585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2" name="Line 1"/>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95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085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9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190500</xdr:rowOff>
    </xdr:from>
    <xdr:to>
      <xdr:col>0</xdr:col>
      <xdr:colOff>0</xdr:colOff>
      <xdr:row>24</xdr:row>
      <xdr:rowOff>190500</xdr:rowOff>
    </xdr:to>
    <xdr:sp macro="" textlink="">
      <xdr:nvSpPr>
        <xdr:cNvPr id="2" name="Line 1"/>
        <xdr:cNvSpPr>
          <a:spLocks noChangeShapeType="1"/>
        </xdr:cNvSpPr>
      </xdr:nvSpPr>
      <xdr:spPr bwMode="auto">
        <a:xfrm>
          <a:off x="0" y="491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6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30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4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5</xdr:row>
      <xdr:rowOff>190500</xdr:rowOff>
    </xdr:to>
    <xdr:sp macro="" textlink="">
      <xdr:nvSpPr>
        <xdr:cNvPr id="2" name="Line 1"/>
        <xdr:cNvSpPr>
          <a:spLocks noChangeShapeType="1"/>
        </xdr:cNvSpPr>
      </xdr:nvSpPr>
      <xdr:spPr bwMode="auto">
        <a:xfrm>
          <a:off x="0" y="25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809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4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11</xdr:row>
      <xdr:rowOff>190500</xdr:rowOff>
    </xdr:from>
    <xdr:to>
      <xdr:col>0</xdr:col>
      <xdr:colOff>0</xdr:colOff>
      <xdr:row>11</xdr:row>
      <xdr:rowOff>190500</xdr:rowOff>
    </xdr:to>
    <xdr:sp macro="" textlink="">
      <xdr:nvSpPr>
        <xdr:cNvPr id="2" name="Line 1"/>
        <xdr:cNvSpPr>
          <a:spLocks noChangeShapeType="1"/>
        </xdr:cNvSpPr>
      </xdr:nvSpPr>
      <xdr:spPr bwMode="auto">
        <a:xfrm>
          <a:off x="0" y="310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73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2" name="Line 1"/>
        <xdr:cNvSpPr>
          <a:spLocks noChangeShapeType="1"/>
        </xdr:cNvSpPr>
      </xdr:nvSpPr>
      <xdr:spPr bwMode="auto">
        <a:xfrm>
          <a:off x="0" y="60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2" name="Line 1"/>
        <xdr:cNvSpPr>
          <a:spLocks noChangeShapeType="1"/>
        </xdr:cNvSpPr>
      </xdr:nvSpPr>
      <xdr:spPr bwMode="auto">
        <a:xfrm>
          <a:off x="0"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2686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6</xdr:row>
      <xdr:rowOff>190500</xdr:rowOff>
    </xdr:from>
    <xdr:to>
      <xdr:col>0</xdr:col>
      <xdr:colOff>0</xdr:colOff>
      <xdr:row>6</xdr:row>
      <xdr:rowOff>190500</xdr:rowOff>
    </xdr:to>
    <xdr:sp macro="" textlink="">
      <xdr:nvSpPr>
        <xdr:cNvPr id="2" name="Line 1"/>
        <xdr:cNvSpPr>
          <a:spLocks noChangeShapeType="1"/>
        </xdr:cNvSpPr>
      </xdr:nvSpPr>
      <xdr:spPr bwMode="auto">
        <a:xfrm>
          <a:off x="0" y="2686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43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48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2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Line 1"/>
        <xdr:cNvSpPr>
          <a:spLocks noChangeShapeType="1"/>
        </xdr:cNvSpPr>
      </xdr:nvSpPr>
      <xdr:spPr bwMode="auto">
        <a:xfrm>
          <a:off x="0" y="201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562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2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75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abSelected="1" workbookViewId="0">
      <selection activeCell="B68" sqref="B68"/>
    </sheetView>
  </sheetViews>
  <sheetFormatPr defaultRowHeight="13.5" x14ac:dyDescent="0.1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ht="24" customHeight="1" x14ac:dyDescent="0.15">
      <c r="A1" s="464">
        <v>13</v>
      </c>
      <c r="B1" s="465" t="s">
        <v>875</v>
      </c>
      <c r="C1" s="466"/>
    </row>
    <row r="2" spans="1:3" ht="24" customHeight="1" x14ac:dyDescent="0.15">
      <c r="A2" s="467" t="s">
        <v>876</v>
      </c>
      <c r="B2" s="468" t="s">
        <v>877</v>
      </c>
      <c r="C2" s="469" t="s">
        <v>878</v>
      </c>
    </row>
    <row r="3" spans="1:3" ht="20.25" customHeight="1" x14ac:dyDescent="0.15">
      <c r="A3" s="470">
        <v>1</v>
      </c>
      <c r="B3" s="471" t="s">
        <v>879</v>
      </c>
      <c r="C3" s="472" t="s">
        <v>880</v>
      </c>
    </row>
    <row r="4" spans="1:3" ht="20.25" customHeight="1" x14ac:dyDescent="0.15">
      <c r="A4" s="473">
        <v>2</v>
      </c>
      <c r="B4" s="474" t="s">
        <v>881</v>
      </c>
      <c r="C4" s="475" t="s">
        <v>882</v>
      </c>
    </row>
    <row r="5" spans="1:3" ht="20.25" customHeight="1" x14ac:dyDescent="0.15">
      <c r="A5" s="473">
        <v>3</v>
      </c>
      <c r="B5" s="474" t="s">
        <v>883</v>
      </c>
      <c r="C5" s="475" t="s">
        <v>884</v>
      </c>
    </row>
    <row r="6" spans="1:3" ht="20.25" customHeight="1" x14ac:dyDescent="0.15">
      <c r="A6" s="473">
        <v>4</v>
      </c>
      <c r="B6" s="474" t="s">
        <v>885</v>
      </c>
      <c r="C6" s="475" t="s">
        <v>886</v>
      </c>
    </row>
    <row r="7" spans="1:3" ht="20.25" customHeight="1" x14ac:dyDescent="0.15">
      <c r="A7" s="473">
        <v>5</v>
      </c>
      <c r="B7" s="474" t="s">
        <v>887</v>
      </c>
      <c r="C7" s="475" t="s">
        <v>888</v>
      </c>
    </row>
    <row r="8" spans="1:3" ht="20.25" customHeight="1" x14ac:dyDescent="0.15">
      <c r="A8" s="473">
        <v>6</v>
      </c>
      <c r="B8" s="481" t="s">
        <v>889</v>
      </c>
      <c r="C8" s="475" t="s">
        <v>997</v>
      </c>
    </row>
    <row r="9" spans="1:3" ht="20.25" customHeight="1" x14ac:dyDescent="0.15">
      <c r="A9" s="473"/>
      <c r="B9" s="476" t="s">
        <v>105</v>
      </c>
      <c r="C9" s="475"/>
    </row>
    <row r="10" spans="1:3" ht="20.25" customHeight="1" x14ac:dyDescent="0.15">
      <c r="A10" s="473"/>
      <c r="B10" s="476" t="s">
        <v>890</v>
      </c>
      <c r="C10" s="475"/>
    </row>
    <row r="11" spans="1:3" ht="20.25" customHeight="1" x14ac:dyDescent="0.15">
      <c r="A11" s="473">
        <v>7</v>
      </c>
      <c r="B11" s="481" t="s">
        <v>891</v>
      </c>
      <c r="C11" s="475" t="s">
        <v>998</v>
      </c>
    </row>
    <row r="12" spans="1:3" ht="20.25" customHeight="1" x14ac:dyDescent="0.15">
      <c r="A12" s="473"/>
      <c r="B12" s="477" t="s">
        <v>892</v>
      </c>
      <c r="C12" s="475"/>
    </row>
    <row r="13" spans="1:3" ht="20.25" customHeight="1" x14ac:dyDescent="0.15">
      <c r="A13" s="473">
        <v>8</v>
      </c>
      <c r="B13" s="481" t="s">
        <v>893</v>
      </c>
      <c r="C13" s="475" t="s">
        <v>999</v>
      </c>
    </row>
    <row r="14" spans="1:3" ht="20.25" customHeight="1" x14ac:dyDescent="0.15">
      <c r="A14" s="473">
        <v>9</v>
      </c>
      <c r="B14" s="481" t="s">
        <v>894</v>
      </c>
      <c r="C14" s="475" t="s">
        <v>1000</v>
      </c>
    </row>
    <row r="15" spans="1:3" ht="20.25" customHeight="1" x14ac:dyDescent="0.15">
      <c r="A15" s="473">
        <v>10</v>
      </c>
      <c r="B15" s="481" t="s">
        <v>896</v>
      </c>
      <c r="C15" s="475" t="s">
        <v>895</v>
      </c>
    </row>
    <row r="16" spans="1:3" ht="20.25" customHeight="1" x14ac:dyDescent="0.15">
      <c r="A16" s="473">
        <v>11</v>
      </c>
      <c r="B16" s="481" t="s">
        <v>898</v>
      </c>
      <c r="C16" s="475" t="s">
        <v>897</v>
      </c>
    </row>
    <row r="17" spans="1:3" ht="20.25" customHeight="1" x14ac:dyDescent="0.15">
      <c r="A17" s="473">
        <v>12</v>
      </c>
      <c r="B17" s="481" t="s">
        <v>900</v>
      </c>
      <c r="C17" s="475" t="s">
        <v>899</v>
      </c>
    </row>
    <row r="18" spans="1:3" ht="20.25" customHeight="1" x14ac:dyDescent="0.15">
      <c r="A18" s="473">
        <v>13</v>
      </c>
      <c r="B18" s="481" t="s">
        <v>902</v>
      </c>
      <c r="C18" s="475" t="s">
        <v>901</v>
      </c>
    </row>
    <row r="19" spans="1:3" ht="20.25" customHeight="1" x14ac:dyDescent="0.15">
      <c r="A19" s="473">
        <v>14</v>
      </c>
      <c r="B19" s="481" t="s">
        <v>904</v>
      </c>
      <c r="C19" s="475" t="s">
        <v>903</v>
      </c>
    </row>
    <row r="20" spans="1:3" ht="20.25" customHeight="1" x14ac:dyDescent="0.15">
      <c r="A20" s="473">
        <v>15</v>
      </c>
      <c r="B20" s="481" t="s">
        <v>906</v>
      </c>
      <c r="C20" s="475" t="s">
        <v>905</v>
      </c>
    </row>
    <row r="21" spans="1:3" ht="20.25" customHeight="1" x14ac:dyDescent="0.15">
      <c r="A21" s="473">
        <v>16</v>
      </c>
      <c r="B21" s="481" t="s">
        <v>908</v>
      </c>
      <c r="C21" s="475" t="s">
        <v>907</v>
      </c>
    </row>
    <row r="22" spans="1:3" ht="20.25" customHeight="1" x14ac:dyDescent="0.15">
      <c r="A22" s="473">
        <v>17</v>
      </c>
      <c r="B22" s="481" t="s">
        <v>910</v>
      </c>
      <c r="C22" s="475" t="s">
        <v>909</v>
      </c>
    </row>
    <row r="23" spans="1:3" ht="20.25" customHeight="1" x14ac:dyDescent="0.15">
      <c r="A23" s="473">
        <v>18</v>
      </c>
      <c r="B23" s="481" t="s">
        <v>912</v>
      </c>
      <c r="C23" s="475" t="s">
        <v>911</v>
      </c>
    </row>
    <row r="24" spans="1:3" ht="20.25" customHeight="1" x14ac:dyDescent="0.15">
      <c r="A24" s="473">
        <v>19</v>
      </c>
      <c r="B24" s="481" t="s">
        <v>914</v>
      </c>
      <c r="C24" s="475" t="s">
        <v>913</v>
      </c>
    </row>
    <row r="25" spans="1:3" ht="20.25" customHeight="1" x14ac:dyDescent="0.15">
      <c r="A25" s="473">
        <v>20</v>
      </c>
      <c r="B25" s="481" t="s">
        <v>916</v>
      </c>
      <c r="C25" s="475" t="s">
        <v>915</v>
      </c>
    </row>
    <row r="26" spans="1:3" ht="20.25" customHeight="1" x14ac:dyDescent="0.15">
      <c r="A26" s="473">
        <v>21</v>
      </c>
      <c r="B26" s="481" t="s">
        <v>918</v>
      </c>
      <c r="C26" s="475" t="s">
        <v>917</v>
      </c>
    </row>
    <row r="27" spans="1:3" ht="20.25" customHeight="1" x14ac:dyDescent="0.15">
      <c r="A27" s="473">
        <v>22</v>
      </c>
      <c r="B27" s="481" t="s">
        <v>920</v>
      </c>
      <c r="C27" s="475" t="s">
        <v>919</v>
      </c>
    </row>
    <row r="28" spans="1:3" ht="20.25" customHeight="1" x14ac:dyDescent="0.15">
      <c r="A28" s="473">
        <v>23</v>
      </c>
      <c r="B28" s="481" t="s">
        <v>1006</v>
      </c>
      <c r="C28" s="475" t="s">
        <v>921</v>
      </c>
    </row>
    <row r="29" spans="1:3" ht="20.25" customHeight="1" x14ac:dyDescent="0.15">
      <c r="A29" s="473">
        <v>24</v>
      </c>
      <c r="B29" s="481" t="s">
        <v>923</v>
      </c>
      <c r="C29" s="475" t="s">
        <v>922</v>
      </c>
    </row>
    <row r="30" spans="1:3" ht="20.25" customHeight="1" x14ac:dyDescent="0.15">
      <c r="A30" s="473">
        <v>25</v>
      </c>
      <c r="B30" s="481" t="s">
        <v>925</v>
      </c>
      <c r="C30" s="475" t="s">
        <v>924</v>
      </c>
    </row>
    <row r="31" spans="1:3" ht="20.25" customHeight="1" x14ac:dyDescent="0.15">
      <c r="A31" s="473">
        <v>26</v>
      </c>
      <c r="B31" s="481" t="s">
        <v>927</v>
      </c>
      <c r="C31" s="475" t="s">
        <v>926</v>
      </c>
    </row>
    <row r="32" spans="1:3" ht="20.25" customHeight="1" x14ac:dyDescent="0.15">
      <c r="A32" s="473">
        <v>27</v>
      </c>
      <c r="B32" s="481" t="s">
        <v>929</v>
      </c>
      <c r="C32" s="475" t="s">
        <v>928</v>
      </c>
    </row>
    <row r="33" spans="1:3" ht="20.25" customHeight="1" x14ac:dyDescent="0.15">
      <c r="A33" s="473">
        <v>28</v>
      </c>
      <c r="B33" s="481" t="s">
        <v>931</v>
      </c>
      <c r="C33" s="475" t="s">
        <v>930</v>
      </c>
    </row>
    <row r="34" spans="1:3" ht="20.25" customHeight="1" x14ac:dyDescent="0.15">
      <c r="A34" s="473">
        <v>29</v>
      </c>
      <c r="B34" s="481" t="s">
        <v>933</v>
      </c>
      <c r="C34" s="475" t="s">
        <v>932</v>
      </c>
    </row>
    <row r="35" spans="1:3" ht="20.25" customHeight="1" x14ac:dyDescent="0.15">
      <c r="A35" s="473">
        <v>30</v>
      </c>
      <c r="B35" s="481" t="s">
        <v>935</v>
      </c>
      <c r="C35" s="475" t="s">
        <v>934</v>
      </c>
    </row>
    <row r="36" spans="1:3" ht="20.25" customHeight="1" x14ac:dyDescent="0.15">
      <c r="A36" s="473">
        <v>31</v>
      </c>
      <c r="B36" s="481" t="s">
        <v>937</v>
      </c>
      <c r="C36" s="475" t="s">
        <v>936</v>
      </c>
    </row>
    <row r="37" spans="1:3" ht="20.25" customHeight="1" x14ac:dyDescent="0.15">
      <c r="A37" s="473">
        <v>32</v>
      </c>
      <c r="B37" s="481" t="s">
        <v>939</v>
      </c>
      <c r="C37" s="475" t="s">
        <v>938</v>
      </c>
    </row>
    <row r="38" spans="1:3" ht="20.25" customHeight="1" x14ac:dyDescent="0.15">
      <c r="A38" s="473">
        <v>33</v>
      </c>
      <c r="B38" s="481" t="s">
        <v>941</v>
      </c>
      <c r="C38" s="475" t="s">
        <v>940</v>
      </c>
    </row>
    <row r="39" spans="1:3" ht="20.25" customHeight="1" x14ac:dyDescent="0.15">
      <c r="A39" s="473">
        <v>34</v>
      </c>
      <c r="B39" s="481" t="s">
        <v>943</v>
      </c>
      <c r="C39" s="475" t="s">
        <v>942</v>
      </c>
    </row>
    <row r="40" spans="1:3" ht="20.25" customHeight="1" x14ac:dyDescent="0.15">
      <c r="A40" s="473">
        <v>35</v>
      </c>
      <c r="B40" s="481" t="s">
        <v>945</v>
      </c>
      <c r="C40" s="475" t="s">
        <v>944</v>
      </c>
    </row>
    <row r="41" spans="1:3" ht="20.25" customHeight="1" x14ac:dyDescent="0.15">
      <c r="A41" s="473">
        <v>36</v>
      </c>
      <c r="B41" s="481" t="s">
        <v>947</v>
      </c>
      <c r="C41" s="475" t="s">
        <v>946</v>
      </c>
    </row>
    <row r="42" spans="1:3" ht="20.25" customHeight="1" x14ac:dyDescent="0.15">
      <c r="A42" s="473">
        <v>37</v>
      </c>
      <c r="B42" s="481" t="s">
        <v>949</v>
      </c>
      <c r="C42" s="475" t="s">
        <v>948</v>
      </c>
    </row>
    <row r="43" spans="1:3" ht="20.25" customHeight="1" x14ac:dyDescent="0.15">
      <c r="A43" s="473">
        <v>38</v>
      </c>
      <c r="B43" s="481" t="s">
        <v>951</v>
      </c>
      <c r="C43" s="475" t="s">
        <v>950</v>
      </c>
    </row>
    <row r="44" spans="1:3" ht="20.25" customHeight="1" x14ac:dyDescent="0.15">
      <c r="A44" s="473"/>
      <c r="B44" s="476" t="s">
        <v>952</v>
      </c>
      <c r="C44" s="475"/>
    </row>
    <row r="45" spans="1:3" ht="20.25" customHeight="1" x14ac:dyDescent="0.15">
      <c r="A45" s="473">
        <v>39</v>
      </c>
      <c r="B45" s="481" t="s">
        <v>953</v>
      </c>
      <c r="C45" s="475" t="s">
        <v>1001</v>
      </c>
    </row>
    <row r="46" spans="1:3" ht="20.25" customHeight="1" x14ac:dyDescent="0.15">
      <c r="A46" s="473">
        <v>40</v>
      </c>
      <c r="B46" s="481" t="s">
        <v>955</v>
      </c>
      <c r="C46" s="475" t="s">
        <v>954</v>
      </c>
    </row>
    <row r="47" spans="1:3" ht="20.25" customHeight="1" x14ac:dyDescent="0.15">
      <c r="A47" s="473">
        <v>41</v>
      </c>
      <c r="B47" s="481" t="s">
        <v>956</v>
      </c>
      <c r="C47" s="475" t="s">
        <v>1002</v>
      </c>
    </row>
    <row r="48" spans="1:3" ht="20.25" customHeight="1" x14ac:dyDescent="0.15">
      <c r="A48" s="473">
        <v>42</v>
      </c>
      <c r="B48" s="481" t="s">
        <v>957</v>
      </c>
      <c r="C48" s="475" t="s">
        <v>1003</v>
      </c>
    </row>
    <row r="49" spans="1:3" ht="20.25" customHeight="1" x14ac:dyDescent="0.15">
      <c r="A49" s="473">
        <v>43</v>
      </c>
      <c r="B49" s="481" t="s">
        <v>996</v>
      </c>
      <c r="C49" s="475" t="s">
        <v>958</v>
      </c>
    </row>
    <row r="50" spans="1:3" ht="20.25" customHeight="1" x14ac:dyDescent="0.15">
      <c r="A50" s="473">
        <v>44</v>
      </c>
      <c r="B50" s="481" t="s">
        <v>960</v>
      </c>
      <c r="C50" s="475" t="s">
        <v>959</v>
      </c>
    </row>
    <row r="51" spans="1:3" ht="20.25" customHeight="1" x14ac:dyDescent="0.15">
      <c r="A51" s="473">
        <v>45</v>
      </c>
      <c r="B51" s="481" t="s">
        <v>962</v>
      </c>
      <c r="C51" s="475" t="s">
        <v>961</v>
      </c>
    </row>
    <row r="52" spans="1:3" ht="20.25" customHeight="1" x14ac:dyDescent="0.15">
      <c r="A52" s="473">
        <v>46</v>
      </c>
      <c r="B52" s="481" t="s">
        <v>964</v>
      </c>
      <c r="C52" s="475" t="s">
        <v>963</v>
      </c>
    </row>
    <row r="53" spans="1:3" ht="20.25" customHeight="1" x14ac:dyDescent="0.15">
      <c r="A53" s="473">
        <v>47</v>
      </c>
      <c r="B53" s="481" t="s">
        <v>966</v>
      </c>
      <c r="C53" s="475" t="s">
        <v>965</v>
      </c>
    </row>
    <row r="54" spans="1:3" ht="20.25" customHeight="1" x14ac:dyDescent="0.15">
      <c r="A54" s="473">
        <v>48</v>
      </c>
      <c r="B54" s="481" t="s">
        <v>968</v>
      </c>
      <c r="C54" s="475" t="s">
        <v>967</v>
      </c>
    </row>
    <row r="55" spans="1:3" ht="20.25" customHeight="1" x14ac:dyDescent="0.15">
      <c r="A55" s="473">
        <v>49</v>
      </c>
      <c r="B55" s="481" t="s">
        <v>970</v>
      </c>
      <c r="C55" s="475" t="s">
        <v>969</v>
      </c>
    </row>
    <row r="56" spans="1:3" ht="20.25" customHeight="1" x14ac:dyDescent="0.15">
      <c r="A56" s="473">
        <v>50</v>
      </c>
      <c r="B56" s="481" t="s">
        <v>972</v>
      </c>
      <c r="C56" s="475" t="s">
        <v>971</v>
      </c>
    </row>
    <row r="57" spans="1:3" ht="20.25" customHeight="1" x14ac:dyDescent="0.15">
      <c r="A57" s="473">
        <v>51</v>
      </c>
      <c r="B57" s="481" t="s">
        <v>974</v>
      </c>
      <c r="C57" s="475" t="s">
        <v>973</v>
      </c>
    </row>
    <row r="58" spans="1:3" ht="20.25" customHeight="1" x14ac:dyDescent="0.15">
      <c r="A58" s="473">
        <v>52</v>
      </c>
      <c r="B58" s="481" t="s">
        <v>976</v>
      </c>
      <c r="C58" s="475" t="s">
        <v>975</v>
      </c>
    </row>
    <row r="59" spans="1:3" ht="20.25" customHeight="1" x14ac:dyDescent="0.15">
      <c r="A59" s="473">
        <v>53</v>
      </c>
      <c r="B59" s="481" t="s">
        <v>978</v>
      </c>
      <c r="C59" s="475" t="s">
        <v>977</v>
      </c>
    </row>
    <row r="60" spans="1:3" ht="20.25" customHeight="1" x14ac:dyDescent="0.15">
      <c r="A60" s="473">
        <v>54</v>
      </c>
      <c r="B60" s="481" t="s">
        <v>980</v>
      </c>
      <c r="C60" s="475" t="s">
        <v>979</v>
      </c>
    </row>
    <row r="61" spans="1:3" ht="20.25" customHeight="1" x14ac:dyDescent="0.15">
      <c r="A61" s="473">
        <v>55</v>
      </c>
      <c r="B61" s="481" t="s">
        <v>982</v>
      </c>
      <c r="C61" s="475" t="s">
        <v>981</v>
      </c>
    </row>
    <row r="62" spans="1:3" ht="20.25" customHeight="1" x14ac:dyDescent="0.15">
      <c r="A62" s="473">
        <v>56</v>
      </c>
      <c r="B62" s="481" t="s">
        <v>984</v>
      </c>
      <c r="C62" s="475" t="s">
        <v>983</v>
      </c>
    </row>
    <row r="63" spans="1:3" ht="20.25" customHeight="1" x14ac:dyDescent="0.15">
      <c r="A63" s="473">
        <v>57</v>
      </c>
      <c r="B63" s="481" t="s">
        <v>986</v>
      </c>
      <c r="C63" s="475" t="s">
        <v>985</v>
      </c>
    </row>
    <row r="64" spans="1:3" ht="20.25" customHeight="1" x14ac:dyDescent="0.15">
      <c r="A64" s="473">
        <v>58</v>
      </c>
      <c r="B64" s="481" t="s">
        <v>988</v>
      </c>
      <c r="C64" s="475" t="s">
        <v>987</v>
      </c>
    </row>
    <row r="65" spans="1:3" ht="20.25" customHeight="1" x14ac:dyDescent="0.15">
      <c r="A65" s="473"/>
      <c r="B65" s="476" t="s">
        <v>989</v>
      </c>
      <c r="C65" s="475"/>
    </row>
    <row r="66" spans="1:3" ht="20.25" customHeight="1" x14ac:dyDescent="0.15">
      <c r="A66" s="473"/>
      <c r="B66" s="476" t="s">
        <v>990</v>
      </c>
      <c r="C66" s="475"/>
    </row>
    <row r="67" spans="1:3" ht="20.25" customHeight="1" x14ac:dyDescent="0.15">
      <c r="A67" s="473">
        <v>59</v>
      </c>
      <c r="B67" s="481" t="s">
        <v>991</v>
      </c>
      <c r="C67" s="475" t="s">
        <v>1004</v>
      </c>
    </row>
    <row r="68" spans="1:3" ht="20.25" customHeight="1" x14ac:dyDescent="0.15">
      <c r="A68" s="473">
        <v>60</v>
      </c>
      <c r="B68" s="481" t="s">
        <v>992</v>
      </c>
      <c r="C68" s="475" t="s">
        <v>1005</v>
      </c>
    </row>
    <row r="69" spans="1:3" ht="20.25" customHeight="1" x14ac:dyDescent="0.15">
      <c r="A69" s="473"/>
      <c r="B69" s="476" t="s">
        <v>993</v>
      </c>
      <c r="C69" s="475"/>
    </row>
    <row r="70" spans="1:3" ht="20.25" customHeight="1" x14ac:dyDescent="0.15">
      <c r="A70" s="473"/>
      <c r="B70" s="476" t="s">
        <v>994</v>
      </c>
      <c r="C70" s="475"/>
    </row>
    <row r="71" spans="1:3" ht="20.25" customHeight="1" x14ac:dyDescent="0.15">
      <c r="A71" s="478"/>
      <c r="B71" s="479" t="s">
        <v>995</v>
      </c>
      <c r="C71" s="480"/>
    </row>
  </sheetData>
  <phoneticPr fontId="3"/>
  <hyperlinks>
    <hyperlink ref="B3" location="'13-1'!A1" display="一般職業紹介状況"/>
    <hyperlink ref="B4" location="'13-2'!A1" display="新規求人および充足状況の産業別内訳"/>
    <hyperlink ref="B5" location="'13-3'!A1" display="雇用保険給付状況"/>
    <hyperlink ref="B6" location="'13-4'!A1" display="国民健康保険の加入状況および資格の得喪状況"/>
    <hyperlink ref="B7" location="'13-5'!A1" display="外国人加入状況"/>
    <hyperlink ref="B68" location="'13-60'!A1" display="民生児童委員活動状況"/>
    <hyperlink ref="B8" location="'13-6'!A1" display="国民健康保険医療諸費の状況"/>
    <hyperlink ref="B11" location="'13-7'!A1" display="国民健康保険税の状況"/>
    <hyperlink ref="B13" location="'13-8'!A1" display="国民健康保険会計決算状況-歳入- "/>
    <hyperlink ref="B14" location="'13-9'!A1" display="国民健康保険会計決算状況-歳出および収支-"/>
    <hyperlink ref="B15" location="'13-10'!A1" display="国民年金加入・保険料の検認・各種届出状況"/>
    <hyperlink ref="B16" location="'13-11'!A1" display="国民年金事務委託金"/>
    <hyperlink ref="B17" location="'13-12'!A1" display="国民年金受給者数"/>
    <hyperlink ref="B18" location="'13-13'!A1" display="福祉年金諸届状況"/>
    <hyperlink ref="B19" location="'13-14'!A1" display="児童手当支給状況"/>
    <hyperlink ref="B20" location="'13-15'!A1" display="児童扶養手当等受給者数"/>
    <hyperlink ref="B21" location="'13-16'!A1" display="母子家庭等医療費公費負担状況"/>
    <hyperlink ref="B22" location="'13-17'!A1" display="児童扶養手当等支給関係諸届状況"/>
    <hyperlink ref="B23" location="'13-18'!A1" display="市民福祉年金支給状況"/>
    <hyperlink ref="B24" location="'13-19'!A1" display="農業者年金状況"/>
    <hyperlink ref="B25" location="'13-20'!A1" display="小規模共済制度等取扱事務代行数"/>
    <hyperlink ref="B26" location="'13-21'!A1" display="社会保険料等市民掛金額"/>
    <hyperlink ref="B27" location="'13-22'!A1" display="老人クラブ結成状況"/>
    <hyperlink ref="B28" location="'13-23'!A1" display="老人医療費公費負担状況(65～69歳)"/>
    <hyperlink ref="B29" location="'13-24'!A1" display="高齢重度障害者医療費公費負担状況"/>
    <hyperlink ref="B30" location="'13-25'!A1" display="敬老会対象者数"/>
    <hyperlink ref="B31" location="'13-26'!A1" display="老人施設措置状況"/>
    <hyperlink ref="B32" location="'13-27'!A1" display="敬老祝金支給状況"/>
    <hyperlink ref="B33" location="'13-28'!A1" display="市民活動センター(福祉会館)・高齢者福祉センター利用状況"/>
    <hyperlink ref="B34" location="'13-29'!A1" display="身体障害者（児）数"/>
    <hyperlink ref="B35" location="'13-30'!A1" display="身体障害者補装具交付および修理数"/>
    <hyperlink ref="B36" location="'13-31'!A1" display="身体障害児補装具交付および修理数"/>
    <hyperlink ref="B37" location="'13-32'!A1" display="重度障害者医療費公費負担状況"/>
    <hyperlink ref="B38" location="'13-33'!A1" display="身体障害者更生援護（各種相談・指導）数"/>
    <hyperlink ref="B39" location="'13-34'!A1" display="障害福祉相談"/>
    <hyperlink ref="B40" location="'13-35'!A1" display="児童相談種別および処理状況"/>
    <hyperlink ref="B41" location="'13-36'!A1" display="児童相談経路別状況"/>
    <hyperlink ref="B42" location="'13-37'!A1" display="児童福祉施設入所者数"/>
    <hyperlink ref="B43" location="'13-38'!A1" display="児童センター利用状況"/>
    <hyperlink ref="B45" location="'13-39'!A1" display="保育所数・保育士数・入所児童数"/>
    <hyperlink ref="B46" location="'13-40'!A1" display="認定こども園数・保育教諭数・入所児童数"/>
    <hyperlink ref="B47" location="'13-41'!A1" display="小規模保育所数・保育士数・入園児童数"/>
    <hyperlink ref="B48" location="'13-42'!A1" display="乳幼児等医療費公費負担状況"/>
    <hyperlink ref="B49" location="'13-43'!A1" display="介護保険料第１号被保険者数（介護保険料所得段階別）"/>
    <hyperlink ref="B50" location="'13-44'!A1" display="介護保険料収納状況"/>
    <hyperlink ref="B51" location="'13-45'!A1" display="介護保険特別会計決算状況-歳入-"/>
    <hyperlink ref="B52" location="'13-46'!A1" display="介護保険特別会計決算状況-歳出-"/>
    <hyperlink ref="B53" location="'13-47'!A1" display="介護保険要介護（要支援）認定者数"/>
    <hyperlink ref="B54" location="'13-48'!A1" display="青少年補導委員数および従事状況"/>
    <hyperlink ref="B55" location="'13-49'!A1" display="各種福祉資金貸付状況"/>
    <hyperlink ref="B56" location="'13-50'!A1" display="教育・保育施設給付費"/>
    <hyperlink ref="B57" location="'13-51'!A1" display="青少年悩みの相談室相談状況"/>
    <hyperlink ref="B58" location="'13-52'!A1" display="生活保護の開始および廃止状況"/>
    <hyperlink ref="B59" location="'13-53'!A1" display="生活保護状況"/>
    <hyperlink ref="B60" location="'13-54'!A1" display="生活保護費支給状況"/>
    <hyperlink ref="B61" location="'13-55'!A1" display="労働力類型別被保護世帯数"/>
    <hyperlink ref="B62" location="'13-56'!A1" display="共同募金状況"/>
    <hyperlink ref="B63" location="'13-57'!A1" display="歳末愛の持寄り運動状況"/>
    <hyperlink ref="B64" location="'13-58'!A1" display="住宅資金貸付および償還状況"/>
    <hyperlink ref="B67" location="'13-59'!A1" display="民生児童委員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
  <sheetViews>
    <sheetView zoomScale="90" zoomScaleNormal="90" workbookViewId="0"/>
  </sheetViews>
  <sheetFormatPr defaultRowHeight="12" x14ac:dyDescent="0.15"/>
  <cols>
    <col min="1" max="1" width="10.375" style="113" customWidth="1"/>
    <col min="2" max="2" width="10.125" style="113" customWidth="1"/>
    <col min="3" max="3" width="9.125" style="113" customWidth="1"/>
    <col min="4" max="4" width="8.875" style="113" customWidth="1"/>
    <col min="5" max="5" width="9.375" style="113" customWidth="1"/>
    <col min="6" max="6" width="8.25" style="113" customWidth="1"/>
    <col min="7" max="7" width="8.125" style="113" customWidth="1"/>
    <col min="8" max="8" width="7.75" style="113" customWidth="1"/>
    <col min="9" max="9" width="7.25" style="113" customWidth="1"/>
    <col min="10" max="10" width="8.625" style="113" customWidth="1"/>
    <col min="11" max="12" width="9.125" style="113" bestFit="1" customWidth="1"/>
    <col min="13" max="13" width="8.5" style="113" bestFit="1" customWidth="1"/>
    <col min="14" max="14" width="7.75" style="113" bestFit="1" customWidth="1"/>
    <col min="15" max="15" width="9.125" style="113" customWidth="1"/>
    <col min="16" max="16" width="6.875" style="113" customWidth="1"/>
    <col min="17" max="17" width="9.125" style="113" bestFit="1" customWidth="1"/>
    <col min="18" max="18" width="7.75" style="113" bestFit="1" customWidth="1"/>
    <col min="19" max="19" width="9.125" style="113" bestFit="1" customWidth="1"/>
    <col min="20" max="20" width="9.625" style="113" customWidth="1"/>
    <col min="21" max="22" width="9.375" style="113" bestFit="1" customWidth="1"/>
    <col min="23" max="23" width="6.75" style="113" customWidth="1"/>
    <col min="24" max="24" width="9.75" style="113" customWidth="1"/>
    <col min="25" max="25" width="5.875" style="113" customWidth="1"/>
    <col min="26" max="26" width="9.75" style="113" customWidth="1"/>
    <col min="27" max="27" width="9.875" style="113" customWidth="1"/>
    <col min="28" max="28" width="9.375" style="113" customWidth="1"/>
    <col min="29" max="29" width="7.5" style="113" customWidth="1"/>
    <col min="30" max="30" width="8.25" style="113" customWidth="1"/>
    <col min="31" max="32" width="11.5" style="113" customWidth="1"/>
    <col min="33" max="33" width="11.875" style="113" customWidth="1"/>
    <col min="34" max="16384" width="9" style="113"/>
  </cols>
  <sheetData>
    <row r="1" spans="1:23" ht="18" customHeight="1" thickBot="1" x14ac:dyDescent="0.2">
      <c r="A1" s="66" t="s">
        <v>200</v>
      </c>
      <c r="B1" s="111"/>
      <c r="C1" s="111"/>
      <c r="D1" s="66" t="s">
        <v>201</v>
      </c>
      <c r="E1" s="4"/>
      <c r="F1" s="4"/>
      <c r="G1" s="4"/>
      <c r="H1" s="4"/>
      <c r="I1" s="4"/>
      <c r="J1" s="4"/>
      <c r="K1" s="111"/>
      <c r="L1" s="111"/>
      <c r="M1" s="111"/>
      <c r="N1" s="111"/>
      <c r="O1" s="111"/>
      <c r="P1" s="111"/>
      <c r="Q1" s="111"/>
      <c r="R1" s="6"/>
      <c r="S1" s="111"/>
      <c r="T1" s="111"/>
      <c r="U1" s="111"/>
      <c r="V1" s="111" t="s">
        <v>202</v>
      </c>
    </row>
    <row r="2" spans="1:23" ht="19.5" customHeight="1" x14ac:dyDescent="0.15">
      <c r="A2" s="497" t="s">
        <v>203</v>
      </c>
      <c r="B2" s="561" t="s">
        <v>204</v>
      </c>
      <c r="C2" s="510" t="s">
        <v>205</v>
      </c>
      <c r="D2" s="559" t="s">
        <v>206</v>
      </c>
      <c r="E2" s="487"/>
      <c r="F2" s="487"/>
      <c r="G2" s="487"/>
      <c r="H2" s="487"/>
      <c r="I2" s="487"/>
      <c r="J2" s="562"/>
      <c r="K2" s="510" t="s">
        <v>207</v>
      </c>
      <c r="L2" s="510" t="s">
        <v>208</v>
      </c>
      <c r="M2" s="510" t="s">
        <v>209</v>
      </c>
      <c r="N2" s="510" t="s">
        <v>210</v>
      </c>
      <c r="O2" s="510" t="s">
        <v>211</v>
      </c>
      <c r="P2" s="510" t="s">
        <v>212</v>
      </c>
      <c r="Q2" s="510" t="s">
        <v>213</v>
      </c>
      <c r="R2" s="510" t="s">
        <v>214</v>
      </c>
      <c r="S2" s="510" t="s">
        <v>215</v>
      </c>
      <c r="T2" s="559" t="s">
        <v>216</v>
      </c>
      <c r="U2" s="487"/>
      <c r="V2" s="487"/>
      <c r="W2" s="97"/>
    </row>
    <row r="3" spans="1:23" ht="16.5" customHeight="1" x14ac:dyDescent="0.15">
      <c r="A3" s="503"/>
      <c r="B3" s="524"/>
      <c r="C3" s="511"/>
      <c r="D3" s="560" t="s">
        <v>72</v>
      </c>
      <c r="E3" s="560" t="s">
        <v>217</v>
      </c>
      <c r="F3" s="560" t="s">
        <v>218</v>
      </c>
      <c r="G3" s="560" t="s">
        <v>219</v>
      </c>
      <c r="H3" s="560" t="s">
        <v>220</v>
      </c>
      <c r="I3" s="560" t="s">
        <v>221</v>
      </c>
      <c r="J3" s="560" t="s">
        <v>222</v>
      </c>
      <c r="K3" s="511"/>
      <c r="L3" s="511"/>
      <c r="M3" s="511"/>
      <c r="N3" s="511"/>
      <c r="O3" s="511"/>
      <c r="P3" s="511"/>
      <c r="Q3" s="511"/>
      <c r="R3" s="511"/>
      <c r="S3" s="511"/>
      <c r="T3" s="173" t="s">
        <v>223</v>
      </c>
      <c r="U3" s="560" t="s">
        <v>224</v>
      </c>
      <c r="V3" s="516" t="s">
        <v>225</v>
      </c>
    </row>
    <row r="4" spans="1:23" ht="16.5" customHeight="1" thickBot="1" x14ac:dyDescent="0.2">
      <c r="A4" s="498"/>
      <c r="B4" s="525"/>
      <c r="C4" s="512"/>
      <c r="D4" s="512"/>
      <c r="E4" s="512"/>
      <c r="F4" s="512"/>
      <c r="G4" s="512"/>
      <c r="H4" s="512"/>
      <c r="I4" s="512"/>
      <c r="J4" s="512"/>
      <c r="K4" s="512"/>
      <c r="L4" s="512"/>
      <c r="M4" s="512"/>
      <c r="N4" s="512"/>
      <c r="O4" s="512"/>
      <c r="P4" s="512"/>
      <c r="Q4" s="512"/>
      <c r="R4" s="512"/>
      <c r="S4" s="512"/>
      <c r="T4" s="67" t="s">
        <v>226</v>
      </c>
      <c r="U4" s="512"/>
      <c r="V4" s="515"/>
    </row>
    <row r="5" spans="1:23" ht="25.5" customHeight="1" x14ac:dyDescent="0.15">
      <c r="A5" s="68" t="s">
        <v>13</v>
      </c>
      <c r="B5" s="174">
        <v>9903210</v>
      </c>
      <c r="C5" s="175">
        <v>123082</v>
      </c>
      <c r="D5" s="175">
        <v>6776139</v>
      </c>
      <c r="E5" s="175">
        <v>5919381</v>
      </c>
      <c r="F5" s="175">
        <v>65917</v>
      </c>
      <c r="G5" s="175">
        <v>14042</v>
      </c>
      <c r="H5" s="175">
        <v>30409</v>
      </c>
      <c r="I5" s="175">
        <v>5850</v>
      </c>
      <c r="J5" s="176">
        <v>740540</v>
      </c>
      <c r="K5" s="93">
        <v>43</v>
      </c>
      <c r="L5" s="127">
        <v>1189367</v>
      </c>
      <c r="M5" s="127">
        <v>934</v>
      </c>
      <c r="N5" s="127">
        <v>477252</v>
      </c>
      <c r="O5" s="177"/>
      <c r="P5" s="93">
        <v>50823</v>
      </c>
      <c r="Q5" s="93">
        <v>74013</v>
      </c>
      <c r="R5" s="93">
        <v>117652</v>
      </c>
      <c r="S5" s="93">
        <v>1093905</v>
      </c>
      <c r="T5" s="178">
        <v>48305</v>
      </c>
      <c r="U5" s="178">
        <v>-61312</v>
      </c>
      <c r="V5" s="179">
        <v>-119650</v>
      </c>
    </row>
    <row r="6" spans="1:23" ht="25.5" customHeight="1" x14ac:dyDescent="0.15">
      <c r="A6" s="68">
        <v>27</v>
      </c>
      <c r="B6" s="174">
        <v>11505127</v>
      </c>
      <c r="C6" s="175">
        <v>117175</v>
      </c>
      <c r="D6" s="175">
        <v>7170069</v>
      </c>
      <c r="E6" s="175">
        <v>6296031</v>
      </c>
      <c r="F6" s="175">
        <v>65570</v>
      </c>
      <c r="G6" s="175">
        <v>13819</v>
      </c>
      <c r="H6" s="175">
        <v>32435</v>
      </c>
      <c r="I6" s="175">
        <v>5450</v>
      </c>
      <c r="J6" s="176">
        <v>756764</v>
      </c>
      <c r="K6" s="93">
        <v>43</v>
      </c>
      <c r="L6" s="127">
        <v>1180814</v>
      </c>
      <c r="M6" s="127">
        <v>812</v>
      </c>
      <c r="N6" s="127">
        <v>426671</v>
      </c>
      <c r="O6" s="180"/>
      <c r="P6" s="93">
        <v>52949</v>
      </c>
      <c r="Q6" s="93">
        <v>89909</v>
      </c>
      <c r="R6" s="93" t="s">
        <v>42</v>
      </c>
      <c r="S6" s="93">
        <v>2466685</v>
      </c>
      <c r="T6" s="178">
        <v>8537</v>
      </c>
      <c r="U6" s="178">
        <v>-952</v>
      </c>
      <c r="V6" s="179">
        <v>82916</v>
      </c>
    </row>
    <row r="7" spans="1:23" ht="25.5" customHeight="1" x14ac:dyDescent="0.15">
      <c r="A7" s="68">
        <v>28</v>
      </c>
      <c r="B7" s="174">
        <v>11146954</v>
      </c>
      <c r="C7" s="175">
        <v>104803</v>
      </c>
      <c r="D7" s="175">
        <v>6893893</v>
      </c>
      <c r="E7" s="175">
        <v>6004007</v>
      </c>
      <c r="F7" s="175">
        <v>64477</v>
      </c>
      <c r="G7" s="175">
        <v>13557</v>
      </c>
      <c r="H7" s="175">
        <v>29819</v>
      </c>
      <c r="I7" s="175">
        <v>5950</v>
      </c>
      <c r="J7" s="176">
        <v>776083</v>
      </c>
      <c r="K7" s="93">
        <v>34</v>
      </c>
      <c r="L7" s="127">
        <v>1140647</v>
      </c>
      <c r="M7" s="127">
        <v>834</v>
      </c>
      <c r="N7" s="127">
        <v>392015</v>
      </c>
      <c r="O7" s="180"/>
      <c r="P7" s="93">
        <v>54191</v>
      </c>
      <c r="Q7" s="93">
        <v>72369</v>
      </c>
      <c r="R7" s="93" t="s">
        <v>42</v>
      </c>
      <c r="S7" s="93">
        <v>2488168</v>
      </c>
      <c r="T7" s="178">
        <v>5352</v>
      </c>
      <c r="U7" s="178">
        <v>34337</v>
      </c>
      <c r="V7" s="179" t="s">
        <v>227</v>
      </c>
    </row>
    <row r="8" spans="1:23" ht="25.5" customHeight="1" x14ac:dyDescent="0.15">
      <c r="A8" s="68">
        <v>29</v>
      </c>
      <c r="B8" s="174">
        <v>10865529</v>
      </c>
      <c r="C8" s="175">
        <v>114943</v>
      </c>
      <c r="D8" s="175">
        <v>6781859</v>
      </c>
      <c r="E8" s="175">
        <v>5906309</v>
      </c>
      <c r="F8" s="175">
        <v>59809</v>
      </c>
      <c r="G8" s="175">
        <v>12947</v>
      </c>
      <c r="H8" s="175">
        <v>20020</v>
      </c>
      <c r="I8" s="175">
        <v>6550</v>
      </c>
      <c r="J8" s="176">
        <v>776224</v>
      </c>
      <c r="K8" s="93">
        <v>22</v>
      </c>
      <c r="L8" s="127">
        <v>1138623</v>
      </c>
      <c r="M8" s="127">
        <v>4109</v>
      </c>
      <c r="N8" s="127">
        <v>385912</v>
      </c>
      <c r="O8" s="180"/>
      <c r="P8" s="93">
        <v>63132</v>
      </c>
      <c r="Q8" s="93">
        <v>37830</v>
      </c>
      <c r="R8" s="93" t="s">
        <v>42</v>
      </c>
      <c r="S8" s="93">
        <v>2339099</v>
      </c>
      <c r="T8" s="178">
        <v>107275</v>
      </c>
      <c r="U8" s="178">
        <v>-12889</v>
      </c>
      <c r="V8" s="179">
        <v>-1046</v>
      </c>
    </row>
    <row r="9" spans="1:23" ht="25.5" customHeight="1" thickBot="1" x14ac:dyDescent="0.2">
      <c r="A9" s="69">
        <v>30</v>
      </c>
      <c r="B9" s="181">
        <v>9677248</v>
      </c>
      <c r="C9" s="182">
        <v>92137</v>
      </c>
      <c r="D9" s="182">
        <v>6722599</v>
      </c>
      <c r="E9" s="182">
        <v>5819117</v>
      </c>
      <c r="F9" s="182">
        <v>57645</v>
      </c>
      <c r="G9" s="182">
        <v>17290</v>
      </c>
      <c r="H9" s="182">
        <v>16743</v>
      </c>
      <c r="I9" s="182">
        <v>5150</v>
      </c>
      <c r="J9" s="183">
        <v>806654</v>
      </c>
      <c r="K9" s="100" t="s">
        <v>42</v>
      </c>
      <c r="L9" s="133" t="s">
        <v>42</v>
      </c>
      <c r="M9" s="133" t="s">
        <v>42</v>
      </c>
      <c r="N9" s="133" t="s">
        <v>42</v>
      </c>
      <c r="O9" s="133">
        <v>2563866</v>
      </c>
      <c r="P9" s="100">
        <v>61089</v>
      </c>
      <c r="Q9" s="100">
        <v>237557</v>
      </c>
      <c r="R9" s="100" t="s">
        <v>42</v>
      </c>
      <c r="S9" s="100" t="s">
        <v>42</v>
      </c>
      <c r="T9" s="184" t="s">
        <v>228</v>
      </c>
      <c r="U9" s="184">
        <v>87713</v>
      </c>
      <c r="V9" s="185" t="s">
        <v>229</v>
      </c>
    </row>
    <row r="10" spans="1:23" ht="18" customHeight="1" x14ac:dyDescent="0.15">
      <c r="A10" s="85" t="s">
        <v>199</v>
      </c>
      <c r="B10" s="1"/>
      <c r="C10" s="1"/>
      <c r="D10" s="1"/>
      <c r="G10" s="1"/>
      <c r="H10" s="1"/>
      <c r="I10" s="1"/>
      <c r="J10" s="1"/>
      <c r="K10" s="33"/>
      <c r="L10" s="33"/>
      <c r="P10" s="1"/>
      <c r="Q10" s="1"/>
      <c r="R10" s="1"/>
      <c r="S10" s="1"/>
      <c r="T10" s="1"/>
      <c r="U10" s="1"/>
      <c r="V10" s="1"/>
    </row>
    <row r="11" spans="1:23" x14ac:dyDescent="0.15">
      <c r="T11" s="186"/>
    </row>
  </sheetData>
  <mergeCells count="23">
    <mergeCell ref="R2:R4"/>
    <mergeCell ref="A2:A4"/>
    <mergeCell ref="B2:B4"/>
    <mergeCell ref="C2:C4"/>
    <mergeCell ref="D2:J2"/>
    <mergeCell ref="K2:K4"/>
    <mergeCell ref="L2:L4"/>
    <mergeCell ref="V3:V4"/>
    <mergeCell ref="S2:S4"/>
    <mergeCell ref="T2:V2"/>
    <mergeCell ref="D3:D4"/>
    <mergeCell ref="E3:E4"/>
    <mergeCell ref="F3:F4"/>
    <mergeCell ref="G3:G4"/>
    <mergeCell ref="H3:H4"/>
    <mergeCell ref="I3:I4"/>
    <mergeCell ref="J3:J4"/>
    <mergeCell ref="U3:U4"/>
    <mergeCell ref="M2:M4"/>
    <mergeCell ref="N2:N4"/>
    <mergeCell ref="O2:O4"/>
    <mergeCell ref="P2:P4"/>
    <mergeCell ref="Q2:Q4"/>
  </mergeCells>
  <phoneticPr fontId="3"/>
  <printOptions horizontalCentered="1"/>
  <pageMargins left="0.78740157480314965" right="0.78740157480314965" top="0.98425196850393704" bottom="0.78740157480314965" header="0.51181102362204722" footer="0.51181102362204722"/>
  <pageSetup paperSize="9" scale="7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workbookViewId="0"/>
  </sheetViews>
  <sheetFormatPr defaultRowHeight="12" x14ac:dyDescent="0.15"/>
  <cols>
    <col min="1" max="1" width="10.375" style="191" customWidth="1"/>
    <col min="2" max="3" width="9.125" style="191" customWidth="1"/>
    <col min="4" max="4" width="8.875" style="191" customWidth="1"/>
    <col min="5" max="5" width="9.375" style="191" customWidth="1"/>
    <col min="6" max="6" width="8.25" style="191" customWidth="1"/>
    <col min="7" max="7" width="8.125" style="191" customWidth="1"/>
    <col min="8" max="8" width="7.75" style="191" customWidth="1"/>
    <col min="9" max="9" width="7.25" style="191" customWidth="1"/>
    <col min="10" max="10" width="8.625" style="191" customWidth="1"/>
    <col min="11" max="11" width="9.125" style="191" customWidth="1"/>
    <col min="12" max="12" width="8.625" style="191" bestFit="1" customWidth="1"/>
    <col min="13" max="13" width="9.5" style="191" bestFit="1" customWidth="1"/>
    <col min="14" max="14" width="6.875" style="191" bestFit="1" customWidth="1"/>
    <col min="15" max="15" width="7.75" style="191" bestFit="1" customWidth="1"/>
    <col min="16" max="16" width="8.625" style="191" bestFit="1" customWidth="1"/>
    <col min="17" max="17" width="9.625" style="191" customWidth="1"/>
    <col min="18" max="19" width="9.375" style="191" bestFit="1" customWidth="1"/>
    <col min="20" max="20" width="6.25" style="191" customWidth="1"/>
    <col min="21" max="21" width="5.875" style="191" customWidth="1"/>
    <col min="22" max="22" width="9.75" style="191" customWidth="1"/>
    <col min="23" max="23" width="5.875" style="191" customWidth="1"/>
    <col min="24" max="24" width="9.75" style="191" customWidth="1"/>
    <col min="25" max="25" width="9.875" style="191" customWidth="1"/>
    <col min="26" max="26" width="9.375" style="191" customWidth="1"/>
    <col min="27" max="27" width="7.5" style="191" customWidth="1"/>
    <col min="28" max="28" width="8.25" style="191" customWidth="1"/>
    <col min="29" max="30" width="11.5" style="191" customWidth="1"/>
    <col min="31" max="31" width="11.875" style="191" customWidth="1"/>
    <col min="32" max="16384" width="9" style="191"/>
  </cols>
  <sheetData>
    <row r="1" spans="1:18" ht="18" customHeight="1" thickBot="1" x14ac:dyDescent="0.2">
      <c r="A1" s="187" t="s">
        <v>230</v>
      </c>
      <c r="B1" s="188"/>
      <c r="C1" s="188"/>
      <c r="D1" s="188"/>
      <c r="E1" s="188"/>
      <c r="F1" s="188"/>
      <c r="G1" s="188"/>
      <c r="H1" s="188"/>
      <c r="I1" s="188"/>
      <c r="J1" s="188"/>
      <c r="K1" s="189"/>
      <c r="L1" s="189"/>
      <c r="M1" s="189"/>
      <c r="N1" s="189"/>
      <c r="O1" s="189"/>
      <c r="P1" s="189"/>
      <c r="Q1" s="190"/>
      <c r="R1" s="190"/>
    </row>
    <row r="2" spans="1:18" ht="19.5" customHeight="1" x14ac:dyDescent="0.15">
      <c r="A2" s="564" t="s">
        <v>231</v>
      </c>
      <c r="B2" s="567" t="s">
        <v>232</v>
      </c>
      <c r="C2" s="568"/>
      <c r="D2" s="568"/>
      <c r="E2" s="568"/>
      <c r="F2" s="568"/>
      <c r="G2" s="568"/>
      <c r="H2" s="568"/>
      <c r="I2" s="568"/>
      <c r="J2" s="568"/>
      <c r="K2" s="568"/>
      <c r="L2" s="569"/>
      <c r="M2" s="567" t="s">
        <v>233</v>
      </c>
      <c r="N2" s="568"/>
      <c r="O2" s="568"/>
      <c r="P2" s="568"/>
      <c r="Q2" s="568"/>
      <c r="R2" s="570"/>
    </row>
    <row r="3" spans="1:18" ht="13.5" customHeight="1" x14ac:dyDescent="0.15">
      <c r="A3" s="565"/>
      <c r="B3" s="571" t="s">
        <v>234</v>
      </c>
      <c r="C3" s="192"/>
      <c r="D3" s="192"/>
      <c r="E3" s="192"/>
      <c r="F3" s="192"/>
      <c r="G3" s="192"/>
      <c r="H3" s="192"/>
      <c r="I3" s="193"/>
      <c r="J3" s="574" t="s">
        <v>235</v>
      </c>
      <c r="K3" s="572" t="s">
        <v>236</v>
      </c>
      <c r="L3" s="576" t="s">
        <v>237</v>
      </c>
      <c r="M3" s="572" t="s">
        <v>72</v>
      </c>
      <c r="N3" s="578" t="s">
        <v>238</v>
      </c>
      <c r="O3" s="578" t="s">
        <v>239</v>
      </c>
      <c r="P3" s="578" t="s">
        <v>240</v>
      </c>
      <c r="Q3" s="578" t="s">
        <v>241</v>
      </c>
      <c r="R3" s="574" t="s">
        <v>77</v>
      </c>
    </row>
    <row r="4" spans="1:18" ht="13.5" customHeight="1" x14ac:dyDescent="0.15">
      <c r="A4" s="565"/>
      <c r="B4" s="572"/>
      <c r="C4" s="578" t="s">
        <v>242</v>
      </c>
      <c r="D4" s="578" t="s">
        <v>243</v>
      </c>
      <c r="E4" s="578"/>
      <c r="F4" s="578"/>
      <c r="G4" s="578"/>
      <c r="H4" s="578"/>
      <c r="I4" s="578"/>
      <c r="J4" s="574"/>
      <c r="K4" s="572"/>
      <c r="L4" s="576"/>
      <c r="M4" s="572"/>
      <c r="N4" s="578"/>
      <c r="O4" s="578"/>
      <c r="P4" s="578"/>
      <c r="Q4" s="578"/>
      <c r="R4" s="574"/>
    </row>
    <row r="5" spans="1:18" ht="30" customHeight="1" thickBot="1" x14ac:dyDescent="0.2">
      <c r="A5" s="566"/>
      <c r="B5" s="573"/>
      <c r="C5" s="563"/>
      <c r="D5" s="194" t="s">
        <v>244</v>
      </c>
      <c r="E5" s="194" t="s">
        <v>245</v>
      </c>
      <c r="F5" s="194" t="s">
        <v>246</v>
      </c>
      <c r="G5" s="563" t="s">
        <v>247</v>
      </c>
      <c r="H5" s="563"/>
      <c r="I5" s="195" t="s">
        <v>248</v>
      </c>
      <c r="J5" s="575"/>
      <c r="K5" s="573"/>
      <c r="L5" s="577"/>
      <c r="M5" s="573"/>
      <c r="N5" s="563"/>
      <c r="O5" s="563"/>
      <c r="P5" s="563"/>
      <c r="Q5" s="563"/>
      <c r="R5" s="575"/>
    </row>
    <row r="6" spans="1:18" ht="25.5" customHeight="1" x14ac:dyDescent="0.15">
      <c r="A6" s="196" t="s">
        <v>13</v>
      </c>
      <c r="B6" s="197">
        <v>15796</v>
      </c>
      <c r="C6" s="44">
        <v>578</v>
      </c>
      <c r="D6" s="44">
        <v>4409</v>
      </c>
      <c r="E6" s="44">
        <v>681</v>
      </c>
      <c r="F6" s="44">
        <v>2035</v>
      </c>
      <c r="G6" s="198"/>
      <c r="H6" s="197">
        <v>1341</v>
      </c>
      <c r="I6" s="44">
        <v>352</v>
      </c>
      <c r="J6" s="198">
        <v>10117</v>
      </c>
      <c r="K6" s="197">
        <v>5525</v>
      </c>
      <c r="L6" s="199">
        <v>154</v>
      </c>
      <c r="M6" s="197">
        <v>3468</v>
      </c>
      <c r="N6" s="44">
        <v>1501</v>
      </c>
      <c r="O6" s="44">
        <v>48</v>
      </c>
      <c r="P6" s="44">
        <v>1444</v>
      </c>
      <c r="Q6" s="44" t="s">
        <v>42</v>
      </c>
      <c r="R6" s="198">
        <v>475</v>
      </c>
    </row>
    <row r="7" spans="1:18" ht="25.5" customHeight="1" x14ac:dyDescent="0.15">
      <c r="A7" s="196">
        <v>27</v>
      </c>
      <c r="B7" s="197">
        <v>15094</v>
      </c>
      <c r="C7" s="44">
        <v>569</v>
      </c>
      <c r="D7" s="44">
        <v>4160</v>
      </c>
      <c r="E7" s="44">
        <v>692</v>
      </c>
      <c r="F7" s="44">
        <v>1890</v>
      </c>
      <c r="G7" s="198"/>
      <c r="H7" s="197">
        <v>1269</v>
      </c>
      <c r="I7" s="44">
        <v>309</v>
      </c>
      <c r="J7" s="198">
        <v>9704</v>
      </c>
      <c r="K7" s="197">
        <v>5254</v>
      </c>
      <c r="L7" s="199">
        <v>136</v>
      </c>
      <c r="M7" s="197">
        <v>3223</v>
      </c>
      <c r="N7" s="44">
        <v>1324</v>
      </c>
      <c r="O7" s="44">
        <v>48</v>
      </c>
      <c r="P7" s="44">
        <v>1408</v>
      </c>
      <c r="Q7" s="44" t="s">
        <v>42</v>
      </c>
      <c r="R7" s="198">
        <v>443</v>
      </c>
    </row>
    <row r="8" spans="1:18" ht="25.5" customHeight="1" x14ac:dyDescent="0.15">
      <c r="A8" s="196">
        <v>28</v>
      </c>
      <c r="B8" s="197">
        <v>14348</v>
      </c>
      <c r="C8" s="44">
        <v>541</v>
      </c>
      <c r="D8" s="44">
        <v>4253</v>
      </c>
      <c r="E8" s="44">
        <v>681</v>
      </c>
      <c r="F8" s="44">
        <v>1838</v>
      </c>
      <c r="G8" s="198"/>
      <c r="H8" s="197">
        <v>1288</v>
      </c>
      <c r="I8" s="44">
        <v>446</v>
      </c>
      <c r="J8" s="198">
        <v>9167</v>
      </c>
      <c r="K8" s="197">
        <v>5053</v>
      </c>
      <c r="L8" s="199">
        <v>128</v>
      </c>
      <c r="M8" s="197">
        <v>3148</v>
      </c>
      <c r="N8" s="44">
        <v>1391</v>
      </c>
      <c r="O8" s="44">
        <v>64</v>
      </c>
      <c r="P8" s="44">
        <v>1321</v>
      </c>
      <c r="Q8" s="44" t="s">
        <v>42</v>
      </c>
      <c r="R8" s="198">
        <v>372</v>
      </c>
    </row>
    <row r="9" spans="1:18" ht="25.5" customHeight="1" x14ac:dyDescent="0.15">
      <c r="A9" s="196">
        <v>29</v>
      </c>
      <c r="B9" s="197">
        <v>13783</v>
      </c>
      <c r="C9" s="44">
        <v>527</v>
      </c>
      <c r="D9" s="44">
        <v>4148</v>
      </c>
      <c r="E9" s="44">
        <v>672</v>
      </c>
      <c r="F9" s="44">
        <v>1709</v>
      </c>
      <c r="G9" s="198"/>
      <c r="H9" s="197">
        <v>1299</v>
      </c>
      <c r="I9" s="44">
        <v>468</v>
      </c>
      <c r="J9" s="198">
        <v>8789</v>
      </c>
      <c r="K9" s="197">
        <v>4880</v>
      </c>
      <c r="L9" s="199">
        <v>114</v>
      </c>
      <c r="M9" s="197">
        <v>2808</v>
      </c>
      <c r="N9" s="44">
        <v>1201</v>
      </c>
      <c r="O9" s="44">
        <v>54</v>
      </c>
      <c r="P9" s="44">
        <v>1227</v>
      </c>
      <c r="Q9" s="200" t="s">
        <v>43</v>
      </c>
      <c r="R9" s="198">
        <v>326</v>
      </c>
    </row>
    <row r="10" spans="1:18" ht="25.5" customHeight="1" thickBot="1" x14ac:dyDescent="0.2">
      <c r="A10" s="201">
        <v>30</v>
      </c>
      <c r="B10" s="202">
        <v>13332</v>
      </c>
      <c r="C10" s="63">
        <v>508</v>
      </c>
      <c r="D10" s="63">
        <v>4019</v>
      </c>
      <c r="E10" s="63">
        <v>661</v>
      </c>
      <c r="F10" s="63">
        <v>1598</v>
      </c>
      <c r="G10" s="203"/>
      <c r="H10" s="202">
        <v>1329</v>
      </c>
      <c r="I10" s="63">
        <v>431</v>
      </c>
      <c r="J10" s="203">
        <v>8526</v>
      </c>
      <c r="K10" s="202">
        <v>4688</v>
      </c>
      <c r="L10" s="204">
        <v>118</v>
      </c>
      <c r="M10" s="202">
        <v>2657</v>
      </c>
      <c r="N10" s="63">
        <v>1205</v>
      </c>
      <c r="O10" s="63">
        <v>60</v>
      </c>
      <c r="P10" s="63">
        <v>1138</v>
      </c>
      <c r="Q10" s="205" t="s">
        <v>42</v>
      </c>
      <c r="R10" s="203">
        <v>254</v>
      </c>
    </row>
    <row r="11" spans="1:18" ht="20.25" customHeight="1" x14ac:dyDescent="0.15">
      <c r="A11" s="206" t="s">
        <v>249</v>
      </c>
      <c r="B11" s="207"/>
      <c r="C11" s="207"/>
      <c r="D11" s="207"/>
      <c r="E11" s="207"/>
      <c r="F11" s="207"/>
      <c r="G11" s="207"/>
      <c r="H11" s="207"/>
      <c r="I11" s="208"/>
      <c r="J11" s="209"/>
      <c r="K11" s="209"/>
      <c r="L11" s="209"/>
      <c r="M11" s="209"/>
      <c r="N11" s="209"/>
      <c r="O11" s="209"/>
      <c r="P11" s="209"/>
      <c r="Q11" s="209"/>
      <c r="R11" s="209"/>
    </row>
  </sheetData>
  <mergeCells count="17">
    <mergeCell ref="D4:I4"/>
    <mergeCell ref="G5:H5"/>
    <mergeCell ref="A2:A5"/>
    <mergeCell ref="B2:I2"/>
    <mergeCell ref="J2:L2"/>
    <mergeCell ref="M2:R2"/>
    <mergeCell ref="B3:B5"/>
    <mergeCell ref="J3:J5"/>
    <mergeCell ref="K3:K5"/>
    <mergeCell ref="L3:L5"/>
    <mergeCell ref="M3:M5"/>
    <mergeCell ref="N3:N5"/>
    <mergeCell ref="O3:O5"/>
    <mergeCell ref="P3:P5"/>
    <mergeCell ref="Q3:Q5"/>
    <mergeCell ref="R3:R5"/>
    <mergeCell ref="C4:C5"/>
  </mergeCells>
  <phoneticPr fontId="3"/>
  <printOptions horizontalCentered="1"/>
  <pageMargins left="0.78740157480314965" right="0.78740157480314965" top="0.98425196850393704" bottom="0.78740157480314965" header="0.51181102362204722" footer="0.51181102362204722"/>
  <pageSetup paperSize="9"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2" x14ac:dyDescent="0.15"/>
  <cols>
    <col min="1" max="1" width="10.375" style="191" customWidth="1"/>
    <col min="2" max="5" width="13.75" style="191" customWidth="1"/>
    <col min="6" max="6" width="7.75" style="191" customWidth="1"/>
    <col min="7" max="7" width="7.25" style="191" customWidth="1"/>
    <col min="8" max="8" width="8.625" style="191" customWidth="1"/>
    <col min="9" max="16384" width="9" style="191"/>
  </cols>
  <sheetData>
    <row r="1" spans="1:6" ht="14.25" thickBot="1" x14ac:dyDescent="0.2">
      <c r="A1" s="187" t="s">
        <v>250</v>
      </c>
      <c r="B1" s="188"/>
      <c r="C1" s="188"/>
      <c r="D1" s="188"/>
      <c r="E1" s="210" t="s">
        <v>181</v>
      </c>
      <c r="F1" s="45"/>
    </row>
    <row r="2" spans="1:6" ht="18" customHeight="1" x14ac:dyDescent="0.15">
      <c r="A2" s="564" t="s">
        <v>251</v>
      </c>
      <c r="B2" s="579" t="s">
        <v>252</v>
      </c>
      <c r="C2" s="580"/>
      <c r="D2" s="580"/>
      <c r="E2" s="581"/>
    </row>
    <row r="3" spans="1:6" ht="30.75" customHeight="1" thickBot="1" x14ac:dyDescent="0.2">
      <c r="A3" s="566"/>
      <c r="B3" s="211" t="s">
        <v>9</v>
      </c>
      <c r="C3" s="194" t="s">
        <v>253</v>
      </c>
      <c r="D3" s="194" t="s">
        <v>254</v>
      </c>
      <c r="E3" s="212" t="s">
        <v>255</v>
      </c>
    </row>
    <row r="4" spans="1:6" ht="25.5" customHeight="1" x14ac:dyDescent="0.15">
      <c r="A4" s="196" t="s">
        <v>13</v>
      </c>
      <c r="B4" s="213">
        <v>22195</v>
      </c>
      <c r="C4" s="44">
        <v>22170</v>
      </c>
      <c r="D4" s="44" t="s">
        <v>42</v>
      </c>
      <c r="E4" s="198">
        <v>25</v>
      </c>
    </row>
    <row r="5" spans="1:6" ht="25.5" customHeight="1" x14ac:dyDescent="0.15">
      <c r="A5" s="196">
        <v>27</v>
      </c>
      <c r="B5" s="21">
        <v>21565</v>
      </c>
      <c r="C5" s="22">
        <v>21542</v>
      </c>
      <c r="D5" s="44" t="s">
        <v>42</v>
      </c>
      <c r="E5" s="198">
        <v>23</v>
      </c>
    </row>
    <row r="6" spans="1:6" ht="25.5" customHeight="1" x14ac:dyDescent="0.15">
      <c r="A6" s="196">
        <v>28</v>
      </c>
      <c r="B6" s="21">
        <v>19485</v>
      </c>
      <c r="C6" s="22">
        <v>19460</v>
      </c>
      <c r="D6" s="44" t="s">
        <v>42</v>
      </c>
      <c r="E6" s="198">
        <v>25</v>
      </c>
    </row>
    <row r="7" spans="1:6" ht="25.5" customHeight="1" x14ac:dyDescent="0.15">
      <c r="A7" s="196">
        <v>29</v>
      </c>
      <c r="B7" s="21">
        <v>19962</v>
      </c>
      <c r="C7" s="22">
        <v>19936</v>
      </c>
      <c r="D7" s="44" t="s">
        <v>42</v>
      </c>
      <c r="E7" s="198">
        <v>26</v>
      </c>
    </row>
    <row r="8" spans="1:6" ht="25.5" customHeight="1" thickBot="1" x14ac:dyDescent="0.2">
      <c r="A8" s="201">
        <v>30</v>
      </c>
      <c r="B8" s="30">
        <v>17743</v>
      </c>
      <c r="C8" s="31">
        <v>17717</v>
      </c>
      <c r="D8" s="63" t="s">
        <v>42</v>
      </c>
      <c r="E8" s="203">
        <v>26</v>
      </c>
    </row>
    <row r="9" spans="1:6" ht="20.25" customHeight="1" x14ac:dyDescent="0.15">
      <c r="A9" s="206" t="s">
        <v>249</v>
      </c>
      <c r="B9" s="214"/>
      <c r="C9" s="214"/>
      <c r="D9" s="214"/>
      <c r="E9" s="214"/>
      <c r="F9" s="45"/>
    </row>
    <row r="10" spans="1:6" x14ac:dyDescent="0.15">
      <c r="A10" s="215"/>
      <c r="B10" s="45"/>
      <c r="C10" s="45"/>
      <c r="D10" s="45"/>
      <c r="E10" s="45"/>
      <c r="F10" s="45"/>
    </row>
    <row r="11" spans="1:6" x14ac:dyDescent="0.15">
      <c r="A11" s="215"/>
      <c r="B11" s="45"/>
      <c r="C11" s="45"/>
      <c r="D11" s="45"/>
      <c r="E11" s="45"/>
      <c r="F11" s="45"/>
    </row>
  </sheetData>
  <mergeCells count="2">
    <mergeCell ref="A2:A3"/>
    <mergeCell ref="B2:E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workbookViewId="0"/>
  </sheetViews>
  <sheetFormatPr defaultRowHeight="12" x14ac:dyDescent="0.15"/>
  <cols>
    <col min="1" max="1" width="11" style="191" customWidth="1"/>
    <col min="2" max="3" width="9.125" style="191" customWidth="1"/>
    <col min="4" max="4" width="8.875" style="191" customWidth="1"/>
    <col min="5" max="5" width="7.875" style="191" customWidth="1"/>
    <col min="6" max="6" width="8.5" style="191" customWidth="1"/>
    <col min="7" max="7" width="7.75" style="191" customWidth="1"/>
    <col min="8" max="8" width="9" style="191"/>
    <col min="9" max="9" width="11.375" style="191" customWidth="1"/>
    <col min="10" max="10" width="1.875" style="191" customWidth="1"/>
    <col min="11" max="14" width="11.25" style="191" customWidth="1"/>
    <col min="15" max="15" width="9.125" style="191" bestFit="1" customWidth="1"/>
    <col min="16" max="16" width="8.5" style="191" bestFit="1" customWidth="1"/>
    <col min="17" max="17" width="5.875" style="191" customWidth="1"/>
    <col min="18" max="18" width="9.75" style="191" customWidth="1"/>
    <col min="19" max="19" width="5.875" style="191" customWidth="1"/>
    <col min="20" max="20" width="9.75" style="191" customWidth="1"/>
    <col min="21" max="21" width="9.875" style="191" customWidth="1"/>
    <col min="22" max="22" width="9.375" style="191" customWidth="1"/>
    <col min="23" max="23" width="7.5" style="191" customWidth="1"/>
    <col min="24" max="24" width="8.25" style="191" customWidth="1"/>
    <col min="25" max="26" width="11.5" style="191" customWidth="1"/>
    <col min="27" max="27" width="11.875" style="191" customWidth="1"/>
    <col min="28" max="16384" width="9" style="191"/>
  </cols>
  <sheetData>
    <row r="1" spans="1:17" ht="18" customHeight="1" thickBot="1" x14ac:dyDescent="0.2">
      <c r="A1" s="187" t="s">
        <v>256</v>
      </c>
      <c r="B1" s="188"/>
      <c r="C1" s="188"/>
      <c r="D1" s="188"/>
      <c r="E1" s="188"/>
      <c r="F1" s="188"/>
      <c r="G1" s="188"/>
      <c r="H1" s="188"/>
      <c r="I1" s="190"/>
      <c r="M1" s="216"/>
      <c r="N1" s="217" t="s">
        <v>2</v>
      </c>
      <c r="P1" s="216"/>
    </row>
    <row r="2" spans="1:17" ht="17.25" customHeight="1" x14ac:dyDescent="0.15">
      <c r="A2" s="588" t="s">
        <v>231</v>
      </c>
      <c r="B2" s="591" t="s">
        <v>257</v>
      </c>
      <c r="C2" s="592"/>
      <c r="D2" s="592"/>
      <c r="E2" s="592"/>
      <c r="F2" s="592"/>
      <c r="G2" s="592"/>
      <c r="H2" s="592"/>
      <c r="I2" s="218"/>
      <c r="J2" s="219"/>
      <c r="K2" s="592" t="s">
        <v>258</v>
      </c>
      <c r="L2" s="592"/>
      <c r="M2" s="592"/>
      <c r="N2" s="220" t="s">
        <v>253</v>
      </c>
      <c r="O2" s="221"/>
      <c r="P2" s="221"/>
      <c r="Q2" s="222"/>
    </row>
    <row r="3" spans="1:17" ht="14.25" customHeight="1" x14ac:dyDescent="0.15">
      <c r="A3" s="589"/>
      <c r="B3" s="593" t="s">
        <v>72</v>
      </c>
      <c r="C3" s="586" t="s">
        <v>259</v>
      </c>
      <c r="D3" s="586" t="s">
        <v>260</v>
      </c>
      <c r="E3" s="586" t="s">
        <v>261</v>
      </c>
      <c r="F3" s="586" t="s">
        <v>262</v>
      </c>
      <c r="G3" s="586" t="s">
        <v>264</v>
      </c>
      <c r="H3" s="586" t="s">
        <v>265</v>
      </c>
      <c r="I3" s="582" t="s">
        <v>266</v>
      </c>
      <c r="J3" s="223"/>
      <c r="K3" s="584" t="s">
        <v>72</v>
      </c>
      <c r="L3" s="586" t="s">
        <v>260</v>
      </c>
      <c r="M3" s="586" t="s">
        <v>263</v>
      </c>
      <c r="N3" s="224" t="s">
        <v>267</v>
      </c>
      <c r="O3" s="221"/>
      <c r="P3" s="221"/>
      <c r="Q3" s="225"/>
    </row>
    <row r="4" spans="1:17" ht="14.25" thickBot="1" x14ac:dyDescent="0.2">
      <c r="A4" s="590"/>
      <c r="B4" s="594"/>
      <c r="C4" s="587"/>
      <c r="D4" s="587"/>
      <c r="E4" s="587"/>
      <c r="F4" s="587"/>
      <c r="G4" s="587"/>
      <c r="H4" s="587"/>
      <c r="I4" s="583"/>
      <c r="J4" s="223"/>
      <c r="K4" s="585"/>
      <c r="L4" s="587"/>
      <c r="M4" s="587"/>
      <c r="N4" s="226" t="s">
        <v>268</v>
      </c>
      <c r="O4" s="43"/>
      <c r="P4" s="43"/>
      <c r="Q4" s="225"/>
    </row>
    <row r="5" spans="1:17" ht="24" customHeight="1" x14ac:dyDescent="0.15">
      <c r="A5" s="196" t="s">
        <v>13</v>
      </c>
      <c r="B5" s="197">
        <v>23263</v>
      </c>
      <c r="C5" s="44">
        <v>20429</v>
      </c>
      <c r="D5" s="44">
        <v>940</v>
      </c>
      <c r="E5" s="197">
        <v>547</v>
      </c>
      <c r="F5" s="44">
        <v>1141</v>
      </c>
      <c r="G5" s="44">
        <v>39</v>
      </c>
      <c r="H5" s="198">
        <v>144</v>
      </c>
      <c r="I5" s="198">
        <v>23</v>
      </c>
      <c r="J5" s="227"/>
      <c r="K5" s="197">
        <v>615</v>
      </c>
      <c r="L5" s="44">
        <v>1</v>
      </c>
      <c r="M5" s="44">
        <v>614</v>
      </c>
      <c r="N5" s="198">
        <v>26</v>
      </c>
      <c r="O5" s="43"/>
      <c r="P5" s="43"/>
      <c r="Q5" s="225"/>
    </row>
    <row r="6" spans="1:17" ht="24" customHeight="1" x14ac:dyDescent="0.15">
      <c r="A6" s="196">
        <v>27</v>
      </c>
      <c r="B6" s="197">
        <v>24105</v>
      </c>
      <c r="C6" s="44">
        <v>21420</v>
      </c>
      <c r="D6" s="44">
        <v>833</v>
      </c>
      <c r="E6" s="197">
        <v>485</v>
      </c>
      <c r="F6" s="44">
        <v>1168</v>
      </c>
      <c r="G6" s="44">
        <v>36</v>
      </c>
      <c r="H6" s="198">
        <v>144</v>
      </c>
      <c r="I6" s="198">
        <v>19</v>
      </c>
      <c r="J6" s="227"/>
      <c r="K6" s="197">
        <v>631</v>
      </c>
      <c r="L6" s="44">
        <v>1</v>
      </c>
      <c r="M6" s="44">
        <v>630</v>
      </c>
      <c r="N6" s="198">
        <v>17</v>
      </c>
      <c r="O6" s="228"/>
      <c r="P6" s="228"/>
    </row>
    <row r="7" spans="1:17" ht="24" customHeight="1" x14ac:dyDescent="0.15">
      <c r="A7" s="196">
        <v>28</v>
      </c>
      <c r="B7" s="197">
        <v>24790</v>
      </c>
      <c r="C7" s="44">
        <v>22280</v>
      </c>
      <c r="D7" s="44">
        <v>706</v>
      </c>
      <c r="E7" s="197">
        <v>429</v>
      </c>
      <c r="F7" s="44">
        <v>1193</v>
      </c>
      <c r="G7" s="44">
        <v>33</v>
      </c>
      <c r="H7" s="198">
        <v>131</v>
      </c>
      <c r="I7" s="198">
        <v>18</v>
      </c>
      <c r="J7" s="227"/>
      <c r="K7" s="197">
        <v>643</v>
      </c>
      <c r="L7" s="44">
        <v>1</v>
      </c>
      <c r="M7" s="44">
        <v>642</v>
      </c>
      <c r="N7" s="198">
        <v>16</v>
      </c>
      <c r="O7" s="228"/>
      <c r="P7" s="228"/>
    </row>
    <row r="8" spans="1:17" ht="24" customHeight="1" x14ac:dyDescent="0.15">
      <c r="A8" s="196">
        <v>29</v>
      </c>
      <c r="B8" s="197">
        <v>25254</v>
      </c>
      <c r="C8" s="44">
        <v>22955</v>
      </c>
      <c r="D8" s="44">
        <v>602</v>
      </c>
      <c r="E8" s="197">
        <v>380</v>
      </c>
      <c r="F8" s="44">
        <v>1218</v>
      </c>
      <c r="G8" s="44">
        <v>30</v>
      </c>
      <c r="H8" s="198">
        <v>51</v>
      </c>
      <c r="I8" s="198">
        <v>18</v>
      </c>
      <c r="J8" s="227"/>
      <c r="K8" s="197">
        <v>647</v>
      </c>
      <c r="L8" s="44">
        <v>1</v>
      </c>
      <c r="M8" s="44">
        <v>646</v>
      </c>
      <c r="N8" s="198">
        <v>24</v>
      </c>
      <c r="O8" s="228"/>
      <c r="P8" s="228"/>
    </row>
    <row r="9" spans="1:17" ht="24" customHeight="1" thickBot="1" x14ac:dyDescent="0.2">
      <c r="A9" s="201">
        <v>30</v>
      </c>
      <c r="B9" s="202">
        <v>26378</v>
      </c>
      <c r="C9" s="63">
        <v>24152</v>
      </c>
      <c r="D9" s="63">
        <v>516</v>
      </c>
      <c r="E9" s="202">
        <v>324</v>
      </c>
      <c r="F9" s="63">
        <v>1232</v>
      </c>
      <c r="G9" s="63">
        <v>28</v>
      </c>
      <c r="H9" s="203">
        <v>111</v>
      </c>
      <c r="I9" s="203">
        <v>15</v>
      </c>
      <c r="J9" s="227"/>
      <c r="K9" s="202">
        <v>664</v>
      </c>
      <c r="L9" s="63">
        <v>1</v>
      </c>
      <c r="M9" s="63">
        <v>663</v>
      </c>
      <c r="N9" s="203">
        <v>14</v>
      </c>
      <c r="O9" s="228"/>
      <c r="P9" s="228"/>
    </row>
    <row r="10" spans="1:17" ht="18" customHeight="1" x14ac:dyDescent="0.15">
      <c r="A10" s="229" t="s">
        <v>249</v>
      </c>
      <c r="B10" s="214"/>
      <c r="C10" s="214"/>
      <c r="D10" s="214"/>
      <c r="E10" s="214"/>
      <c r="F10" s="214"/>
      <c r="G10" s="214"/>
      <c r="H10" s="214"/>
    </row>
  </sheetData>
  <mergeCells count="14">
    <mergeCell ref="I3:I4"/>
    <mergeCell ref="K3:K4"/>
    <mergeCell ref="L3:L4"/>
    <mergeCell ref="M3:M4"/>
    <mergeCell ref="A2:A4"/>
    <mergeCell ref="B2:H2"/>
    <mergeCell ref="K2:M2"/>
    <mergeCell ref="B3:B4"/>
    <mergeCell ref="C3:C4"/>
    <mergeCell ref="D3:D4"/>
    <mergeCell ref="E3:E4"/>
    <mergeCell ref="F3:F4"/>
    <mergeCell ref="G3:G4"/>
    <mergeCell ref="H3:H4"/>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2" x14ac:dyDescent="0.15"/>
  <cols>
    <col min="1" max="1" width="11" style="191" customWidth="1"/>
    <col min="2" max="3" width="9.125" style="191" customWidth="1"/>
    <col min="4" max="4" width="8.875" style="191" customWidth="1"/>
    <col min="5" max="5" width="7.125" style="191" customWidth="1"/>
    <col min="6" max="6" width="8.25" style="191" customWidth="1"/>
    <col min="7" max="7" width="8.5" style="191" customWidth="1"/>
    <col min="8" max="8" width="7.75" style="191" customWidth="1"/>
    <col min="9" max="16384" width="9" style="191"/>
  </cols>
  <sheetData>
    <row r="1" spans="1:9" ht="18" customHeight="1" thickBot="1" x14ac:dyDescent="0.2">
      <c r="A1" s="187" t="s">
        <v>269</v>
      </c>
      <c r="B1" s="188"/>
      <c r="C1" s="188"/>
      <c r="D1" s="188"/>
      <c r="E1" s="188"/>
      <c r="F1" s="188"/>
      <c r="G1" s="188"/>
      <c r="H1" s="188"/>
      <c r="I1" s="230" t="s">
        <v>270</v>
      </c>
    </row>
    <row r="2" spans="1:9" ht="17.25" customHeight="1" x14ac:dyDescent="0.15">
      <c r="A2" s="588" t="s">
        <v>271</v>
      </c>
      <c r="B2" s="595" t="s">
        <v>272</v>
      </c>
      <c r="C2" s="580"/>
      <c r="D2" s="580"/>
      <c r="E2" s="580"/>
      <c r="F2" s="580"/>
      <c r="G2" s="580"/>
      <c r="H2" s="580"/>
      <c r="I2" s="581"/>
    </row>
    <row r="3" spans="1:9" ht="23.25" customHeight="1" x14ac:dyDescent="0.15">
      <c r="A3" s="589"/>
      <c r="B3" s="572" t="s">
        <v>9</v>
      </c>
      <c r="C3" s="578" t="s">
        <v>273</v>
      </c>
      <c r="D3" s="578" t="s">
        <v>274</v>
      </c>
      <c r="E3" s="578" t="s">
        <v>275</v>
      </c>
      <c r="F3" s="578" t="s">
        <v>276</v>
      </c>
      <c r="G3" s="578" t="s">
        <v>277</v>
      </c>
      <c r="H3" s="586" t="s">
        <v>278</v>
      </c>
      <c r="I3" s="574" t="s">
        <v>77</v>
      </c>
    </row>
    <row r="4" spans="1:9" ht="23.25" customHeight="1" thickBot="1" x14ac:dyDescent="0.2">
      <c r="A4" s="590"/>
      <c r="B4" s="573"/>
      <c r="C4" s="563"/>
      <c r="D4" s="563"/>
      <c r="E4" s="563"/>
      <c r="F4" s="563"/>
      <c r="G4" s="563"/>
      <c r="H4" s="587"/>
      <c r="I4" s="575"/>
    </row>
    <row r="5" spans="1:9" ht="24" customHeight="1" x14ac:dyDescent="0.15">
      <c r="A5" s="196" t="s">
        <v>13</v>
      </c>
      <c r="B5" s="197">
        <v>1</v>
      </c>
      <c r="C5" s="44">
        <v>1</v>
      </c>
      <c r="D5" s="44" t="s">
        <v>42</v>
      </c>
      <c r="E5" s="44" t="s">
        <v>42</v>
      </c>
      <c r="F5" s="44" t="s">
        <v>42</v>
      </c>
      <c r="G5" s="44" t="s">
        <v>42</v>
      </c>
      <c r="H5" s="44" t="s">
        <v>42</v>
      </c>
      <c r="I5" s="198" t="s">
        <v>42</v>
      </c>
    </row>
    <row r="6" spans="1:9" ht="24" customHeight="1" x14ac:dyDescent="0.15">
      <c r="A6" s="196">
        <v>27</v>
      </c>
      <c r="B6" s="197">
        <v>1</v>
      </c>
      <c r="C6" s="44">
        <v>1</v>
      </c>
      <c r="D6" s="44" t="s">
        <v>42</v>
      </c>
      <c r="E6" s="44" t="s">
        <v>42</v>
      </c>
      <c r="F6" s="44" t="s">
        <v>42</v>
      </c>
      <c r="G6" s="44" t="s">
        <v>42</v>
      </c>
      <c r="H6" s="44" t="s">
        <v>42</v>
      </c>
      <c r="I6" s="198" t="s">
        <v>42</v>
      </c>
    </row>
    <row r="7" spans="1:9" ht="24" customHeight="1" x14ac:dyDescent="0.15">
      <c r="A7" s="196">
        <v>28</v>
      </c>
      <c r="B7" s="197">
        <v>1</v>
      </c>
      <c r="C7" s="44">
        <v>1</v>
      </c>
      <c r="D7" s="44" t="s">
        <v>42</v>
      </c>
      <c r="E7" s="44" t="s">
        <v>42</v>
      </c>
      <c r="F7" s="44" t="s">
        <v>42</v>
      </c>
      <c r="G7" s="44" t="s">
        <v>42</v>
      </c>
      <c r="H7" s="44" t="s">
        <v>42</v>
      </c>
      <c r="I7" s="198" t="s">
        <v>42</v>
      </c>
    </row>
    <row r="8" spans="1:9" ht="24" customHeight="1" x14ac:dyDescent="0.15">
      <c r="A8" s="196">
        <v>29</v>
      </c>
      <c r="B8" s="197">
        <v>1</v>
      </c>
      <c r="C8" s="44">
        <v>1</v>
      </c>
      <c r="D8" s="44" t="s">
        <v>42</v>
      </c>
      <c r="E8" s="44" t="s">
        <v>42</v>
      </c>
      <c r="F8" s="44" t="s">
        <v>42</v>
      </c>
      <c r="G8" s="44" t="s">
        <v>42</v>
      </c>
      <c r="H8" s="44" t="s">
        <v>42</v>
      </c>
      <c r="I8" s="198" t="s">
        <v>42</v>
      </c>
    </row>
    <row r="9" spans="1:9" ht="24" customHeight="1" thickBot="1" x14ac:dyDescent="0.2">
      <c r="A9" s="201">
        <v>30</v>
      </c>
      <c r="B9" s="202">
        <v>1</v>
      </c>
      <c r="C9" s="63">
        <v>1</v>
      </c>
      <c r="D9" s="63" t="s">
        <v>42</v>
      </c>
      <c r="E9" s="63" t="s">
        <v>42</v>
      </c>
      <c r="F9" s="63" t="s">
        <v>42</v>
      </c>
      <c r="G9" s="63" t="s">
        <v>42</v>
      </c>
      <c r="H9" s="63" t="s">
        <v>42</v>
      </c>
      <c r="I9" s="203" t="s">
        <v>42</v>
      </c>
    </row>
    <row r="10" spans="1:9" ht="18.75" customHeight="1" x14ac:dyDescent="0.15">
      <c r="A10" s="206" t="s">
        <v>249</v>
      </c>
      <c r="B10" s="231"/>
      <c r="C10" s="231"/>
      <c r="D10" s="231"/>
      <c r="E10" s="231"/>
      <c r="F10" s="231"/>
      <c r="G10" s="228"/>
      <c r="H10" s="228"/>
      <c r="I10" s="228"/>
    </row>
  </sheetData>
  <mergeCells count="10">
    <mergeCell ref="A2:A4"/>
    <mergeCell ref="B2:I2"/>
    <mergeCell ref="B3:B4"/>
    <mergeCell ref="C3:C4"/>
    <mergeCell ref="D3:D4"/>
    <mergeCell ref="E3:E4"/>
    <mergeCell ref="F3:F4"/>
    <mergeCell ref="G3:G4"/>
    <mergeCell ref="H3:H4"/>
    <mergeCell ref="I3:I4"/>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workbookViewId="0"/>
  </sheetViews>
  <sheetFormatPr defaultRowHeight="12" x14ac:dyDescent="0.15"/>
  <cols>
    <col min="1" max="1" width="11" style="113" customWidth="1"/>
    <col min="2" max="3" width="9.125" style="113" customWidth="1"/>
    <col min="4" max="4" width="8.875" style="113" customWidth="1"/>
    <col min="5" max="5" width="7.125" style="113" customWidth="1"/>
    <col min="6" max="6" width="8.25" style="113" customWidth="1"/>
    <col min="7" max="7" width="7.75" style="113" customWidth="1"/>
    <col min="8" max="16384" width="9" style="113"/>
  </cols>
  <sheetData>
    <row r="1" spans="1:7" ht="18" customHeight="1" thickBot="1" x14ac:dyDescent="0.2">
      <c r="A1" s="66" t="s">
        <v>279</v>
      </c>
      <c r="B1" s="4"/>
      <c r="C1" s="4"/>
      <c r="D1" s="4"/>
      <c r="E1" s="110" t="s">
        <v>280</v>
      </c>
      <c r="F1" s="232"/>
      <c r="G1" s="45"/>
    </row>
    <row r="2" spans="1:7" ht="16.5" customHeight="1" x14ac:dyDescent="0.15">
      <c r="A2" s="596" t="s">
        <v>281</v>
      </c>
      <c r="B2" s="507" t="s">
        <v>282</v>
      </c>
      <c r="C2" s="599" t="s">
        <v>135</v>
      </c>
      <c r="D2" s="490" t="s">
        <v>283</v>
      </c>
      <c r="E2" s="490"/>
      <c r="F2" s="559"/>
      <c r="G2" s="45"/>
    </row>
    <row r="3" spans="1:7" ht="16.5" customHeight="1" thickBot="1" x14ac:dyDescent="0.2">
      <c r="A3" s="597"/>
      <c r="B3" s="598"/>
      <c r="C3" s="600"/>
      <c r="D3" s="9" t="s">
        <v>284</v>
      </c>
      <c r="E3" s="9" t="s">
        <v>285</v>
      </c>
      <c r="F3" s="12" t="s">
        <v>286</v>
      </c>
      <c r="G3" s="45"/>
    </row>
    <row r="4" spans="1:7" ht="24" customHeight="1" x14ac:dyDescent="0.15">
      <c r="A4" s="68" t="s">
        <v>13</v>
      </c>
      <c r="B4" s="197">
        <v>5320</v>
      </c>
      <c r="C4" s="44">
        <v>1197335</v>
      </c>
      <c r="D4" s="44">
        <v>830719</v>
      </c>
      <c r="E4" s="44">
        <v>183307</v>
      </c>
      <c r="F4" s="198">
        <v>183309</v>
      </c>
      <c r="G4" s="45"/>
    </row>
    <row r="5" spans="1:7" ht="24" customHeight="1" x14ac:dyDescent="0.15">
      <c r="A5" s="68">
        <v>27</v>
      </c>
      <c r="B5" s="197">
        <v>5185</v>
      </c>
      <c r="C5" s="44">
        <v>1166015</v>
      </c>
      <c r="D5" s="44">
        <v>807615</v>
      </c>
      <c r="E5" s="44">
        <v>179199</v>
      </c>
      <c r="F5" s="198">
        <v>179201</v>
      </c>
      <c r="G5" s="45"/>
    </row>
    <row r="6" spans="1:7" ht="24" customHeight="1" x14ac:dyDescent="0.15">
      <c r="A6" s="68">
        <v>28</v>
      </c>
      <c r="B6" s="197">
        <v>5118</v>
      </c>
      <c r="C6" s="44">
        <v>1144425</v>
      </c>
      <c r="D6" s="44">
        <v>792847</v>
      </c>
      <c r="E6" s="44">
        <v>175789</v>
      </c>
      <c r="F6" s="198">
        <v>175789</v>
      </c>
      <c r="G6" s="45"/>
    </row>
    <row r="7" spans="1:7" ht="24" customHeight="1" x14ac:dyDescent="0.15">
      <c r="A7" s="68">
        <v>29</v>
      </c>
      <c r="B7" s="197">
        <v>5006</v>
      </c>
      <c r="C7" s="44">
        <v>1130105</v>
      </c>
      <c r="D7" s="44">
        <v>783127</v>
      </c>
      <c r="E7" s="44">
        <v>173489</v>
      </c>
      <c r="F7" s="198">
        <v>173489</v>
      </c>
      <c r="G7" s="45"/>
    </row>
    <row r="8" spans="1:7" ht="24" customHeight="1" thickBot="1" x14ac:dyDescent="0.2">
      <c r="A8" s="69">
        <v>30</v>
      </c>
      <c r="B8" s="202">
        <v>4888</v>
      </c>
      <c r="C8" s="63">
        <v>1107415</v>
      </c>
      <c r="D8" s="63">
        <v>767972</v>
      </c>
      <c r="E8" s="63">
        <v>169720</v>
      </c>
      <c r="F8" s="203">
        <v>169723</v>
      </c>
      <c r="G8" s="45"/>
    </row>
    <row r="9" spans="1:7" ht="18.75" customHeight="1" x14ac:dyDescent="0.15">
      <c r="A9" s="33" t="s">
        <v>287</v>
      </c>
      <c r="B9" s="233"/>
      <c r="C9" s="233"/>
      <c r="D9" s="233"/>
      <c r="E9" s="233"/>
      <c r="F9" s="233"/>
      <c r="G9" s="45"/>
    </row>
  </sheetData>
  <mergeCells count="4">
    <mergeCell ref="A2:A3"/>
    <mergeCell ref="B2:B3"/>
    <mergeCell ref="C2:C3"/>
    <mergeCell ref="D2:F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heetViews>
  <sheetFormatPr defaultRowHeight="12" x14ac:dyDescent="0.15"/>
  <cols>
    <col min="1" max="1" width="12.625" style="113" customWidth="1"/>
    <col min="2" max="2" width="10" style="113" customWidth="1"/>
    <col min="3" max="3" width="12.75" style="113" customWidth="1"/>
    <col min="4" max="4" width="16.5" style="113" customWidth="1"/>
    <col min="5" max="5" width="7.875" style="113" customWidth="1"/>
    <col min="6" max="6" width="7.75" style="113" bestFit="1" customWidth="1"/>
    <col min="7" max="7" width="7" style="113" customWidth="1"/>
    <col min="8" max="8" width="7.375" style="113" customWidth="1"/>
    <col min="9" max="9" width="8.625" style="113" bestFit="1" customWidth="1"/>
    <col min="10" max="10" width="9.125" style="113" bestFit="1" customWidth="1"/>
    <col min="11" max="11" width="8.5" style="113" bestFit="1" customWidth="1"/>
    <col min="12" max="12" width="5.875" style="113" customWidth="1"/>
    <col min="13" max="13" width="9.75" style="113" customWidth="1"/>
    <col min="14" max="14" width="5.875" style="113" customWidth="1"/>
    <col min="15" max="15" width="9.75" style="113" customWidth="1"/>
    <col min="16" max="16" width="9.875" style="113" customWidth="1"/>
    <col min="17" max="17" width="9.375" style="113" customWidth="1"/>
    <col min="18" max="18" width="7.5" style="113" customWidth="1"/>
    <col min="19" max="19" width="8.25" style="113" customWidth="1"/>
    <col min="20" max="21" width="11.5" style="113" customWidth="1"/>
    <col min="22" max="22" width="11.875" style="113" customWidth="1"/>
    <col min="23" max="16384" width="9" style="113"/>
  </cols>
  <sheetData>
    <row r="1" spans="1:9" ht="18" customHeight="1" thickBot="1" x14ac:dyDescent="0.2">
      <c r="A1" s="66" t="s">
        <v>288</v>
      </c>
      <c r="B1" s="4"/>
      <c r="C1" s="4"/>
      <c r="D1" s="6" t="s">
        <v>2</v>
      </c>
      <c r="H1" s="170"/>
      <c r="I1" s="170"/>
    </row>
    <row r="2" spans="1:9" ht="63.75" customHeight="1" thickBot="1" x14ac:dyDescent="0.2">
      <c r="A2" s="234" t="s">
        <v>289</v>
      </c>
      <c r="B2" s="235" t="s">
        <v>58</v>
      </c>
      <c r="C2" s="236" t="s">
        <v>290</v>
      </c>
      <c r="D2" s="237" t="s">
        <v>291</v>
      </c>
      <c r="E2" s="170"/>
      <c r="F2" s="170"/>
      <c r="H2" s="170"/>
      <c r="I2" s="170"/>
    </row>
    <row r="3" spans="1:9" ht="24" customHeight="1" x14ac:dyDescent="0.15">
      <c r="A3" s="238" t="s">
        <v>13</v>
      </c>
      <c r="B3" s="239">
        <v>781</v>
      </c>
      <c r="C3" s="240">
        <v>639</v>
      </c>
      <c r="D3" s="241">
        <v>142</v>
      </c>
      <c r="E3" s="43"/>
      <c r="F3" s="43"/>
      <c r="G3" s="43"/>
      <c r="H3" s="43"/>
      <c r="I3" s="43"/>
    </row>
    <row r="4" spans="1:9" ht="24" customHeight="1" x14ac:dyDescent="0.15">
      <c r="A4" s="68">
        <v>27</v>
      </c>
      <c r="B4" s="197">
        <v>764</v>
      </c>
      <c r="C4" s="44">
        <v>619</v>
      </c>
      <c r="D4" s="43">
        <v>145</v>
      </c>
      <c r="E4" s="43"/>
      <c r="F4" s="43"/>
      <c r="G4" s="43"/>
      <c r="H4" s="147"/>
      <c r="I4" s="147"/>
    </row>
    <row r="5" spans="1:9" ht="24" customHeight="1" x14ac:dyDescent="0.15">
      <c r="A5" s="68">
        <v>28</v>
      </c>
      <c r="B5" s="197">
        <v>748</v>
      </c>
      <c r="C5" s="44">
        <v>608</v>
      </c>
      <c r="D5" s="43">
        <v>140</v>
      </c>
      <c r="E5" s="43"/>
      <c r="F5" s="43"/>
      <c r="G5" s="43"/>
      <c r="H5" s="147"/>
      <c r="I5" s="147"/>
    </row>
    <row r="6" spans="1:9" ht="24" customHeight="1" x14ac:dyDescent="0.15">
      <c r="A6" s="68">
        <v>29</v>
      </c>
      <c r="B6" s="197">
        <v>730</v>
      </c>
      <c r="C6" s="44">
        <v>591</v>
      </c>
      <c r="D6" s="43">
        <v>139</v>
      </c>
      <c r="E6" s="43"/>
      <c r="F6" s="43"/>
      <c r="G6" s="43"/>
      <c r="H6" s="147"/>
      <c r="I6" s="147"/>
    </row>
    <row r="7" spans="1:9" ht="24" customHeight="1" thickBot="1" x14ac:dyDescent="0.2">
      <c r="A7" s="69">
        <v>30</v>
      </c>
      <c r="B7" s="202">
        <v>704</v>
      </c>
      <c r="C7" s="63">
        <v>551</v>
      </c>
      <c r="D7" s="61">
        <v>153</v>
      </c>
      <c r="E7" s="43"/>
      <c r="F7" s="43"/>
      <c r="G7" s="43"/>
      <c r="H7" s="147"/>
      <c r="I7" s="147"/>
    </row>
    <row r="8" spans="1:9" ht="18" customHeight="1" x14ac:dyDescent="0.15">
      <c r="A8" s="85" t="s">
        <v>292</v>
      </c>
      <c r="B8" s="1"/>
      <c r="C8" s="1"/>
      <c r="D8" s="1"/>
      <c r="G8" s="43"/>
    </row>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2" x14ac:dyDescent="0.15"/>
  <cols>
    <col min="1" max="1" width="12.625" style="113" customWidth="1"/>
    <col min="2" max="2" width="10" style="113" customWidth="1"/>
    <col min="3" max="3" width="11.375" style="113" customWidth="1"/>
    <col min="4" max="4" width="11.5" style="113" customWidth="1"/>
    <col min="5" max="5" width="7.875" style="113" customWidth="1"/>
    <col min="6" max="6" width="7.75" style="113" bestFit="1" customWidth="1"/>
    <col min="7" max="7" width="7" style="113" customWidth="1"/>
    <col min="8" max="8" width="7.375" style="113" customWidth="1"/>
    <col min="9" max="9" width="8.625" style="113" bestFit="1" customWidth="1"/>
    <col min="10" max="10" width="9.125" style="113" bestFit="1" customWidth="1"/>
    <col min="11" max="11" width="8.5" style="113" bestFit="1" customWidth="1"/>
    <col min="12" max="12" width="5.875" style="113" customWidth="1"/>
    <col min="13" max="13" width="9.75" style="113" customWidth="1"/>
    <col min="14" max="14" width="5.875" style="113" customWidth="1"/>
    <col min="15" max="15" width="9.75" style="113" customWidth="1"/>
    <col min="16" max="16" width="9.875" style="113" customWidth="1"/>
    <col min="17" max="17" width="9.375" style="113" customWidth="1"/>
    <col min="18" max="18" width="7.5" style="113" customWidth="1"/>
    <col min="19" max="19" width="8.25" style="113" customWidth="1"/>
    <col min="20" max="21" width="11.5" style="113" customWidth="1"/>
    <col min="22" max="22" width="11.875" style="113" customWidth="1"/>
    <col min="23" max="16384" width="9" style="113"/>
  </cols>
  <sheetData>
    <row r="1" spans="1:4" ht="18" customHeight="1" thickBot="1" x14ac:dyDescent="0.2">
      <c r="A1" s="110" t="s">
        <v>293</v>
      </c>
      <c r="B1" s="111"/>
      <c r="C1" s="111"/>
      <c r="D1" s="6" t="s">
        <v>294</v>
      </c>
    </row>
    <row r="2" spans="1:4" ht="16.5" customHeight="1" x14ac:dyDescent="0.15">
      <c r="A2" s="596" t="s">
        <v>295</v>
      </c>
      <c r="B2" s="562" t="s">
        <v>296</v>
      </c>
      <c r="C2" s="490" t="s">
        <v>297</v>
      </c>
      <c r="D2" s="559" t="s">
        <v>298</v>
      </c>
    </row>
    <row r="3" spans="1:4" ht="16.5" customHeight="1" thickBot="1" x14ac:dyDescent="0.2">
      <c r="A3" s="597"/>
      <c r="B3" s="598"/>
      <c r="C3" s="600"/>
      <c r="D3" s="601"/>
    </row>
    <row r="4" spans="1:4" ht="24" customHeight="1" x14ac:dyDescent="0.15">
      <c r="A4" s="68" t="s">
        <v>13</v>
      </c>
      <c r="B4" s="197">
        <v>384</v>
      </c>
      <c r="C4" s="44">
        <v>7269</v>
      </c>
      <c r="D4" s="43">
        <v>17959</v>
      </c>
    </row>
    <row r="5" spans="1:4" ht="24" customHeight="1" x14ac:dyDescent="0.15">
      <c r="A5" s="68">
        <v>27</v>
      </c>
      <c r="B5" s="197">
        <v>394</v>
      </c>
      <c r="C5" s="44">
        <v>4556</v>
      </c>
      <c r="D5" s="43">
        <v>12409</v>
      </c>
    </row>
    <row r="6" spans="1:4" ht="24" customHeight="1" x14ac:dyDescent="0.15">
      <c r="A6" s="68">
        <v>28</v>
      </c>
      <c r="B6" s="197">
        <v>387</v>
      </c>
      <c r="C6" s="44">
        <v>4698</v>
      </c>
      <c r="D6" s="43">
        <v>12544</v>
      </c>
    </row>
    <row r="7" spans="1:4" ht="24" customHeight="1" x14ac:dyDescent="0.15">
      <c r="A7" s="68">
        <v>29</v>
      </c>
      <c r="B7" s="197">
        <v>358</v>
      </c>
      <c r="C7" s="44">
        <v>4418</v>
      </c>
      <c r="D7" s="43">
        <v>11090</v>
      </c>
    </row>
    <row r="8" spans="1:4" ht="24" customHeight="1" thickBot="1" x14ac:dyDescent="0.2">
      <c r="A8" s="69">
        <v>30</v>
      </c>
      <c r="B8" s="202">
        <v>369</v>
      </c>
      <c r="C8" s="63">
        <v>4738</v>
      </c>
      <c r="D8" s="61">
        <v>11251</v>
      </c>
    </row>
    <row r="9" spans="1:4" ht="18" customHeight="1" x14ac:dyDescent="0.15">
      <c r="A9" s="85" t="s">
        <v>82</v>
      </c>
    </row>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heetViews>
  <sheetFormatPr defaultRowHeight="12" x14ac:dyDescent="0.15"/>
  <cols>
    <col min="1" max="1" width="17.125" style="113" customWidth="1"/>
    <col min="2" max="2" width="10.25" style="113" customWidth="1"/>
    <col min="3" max="6" width="9" style="113" customWidth="1"/>
    <col min="7" max="7" width="9.375" style="113" customWidth="1"/>
    <col min="8" max="8" width="9" style="113"/>
    <col min="9" max="9" width="7" style="113" customWidth="1"/>
    <col min="10" max="16384" width="9" style="113"/>
  </cols>
  <sheetData>
    <row r="1" spans="1:9" ht="18" customHeight="1" thickBot="1" x14ac:dyDescent="0.2">
      <c r="A1" s="110" t="s">
        <v>299</v>
      </c>
      <c r="B1" s="4"/>
      <c r="C1" s="4"/>
      <c r="D1" s="4"/>
      <c r="E1" s="4"/>
      <c r="F1" s="4"/>
      <c r="G1" s="4"/>
      <c r="H1" s="36" t="s">
        <v>270</v>
      </c>
    </row>
    <row r="2" spans="1:9" ht="39.75" customHeight="1" thickBot="1" x14ac:dyDescent="0.2">
      <c r="A2" s="242" t="s">
        <v>300</v>
      </c>
      <c r="B2" s="37" t="s">
        <v>9</v>
      </c>
      <c r="C2" s="38" t="s">
        <v>301</v>
      </c>
      <c r="D2" s="38" t="s">
        <v>302</v>
      </c>
      <c r="E2" s="38" t="s">
        <v>273</v>
      </c>
      <c r="F2" s="38" t="s">
        <v>303</v>
      </c>
      <c r="G2" s="38" t="s">
        <v>304</v>
      </c>
      <c r="H2" s="40" t="s">
        <v>305</v>
      </c>
    </row>
    <row r="3" spans="1:9" ht="23.25" customHeight="1" x14ac:dyDescent="0.15">
      <c r="A3" s="170" t="s">
        <v>306</v>
      </c>
      <c r="B3" s="602" t="s">
        <v>307</v>
      </c>
      <c r="C3" s="603"/>
      <c r="D3" s="603"/>
      <c r="E3" s="603"/>
      <c r="F3" s="603"/>
      <c r="G3" s="603"/>
      <c r="H3" s="604"/>
      <c r="I3" s="243"/>
    </row>
    <row r="4" spans="1:9" ht="23.25" customHeight="1" x14ac:dyDescent="0.15">
      <c r="A4" s="15" t="s">
        <v>13</v>
      </c>
      <c r="B4" s="21">
        <v>884</v>
      </c>
      <c r="C4" s="22">
        <v>83</v>
      </c>
      <c r="D4" s="22">
        <v>38</v>
      </c>
      <c r="E4" s="22">
        <v>637</v>
      </c>
      <c r="F4" s="22">
        <v>5</v>
      </c>
      <c r="G4" s="22">
        <v>55</v>
      </c>
      <c r="H4" s="19">
        <v>66</v>
      </c>
      <c r="I4" s="243"/>
    </row>
    <row r="5" spans="1:9" ht="23.25" customHeight="1" x14ac:dyDescent="0.15">
      <c r="A5" s="15">
        <v>27</v>
      </c>
      <c r="B5" s="21">
        <v>915</v>
      </c>
      <c r="C5" s="22">
        <v>75</v>
      </c>
      <c r="D5" s="22">
        <v>35</v>
      </c>
      <c r="E5" s="22">
        <v>635</v>
      </c>
      <c r="F5" s="22">
        <v>7</v>
      </c>
      <c r="G5" s="22">
        <v>93</v>
      </c>
      <c r="H5" s="19">
        <v>70</v>
      </c>
      <c r="I5" s="243"/>
    </row>
    <row r="6" spans="1:9" ht="23.25" customHeight="1" x14ac:dyDescent="0.15">
      <c r="A6" s="15">
        <v>28</v>
      </c>
      <c r="B6" s="21">
        <v>869</v>
      </c>
      <c r="C6" s="22">
        <v>78</v>
      </c>
      <c r="D6" s="22">
        <v>25</v>
      </c>
      <c r="E6" s="22">
        <v>626</v>
      </c>
      <c r="F6" s="22">
        <v>8</v>
      </c>
      <c r="G6" s="22">
        <v>65</v>
      </c>
      <c r="H6" s="19">
        <v>67</v>
      </c>
      <c r="I6" s="243"/>
    </row>
    <row r="7" spans="1:9" ht="23.25" customHeight="1" x14ac:dyDescent="0.15">
      <c r="A7" s="15">
        <v>29</v>
      </c>
      <c r="B7" s="21">
        <v>852</v>
      </c>
      <c r="C7" s="22">
        <v>75</v>
      </c>
      <c r="D7" s="22">
        <v>37</v>
      </c>
      <c r="E7" s="22">
        <v>594</v>
      </c>
      <c r="F7" s="22">
        <v>5</v>
      </c>
      <c r="G7" s="22">
        <v>47</v>
      </c>
      <c r="H7" s="19">
        <v>94</v>
      </c>
      <c r="I7" s="243"/>
    </row>
    <row r="8" spans="1:9" ht="23.25" customHeight="1" x14ac:dyDescent="0.15">
      <c r="A8" s="15">
        <v>30</v>
      </c>
      <c r="B8" s="21">
        <v>810</v>
      </c>
      <c r="C8" s="22">
        <v>53</v>
      </c>
      <c r="D8" s="22">
        <v>28</v>
      </c>
      <c r="E8" s="22">
        <v>588</v>
      </c>
      <c r="F8" s="22">
        <v>4</v>
      </c>
      <c r="G8" s="22">
        <v>42</v>
      </c>
      <c r="H8" s="19">
        <v>95</v>
      </c>
      <c r="I8" s="243"/>
    </row>
    <row r="9" spans="1:9" ht="23.25" customHeight="1" x14ac:dyDescent="0.15">
      <c r="A9" s="15" t="s">
        <v>306</v>
      </c>
      <c r="B9" s="495" t="s">
        <v>308</v>
      </c>
      <c r="C9" s="511"/>
      <c r="D9" s="511"/>
      <c r="E9" s="511"/>
      <c r="F9" s="511"/>
      <c r="G9" s="511"/>
      <c r="H9" s="605"/>
      <c r="I9" s="95"/>
    </row>
    <row r="10" spans="1:9" ht="23.25" customHeight="1" x14ac:dyDescent="0.15">
      <c r="A10" s="15" t="s">
        <v>13</v>
      </c>
      <c r="B10" s="21">
        <v>249</v>
      </c>
      <c r="C10" s="22">
        <v>16</v>
      </c>
      <c r="D10" s="22">
        <v>2</v>
      </c>
      <c r="E10" s="22">
        <v>145</v>
      </c>
      <c r="F10" s="22">
        <v>8</v>
      </c>
      <c r="G10" s="22">
        <v>6</v>
      </c>
      <c r="H10" s="19">
        <v>72</v>
      </c>
      <c r="I10" s="243"/>
    </row>
    <row r="11" spans="1:9" ht="23.25" customHeight="1" x14ac:dyDescent="0.15">
      <c r="A11" s="15">
        <v>27</v>
      </c>
      <c r="B11" s="21">
        <v>259</v>
      </c>
      <c r="C11" s="22">
        <v>22</v>
      </c>
      <c r="D11" s="22">
        <v>4</v>
      </c>
      <c r="E11" s="22">
        <v>133</v>
      </c>
      <c r="F11" s="22">
        <v>5</v>
      </c>
      <c r="G11" s="22">
        <v>6</v>
      </c>
      <c r="H11" s="19">
        <v>89</v>
      </c>
      <c r="I11" s="243"/>
    </row>
    <row r="12" spans="1:9" ht="23.25" customHeight="1" x14ac:dyDescent="0.15">
      <c r="A12" s="15">
        <v>28</v>
      </c>
      <c r="B12" s="21">
        <v>249</v>
      </c>
      <c r="C12" s="22">
        <v>21</v>
      </c>
      <c r="D12" s="22">
        <v>8</v>
      </c>
      <c r="E12" s="22">
        <v>139</v>
      </c>
      <c r="F12" s="22">
        <v>6</v>
      </c>
      <c r="G12" s="22">
        <v>6</v>
      </c>
      <c r="H12" s="19">
        <v>69</v>
      </c>
      <c r="I12" s="170"/>
    </row>
    <row r="13" spans="1:9" ht="23.25" customHeight="1" x14ac:dyDescent="0.15">
      <c r="A13" s="15">
        <v>29</v>
      </c>
      <c r="B13" s="21">
        <v>245</v>
      </c>
      <c r="C13" s="22">
        <v>20</v>
      </c>
      <c r="D13" s="22">
        <v>9</v>
      </c>
      <c r="E13" s="22">
        <v>143</v>
      </c>
      <c r="F13" s="22">
        <v>3</v>
      </c>
      <c r="G13" s="22">
        <v>7</v>
      </c>
      <c r="H13" s="19">
        <v>63</v>
      </c>
      <c r="I13" s="170"/>
    </row>
    <row r="14" spans="1:9" ht="23.25" customHeight="1" thickBot="1" x14ac:dyDescent="0.2">
      <c r="A14" s="10">
        <v>30</v>
      </c>
      <c r="B14" s="30">
        <v>258</v>
      </c>
      <c r="C14" s="31">
        <v>27</v>
      </c>
      <c r="D14" s="31">
        <v>6</v>
      </c>
      <c r="E14" s="31">
        <v>148</v>
      </c>
      <c r="F14" s="31">
        <v>5</v>
      </c>
      <c r="G14" s="31">
        <v>5</v>
      </c>
      <c r="H14" s="28">
        <v>67</v>
      </c>
      <c r="I14" s="170"/>
    </row>
    <row r="15" spans="1:9" ht="18" customHeight="1" x14ac:dyDescent="0.15">
      <c r="A15" s="85" t="s">
        <v>309</v>
      </c>
      <c r="B15" s="170"/>
      <c r="C15" s="170"/>
      <c r="D15" s="170"/>
      <c r="E15" s="170"/>
      <c r="F15" s="170"/>
      <c r="G15" s="170"/>
      <c r="H15" s="170"/>
      <c r="I15" s="170"/>
    </row>
  </sheetData>
  <mergeCells count="2">
    <mergeCell ref="B3:H3"/>
    <mergeCell ref="B9:H9"/>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heetViews>
  <sheetFormatPr defaultRowHeight="12" x14ac:dyDescent="0.15"/>
  <cols>
    <col min="1" max="1" width="21.125" style="113" customWidth="1"/>
    <col min="2" max="2" width="8.375" style="113" customWidth="1"/>
    <col min="3" max="3" width="9.625" style="113" customWidth="1"/>
    <col min="4" max="4" width="8.375" style="113" customWidth="1"/>
    <col min="5" max="5" width="9.625" style="113" customWidth="1"/>
    <col min="6" max="6" width="8.375" style="113" customWidth="1"/>
    <col min="7" max="7" width="9.625" style="113" customWidth="1"/>
    <col min="8" max="8" width="8.375" style="113" customWidth="1"/>
    <col min="9" max="9" width="9.625" style="113" customWidth="1"/>
    <col min="10" max="10" width="9.875" style="113" customWidth="1"/>
    <col min="11" max="11" width="9.375" style="113" customWidth="1"/>
    <col min="12" max="12" width="7.5" style="113" customWidth="1"/>
    <col min="13" max="13" width="8.25" style="113" customWidth="1"/>
    <col min="14" max="15" width="11.5" style="113" customWidth="1"/>
    <col min="16" max="16" width="11.875" style="113" customWidth="1"/>
    <col min="17" max="16384" width="9" style="113"/>
  </cols>
  <sheetData>
    <row r="1" spans="1:10" ht="18" customHeight="1" thickBot="1" x14ac:dyDescent="0.2">
      <c r="A1" s="110" t="s">
        <v>310</v>
      </c>
      <c r="B1" s="5"/>
      <c r="C1" s="6"/>
      <c r="D1" s="5"/>
      <c r="E1" s="6"/>
      <c r="F1" s="5"/>
      <c r="G1" s="6"/>
      <c r="H1" s="5"/>
      <c r="I1" s="6" t="s">
        <v>294</v>
      </c>
    </row>
    <row r="2" spans="1:10" ht="21" customHeight="1" x14ac:dyDescent="0.15">
      <c r="A2" s="606" t="s">
        <v>311</v>
      </c>
      <c r="B2" s="559" t="s">
        <v>312</v>
      </c>
      <c r="C2" s="487"/>
      <c r="D2" s="559">
        <v>28</v>
      </c>
      <c r="E2" s="487"/>
      <c r="F2" s="559">
        <v>29</v>
      </c>
      <c r="G2" s="487"/>
      <c r="H2" s="559">
        <v>30</v>
      </c>
      <c r="I2" s="487"/>
    </row>
    <row r="3" spans="1:10" ht="21" customHeight="1" thickBot="1" x14ac:dyDescent="0.2">
      <c r="A3" s="607"/>
      <c r="B3" s="9" t="s">
        <v>282</v>
      </c>
      <c r="C3" s="10" t="s">
        <v>135</v>
      </c>
      <c r="D3" s="9" t="s">
        <v>282</v>
      </c>
      <c r="E3" s="10" t="s">
        <v>135</v>
      </c>
      <c r="F3" s="9" t="s">
        <v>282</v>
      </c>
      <c r="G3" s="10" t="s">
        <v>135</v>
      </c>
      <c r="H3" s="9" t="s">
        <v>282</v>
      </c>
      <c r="I3" s="10" t="s">
        <v>135</v>
      </c>
    </row>
    <row r="4" spans="1:10" ht="27.75" customHeight="1" x14ac:dyDescent="0.15">
      <c r="A4" s="244" t="s">
        <v>313</v>
      </c>
      <c r="B4" s="44">
        <v>2028</v>
      </c>
      <c r="C4" s="198">
        <v>57425</v>
      </c>
      <c r="D4" s="44">
        <v>2035</v>
      </c>
      <c r="E4" s="198">
        <v>56967</v>
      </c>
      <c r="F4" s="44">
        <v>1927</v>
      </c>
      <c r="G4" s="198">
        <v>55889</v>
      </c>
      <c r="H4" s="44">
        <v>1976</v>
      </c>
      <c r="I4" s="198">
        <v>55753</v>
      </c>
      <c r="J4" s="186"/>
    </row>
    <row r="5" spans="1:10" ht="27.75" customHeight="1" x14ac:dyDescent="0.15">
      <c r="A5" s="244" t="s">
        <v>314</v>
      </c>
      <c r="B5" s="44">
        <v>1465</v>
      </c>
      <c r="C5" s="43">
        <v>40872</v>
      </c>
      <c r="D5" s="44">
        <v>1492</v>
      </c>
      <c r="E5" s="43">
        <v>40234</v>
      </c>
      <c r="F5" s="44">
        <v>1385</v>
      </c>
      <c r="G5" s="43">
        <v>39478</v>
      </c>
      <c r="H5" s="44">
        <v>1409</v>
      </c>
      <c r="I5" s="43">
        <v>38967</v>
      </c>
      <c r="J5" s="245"/>
    </row>
    <row r="6" spans="1:10" ht="27.75" customHeight="1" x14ac:dyDescent="0.15">
      <c r="A6" s="244" t="s">
        <v>315</v>
      </c>
      <c r="B6" s="44">
        <v>490</v>
      </c>
      <c r="C6" s="43">
        <v>14528</v>
      </c>
      <c r="D6" s="44">
        <v>479</v>
      </c>
      <c r="E6" s="43">
        <v>14670</v>
      </c>
      <c r="F6" s="44">
        <v>492</v>
      </c>
      <c r="G6" s="43">
        <v>14738</v>
      </c>
      <c r="H6" s="44">
        <v>514</v>
      </c>
      <c r="I6" s="43">
        <v>15218</v>
      </c>
      <c r="J6" s="245"/>
    </row>
    <row r="7" spans="1:10" ht="27.75" customHeight="1" thickBot="1" x14ac:dyDescent="0.2">
      <c r="A7" s="246" t="s">
        <v>316</v>
      </c>
      <c r="B7" s="63">
        <v>73</v>
      </c>
      <c r="C7" s="61">
        <v>2025</v>
      </c>
      <c r="D7" s="63">
        <v>64</v>
      </c>
      <c r="E7" s="61">
        <v>2063</v>
      </c>
      <c r="F7" s="63">
        <v>50</v>
      </c>
      <c r="G7" s="61">
        <v>1673</v>
      </c>
      <c r="H7" s="63">
        <v>53</v>
      </c>
      <c r="I7" s="61">
        <v>1568</v>
      </c>
      <c r="J7" s="245"/>
    </row>
    <row r="8" spans="1:10" ht="19.5" customHeight="1" x14ac:dyDescent="0.15">
      <c r="A8" s="85" t="s">
        <v>317</v>
      </c>
    </row>
    <row r="9" spans="1:10" x14ac:dyDescent="0.15">
      <c r="A9" s="41"/>
    </row>
    <row r="10" spans="1:10" x14ac:dyDescent="0.15">
      <c r="A10" s="15"/>
    </row>
    <row r="11" spans="1:10" x14ac:dyDescent="0.15">
      <c r="A11" s="3"/>
    </row>
  </sheetData>
  <mergeCells count="5">
    <mergeCell ref="A2:A3"/>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scale="94" orientation="portrait" r:id="rId1"/>
  <headerFooter alignWithMargins="0"/>
  <rowBreaks count="1" manualBreakCount="1">
    <brk id="1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workbookViewId="0">
      <selection sqref="A1:F1"/>
    </sheetView>
  </sheetViews>
  <sheetFormatPr defaultRowHeight="13.5" x14ac:dyDescent="0.15"/>
  <cols>
    <col min="1" max="1" width="22.125" style="1" customWidth="1"/>
    <col min="2" max="6" width="11" style="1" customWidth="1"/>
    <col min="7" max="13" width="11.5" style="1" customWidth="1"/>
    <col min="14" max="16384" width="9" style="1"/>
  </cols>
  <sheetData>
    <row r="1" spans="1:13" ht="15" x14ac:dyDescent="0.15">
      <c r="A1" s="483" t="s">
        <v>0</v>
      </c>
      <c r="B1" s="483"/>
      <c r="C1" s="483"/>
      <c r="D1" s="483"/>
      <c r="E1" s="483"/>
      <c r="F1" s="483"/>
    </row>
    <row r="2" spans="1:13" ht="15" x14ac:dyDescent="0.15">
      <c r="B2" s="2"/>
      <c r="C2" s="2"/>
      <c r="D2" s="2"/>
      <c r="E2" s="2"/>
      <c r="F2" s="2"/>
    </row>
    <row r="3" spans="1:13" ht="18" customHeight="1" thickBot="1" x14ac:dyDescent="0.2">
      <c r="A3" s="3" t="s">
        <v>1</v>
      </c>
      <c r="B3" s="4"/>
      <c r="C3" s="4"/>
      <c r="D3" s="4"/>
      <c r="E3" s="4"/>
      <c r="F3" s="4"/>
      <c r="G3" s="4"/>
      <c r="H3" s="5"/>
      <c r="I3" s="5"/>
      <c r="J3" s="5"/>
      <c r="K3" s="5"/>
      <c r="L3" s="5"/>
      <c r="M3" s="6" t="s">
        <v>2</v>
      </c>
    </row>
    <row r="4" spans="1:13" ht="21" customHeight="1" x14ac:dyDescent="0.15">
      <c r="A4" s="484" t="s">
        <v>3</v>
      </c>
      <c r="B4" s="486" t="s">
        <v>4</v>
      </c>
      <c r="C4" s="487"/>
      <c r="D4" s="488"/>
      <c r="E4" s="486" t="s">
        <v>5</v>
      </c>
      <c r="F4" s="487"/>
      <c r="G4" s="7" t="s">
        <v>6</v>
      </c>
      <c r="H4" s="489" t="s">
        <v>7</v>
      </c>
      <c r="I4" s="490"/>
      <c r="J4" s="491"/>
      <c r="K4" s="482" t="s">
        <v>8</v>
      </c>
      <c r="L4" s="482"/>
      <c r="M4" s="482"/>
    </row>
    <row r="5" spans="1:13" ht="21" customHeight="1" thickBot="1" x14ac:dyDescent="0.2">
      <c r="A5" s="485"/>
      <c r="B5" s="8" t="s">
        <v>9</v>
      </c>
      <c r="C5" s="9" t="s">
        <v>10</v>
      </c>
      <c r="D5" s="10" t="s">
        <v>11</v>
      </c>
      <c r="E5" s="11" t="s">
        <v>12</v>
      </c>
      <c r="F5" s="12" t="s">
        <v>10</v>
      </c>
      <c r="G5" s="10" t="s">
        <v>11</v>
      </c>
      <c r="H5" s="13" t="s">
        <v>9</v>
      </c>
      <c r="I5" s="9" t="s">
        <v>10</v>
      </c>
      <c r="J5" s="14" t="s">
        <v>11</v>
      </c>
      <c r="K5" s="10" t="s">
        <v>9</v>
      </c>
      <c r="L5" s="9" t="s">
        <v>10</v>
      </c>
      <c r="M5" s="10" t="s">
        <v>11</v>
      </c>
    </row>
    <row r="6" spans="1:13" s="24" customFormat="1" ht="18.75" customHeight="1" x14ac:dyDescent="0.15">
      <c r="A6" s="15" t="s">
        <v>13</v>
      </c>
      <c r="B6" s="16">
        <v>11491</v>
      </c>
      <c r="C6" s="17" t="s">
        <v>14</v>
      </c>
      <c r="D6" s="18" t="s">
        <v>14</v>
      </c>
      <c r="E6" s="16">
        <v>11829</v>
      </c>
      <c r="F6" s="19">
        <v>5625</v>
      </c>
      <c r="G6" s="20">
        <v>6196</v>
      </c>
      <c r="H6" s="21">
        <v>18743</v>
      </c>
      <c r="I6" s="22">
        <v>10249</v>
      </c>
      <c r="J6" s="23">
        <v>8490</v>
      </c>
      <c r="K6" s="20">
        <v>3520</v>
      </c>
      <c r="L6" s="22">
        <v>1627</v>
      </c>
      <c r="M6" s="20">
        <v>1890</v>
      </c>
    </row>
    <row r="7" spans="1:13" s="24" customFormat="1" ht="18.75" customHeight="1" x14ac:dyDescent="0.15">
      <c r="A7" s="15">
        <v>27</v>
      </c>
      <c r="B7" s="16">
        <v>12678</v>
      </c>
      <c r="C7" s="17" t="s">
        <v>14</v>
      </c>
      <c r="D7" s="18" t="s">
        <v>14</v>
      </c>
      <c r="E7" s="16">
        <v>11403</v>
      </c>
      <c r="F7" s="19">
        <v>5359</v>
      </c>
      <c r="G7" s="20">
        <v>6031</v>
      </c>
      <c r="H7" s="21">
        <v>19165</v>
      </c>
      <c r="I7" s="22">
        <v>10713</v>
      </c>
      <c r="J7" s="23">
        <v>8448</v>
      </c>
      <c r="K7" s="20">
        <v>3382</v>
      </c>
      <c r="L7" s="22">
        <v>1611</v>
      </c>
      <c r="M7" s="20">
        <v>1771</v>
      </c>
    </row>
    <row r="8" spans="1:13" ht="18.75" customHeight="1" x14ac:dyDescent="0.15">
      <c r="A8" s="15">
        <v>28</v>
      </c>
      <c r="B8" s="16">
        <v>12968</v>
      </c>
      <c r="C8" s="17" t="s">
        <v>14</v>
      </c>
      <c r="D8" s="18" t="s">
        <v>14</v>
      </c>
      <c r="E8" s="16">
        <v>10508</v>
      </c>
      <c r="F8" s="19">
        <v>4874</v>
      </c>
      <c r="G8" s="20">
        <v>5613</v>
      </c>
      <c r="H8" s="21">
        <v>17576</v>
      </c>
      <c r="I8" s="22">
        <v>9467</v>
      </c>
      <c r="J8" s="23">
        <v>8108</v>
      </c>
      <c r="K8" s="20">
        <v>3264</v>
      </c>
      <c r="L8" s="22">
        <v>1541</v>
      </c>
      <c r="M8" s="20">
        <v>1723</v>
      </c>
    </row>
    <row r="9" spans="1:13" ht="18.75" customHeight="1" x14ac:dyDescent="0.15">
      <c r="A9" s="15">
        <v>29</v>
      </c>
      <c r="B9" s="16">
        <v>14501</v>
      </c>
      <c r="C9" s="17" t="s">
        <v>14</v>
      </c>
      <c r="D9" s="18" t="s">
        <v>14</v>
      </c>
      <c r="E9" s="16">
        <v>9980</v>
      </c>
      <c r="F9" s="19">
        <v>4589</v>
      </c>
      <c r="G9" s="20">
        <v>5385</v>
      </c>
      <c r="H9" s="21">
        <v>15677</v>
      </c>
      <c r="I9" s="22">
        <v>8563</v>
      </c>
      <c r="J9" s="23">
        <v>7111</v>
      </c>
      <c r="K9" s="20">
        <v>3103</v>
      </c>
      <c r="L9" s="22">
        <v>1411</v>
      </c>
      <c r="M9" s="20">
        <v>1691</v>
      </c>
    </row>
    <row r="10" spans="1:13" ht="18.75" customHeight="1" thickBot="1" x14ac:dyDescent="0.2">
      <c r="A10" s="10">
        <v>30</v>
      </c>
      <c r="B10" s="25">
        <v>14207</v>
      </c>
      <c r="C10" s="26" t="s">
        <v>15</v>
      </c>
      <c r="D10" s="27" t="s">
        <v>16</v>
      </c>
      <c r="E10" s="25">
        <v>9211</v>
      </c>
      <c r="F10" s="28">
        <v>4263</v>
      </c>
      <c r="G10" s="29">
        <v>4928</v>
      </c>
      <c r="H10" s="30">
        <v>12487</v>
      </c>
      <c r="I10" s="31">
        <v>7023</v>
      </c>
      <c r="J10" s="32">
        <v>5453</v>
      </c>
      <c r="K10" s="29">
        <v>2797</v>
      </c>
      <c r="L10" s="31">
        <v>1413</v>
      </c>
      <c r="M10" s="29">
        <v>1382</v>
      </c>
    </row>
    <row r="11" spans="1:13" x14ac:dyDescent="0.15">
      <c r="A11" s="33" t="s">
        <v>17</v>
      </c>
    </row>
    <row r="12" spans="1:13" x14ac:dyDescent="0.15">
      <c r="A12" s="33" t="s">
        <v>18</v>
      </c>
    </row>
    <row r="13" spans="1:13" x14ac:dyDescent="0.15">
      <c r="A13" s="33" t="s">
        <v>19</v>
      </c>
      <c r="B13" s="34"/>
      <c r="C13" s="34"/>
      <c r="D13" s="34"/>
      <c r="E13" s="34"/>
      <c r="F13" s="34"/>
      <c r="G13" s="33"/>
    </row>
    <row r="14" spans="1:13" x14ac:dyDescent="0.15">
      <c r="A14" s="33" t="s">
        <v>20</v>
      </c>
    </row>
  </sheetData>
  <mergeCells count="6">
    <mergeCell ref="K4:M4"/>
    <mergeCell ref="A1:F1"/>
    <mergeCell ref="A4:A5"/>
    <mergeCell ref="B4:D4"/>
    <mergeCell ref="E4:F4"/>
    <mergeCell ref="H4:J4"/>
  </mergeCells>
  <phoneticPr fontId="3"/>
  <printOptions horizontalCentered="1"/>
  <pageMargins left="0.78740157480314965" right="0.78740157480314965" top="0.98425196850393704" bottom="0.78740157480314965" header="0.51181102362204722" footer="0.51181102362204722"/>
  <pageSetup paperSize="9" scale="8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2" x14ac:dyDescent="0.15"/>
  <cols>
    <col min="1" max="1" width="17.75" style="113" customWidth="1"/>
    <col min="2" max="2" width="11.375" style="113" customWidth="1"/>
    <col min="3" max="3" width="14.875" style="113" customWidth="1"/>
    <col min="4" max="4" width="18.875" style="113" customWidth="1"/>
    <col min="5" max="5" width="18.5" style="113" customWidth="1"/>
    <col min="6" max="6" width="7.5" style="113" customWidth="1"/>
    <col min="7" max="7" width="8.25" style="113" customWidth="1"/>
    <col min="8" max="9" width="11.5" style="113" customWidth="1"/>
    <col min="10" max="10" width="11.875" style="113" customWidth="1"/>
    <col min="11" max="16384" width="9" style="113"/>
  </cols>
  <sheetData>
    <row r="1" spans="1:5" ht="18" customHeight="1" thickBot="1" x14ac:dyDescent="0.2">
      <c r="A1" s="85" t="s">
        <v>318</v>
      </c>
      <c r="B1" s="41"/>
      <c r="C1" s="45"/>
      <c r="E1" s="36" t="s">
        <v>319</v>
      </c>
    </row>
    <row r="2" spans="1:5" ht="21" customHeight="1" x14ac:dyDescent="0.15">
      <c r="A2" s="612" t="s">
        <v>320</v>
      </c>
      <c r="B2" s="540" t="s">
        <v>321</v>
      </c>
      <c r="C2" s="614"/>
      <c r="D2" s="604" t="s">
        <v>322</v>
      </c>
      <c r="E2" s="616"/>
    </row>
    <row r="3" spans="1:5" ht="21" customHeight="1" thickBot="1" x14ac:dyDescent="0.2">
      <c r="A3" s="613"/>
      <c r="B3" s="545"/>
      <c r="C3" s="615"/>
      <c r="D3" s="617"/>
      <c r="E3" s="618"/>
    </row>
    <row r="4" spans="1:5" ht="21.75" customHeight="1" x14ac:dyDescent="0.15">
      <c r="A4" s="123" t="s">
        <v>323</v>
      </c>
      <c r="B4" s="43"/>
      <c r="C4" s="127">
        <v>4</v>
      </c>
      <c r="D4" s="608">
        <v>305</v>
      </c>
      <c r="E4" s="609"/>
    </row>
    <row r="5" spans="1:5" ht="21.75" customHeight="1" x14ac:dyDescent="0.15">
      <c r="A5" s="123">
        <v>27</v>
      </c>
      <c r="B5" s="43"/>
      <c r="C5" s="127">
        <v>4</v>
      </c>
      <c r="D5" s="608">
        <v>291</v>
      </c>
      <c r="E5" s="609"/>
    </row>
    <row r="6" spans="1:5" ht="21.75" customHeight="1" x14ac:dyDescent="0.15">
      <c r="A6" s="123">
        <v>28</v>
      </c>
      <c r="B6" s="43"/>
      <c r="C6" s="127">
        <v>4</v>
      </c>
      <c r="D6" s="608">
        <v>272</v>
      </c>
      <c r="E6" s="609"/>
    </row>
    <row r="7" spans="1:5" ht="21.75" customHeight="1" x14ac:dyDescent="0.15">
      <c r="A7" s="123">
        <v>29</v>
      </c>
      <c r="B7" s="43"/>
      <c r="C7" s="127">
        <v>5</v>
      </c>
      <c r="D7" s="608">
        <v>242</v>
      </c>
      <c r="E7" s="609"/>
    </row>
    <row r="8" spans="1:5" ht="21.75" customHeight="1" thickBot="1" x14ac:dyDescent="0.2">
      <c r="A8" s="129">
        <v>30</v>
      </c>
      <c r="B8" s="61"/>
      <c r="C8" s="133">
        <v>6</v>
      </c>
      <c r="D8" s="610">
        <v>220</v>
      </c>
      <c r="E8" s="611"/>
    </row>
    <row r="9" spans="1:5" ht="18" customHeight="1" x14ac:dyDescent="0.15">
      <c r="A9" s="33" t="s">
        <v>324</v>
      </c>
      <c r="B9" s="41"/>
      <c r="C9" s="41"/>
      <c r="D9" s="41"/>
      <c r="E9" s="41"/>
    </row>
    <row r="10" spans="1:5" ht="18" customHeight="1" x14ac:dyDescent="0.15">
      <c r="A10" s="41"/>
    </row>
  </sheetData>
  <mergeCells count="8">
    <mergeCell ref="D7:E7"/>
    <mergeCell ref="D8:E8"/>
    <mergeCell ref="A2:A3"/>
    <mergeCell ref="B2:C3"/>
    <mergeCell ref="D2:E3"/>
    <mergeCell ref="D4:E4"/>
    <mergeCell ref="D5:E5"/>
    <mergeCell ref="D6:E6"/>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workbookViewId="0"/>
  </sheetViews>
  <sheetFormatPr defaultRowHeight="12" x14ac:dyDescent="0.15"/>
  <cols>
    <col min="1" max="1" width="17.75" style="113" customWidth="1"/>
    <col min="2" max="2" width="11.375" style="113" customWidth="1"/>
    <col min="3" max="3" width="14.875" style="113" customWidth="1"/>
    <col min="4" max="4" width="18.875" style="113" customWidth="1"/>
    <col min="5" max="5" width="18.5" style="113" customWidth="1"/>
    <col min="6" max="6" width="7.5" style="113" customWidth="1"/>
    <col min="7" max="7" width="8.25" style="113" customWidth="1"/>
    <col min="8" max="9" width="11.5" style="113" customWidth="1"/>
    <col min="10" max="10" width="11.875" style="113" customWidth="1"/>
    <col min="11" max="16384" width="9" style="113"/>
  </cols>
  <sheetData>
    <row r="1" spans="1:5" ht="21.75" customHeight="1" thickBot="1" x14ac:dyDescent="0.2">
      <c r="A1" s="85" t="s">
        <v>325</v>
      </c>
      <c r="B1" s="41"/>
      <c r="C1" s="45"/>
      <c r="D1" s="45"/>
      <c r="E1" s="36" t="s">
        <v>326</v>
      </c>
    </row>
    <row r="2" spans="1:5" ht="21.75" customHeight="1" x14ac:dyDescent="0.15">
      <c r="A2" s="497" t="s">
        <v>327</v>
      </c>
      <c r="B2" s="540" t="s">
        <v>328</v>
      </c>
      <c r="C2" s="614"/>
      <c r="D2" s="614" t="s">
        <v>329</v>
      </c>
      <c r="E2" s="541"/>
    </row>
    <row r="3" spans="1:5" ht="21.75" customHeight="1" thickBot="1" x14ac:dyDescent="0.2">
      <c r="A3" s="498"/>
      <c r="B3" s="143" t="s">
        <v>330</v>
      </c>
      <c r="C3" s="144" t="s">
        <v>331</v>
      </c>
      <c r="D3" s="144" t="s">
        <v>330</v>
      </c>
      <c r="E3" s="142" t="s">
        <v>332</v>
      </c>
    </row>
    <row r="4" spans="1:5" ht="21.75" customHeight="1" x14ac:dyDescent="0.15">
      <c r="A4" s="123" t="s">
        <v>13</v>
      </c>
      <c r="B4" s="197">
        <v>9</v>
      </c>
      <c r="C4" s="44">
        <v>34</v>
      </c>
      <c r="D4" s="44">
        <v>94</v>
      </c>
      <c r="E4" s="198">
        <v>205043</v>
      </c>
    </row>
    <row r="5" spans="1:5" ht="21.75" customHeight="1" x14ac:dyDescent="0.15">
      <c r="A5" s="123">
        <v>27</v>
      </c>
      <c r="B5" s="197">
        <v>20</v>
      </c>
      <c r="C5" s="93">
        <v>67</v>
      </c>
      <c r="D5" s="44">
        <v>90</v>
      </c>
      <c r="E5" s="198">
        <v>194793</v>
      </c>
    </row>
    <row r="6" spans="1:5" ht="21.75" customHeight="1" x14ac:dyDescent="0.15">
      <c r="A6" s="123">
        <v>28</v>
      </c>
      <c r="B6" s="197">
        <v>13</v>
      </c>
      <c r="C6" s="93">
        <v>32.5</v>
      </c>
      <c r="D6" s="44">
        <v>87</v>
      </c>
      <c r="E6" s="198">
        <v>192463</v>
      </c>
    </row>
    <row r="7" spans="1:5" ht="21.75" customHeight="1" x14ac:dyDescent="0.15">
      <c r="A7" s="123">
        <v>29</v>
      </c>
      <c r="B7" s="197">
        <v>13</v>
      </c>
      <c r="C7" s="93">
        <v>43</v>
      </c>
      <c r="D7" s="44">
        <v>84</v>
      </c>
      <c r="E7" s="198">
        <v>175623</v>
      </c>
    </row>
    <row r="8" spans="1:5" ht="21.75" customHeight="1" thickBot="1" x14ac:dyDescent="0.2">
      <c r="A8" s="129">
        <v>30</v>
      </c>
      <c r="B8" s="202">
        <v>5</v>
      </c>
      <c r="C8" s="100">
        <v>19</v>
      </c>
      <c r="D8" s="63">
        <v>107</v>
      </c>
      <c r="E8" s="203">
        <v>2199680</v>
      </c>
    </row>
    <row r="9" spans="1:5" ht="15" customHeight="1" x14ac:dyDescent="0.15">
      <c r="A9" s="85" t="s">
        <v>333</v>
      </c>
    </row>
    <row r="10" spans="1:5" ht="15" customHeight="1" x14ac:dyDescent="0.15"/>
    <row r="12" spans="1:5" ht="50.25" customHeight="1" x14ac:dyDescent="0.15"/>
  </sheetData>
  <mergeCells count="3">
    <mergeCell ref="A2:A3"/>
    <mergeCell ref="B2:C2"/>
    <mergeCell ref="D2:E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heetViews>
  <sheetFormatPr defaultRowHeight="12" x14ac:dyDescent="0.15"/>
  <cols>
    <col min="1" max="1" width="10.875" style="113" customWidth="1"/>
    <col min="2" max="3" width="10" style="113" bestFit="1" customWidth="1"/>
    <col min="4" max="4" width="12.25" style="113" bestFit="1" customWidth="1"/>
    <col min="5" max="5" width="10" style="113" bestFit="1" customWidth="1"/>
    <col min="6" max="6" width="10.5" style="113" bestFit="1" customWidth="1"/>
    <col min="7" max="7" width="11" style="113" bestFit="1" customWidth="1"/>
    <col min="8" max="8" width="11.75" style="113" customWidth="1"/>
    <col min="9" max="9" width="18.5" style="113" customWidth="1"/>
    <col min="10" max="10" width="5.875" style="113" customWidth="1"/>
    <col min="11" max="11" width="9.75" style="113" customWidth="1"/>
    <col min="12" max="12" width="9.875" style="113" customWidth="1"/>
    <col min="13" max="13" width="9.375" style="113" customWidth="1"/>
    <col min="14" max="14" width="7.5" style="113" customWidth="1"/>
    <col min="15" max="15" width="8.25" style="113" customWidth="1"/>
    <col min="16" max="17" width="11.5" style="113" customWidth="1"/>
    <col min="18" max="18" width="11.875" style="113" customWidth="1"/>
    <col min="19" max="16384" width="9" style="113"/>
  </cols>
  <sheetData>
    <row r="1" spans="1:9" ht="18" customHeight="1" thickBot="1" x14ac:dyDescent="0.2">
      <c r="A1" s="247" t="s">
        <v>334</v>
      </c>
      <c r="B1" s="135"/>
      <c r="C1" s="135"/>
      <c r="D1" s="135"/>
      <c r="E1" s="41"/>
      <c r="F1" s="41"/>
      <c r="G1" s="41"/>
      <c r="H1" s="36" t="s">
        <v>335</v>
      </c>
    </row>
    <row r="2" spans="1:9" ht="21" customHeight="1" x14ac:dyDescent="0.15">
      <c r="A2" s="620" t="s">
        <v>336</v>
      </c>
      <c r="B2" s="622" t="s">
        <v>12</v>
      </c>
      <c r="C2" s="624" t="s">
        <v>337</v>
      </c>
      <c r="D2" s="248" t="s">
        <v>338</v>
      </c>
      <c r="E2" s="624" t="s">
        <v>339</v>
      </c>
      <c r="F2" s="248" t="s">
        <v>340</v>
      </c>
      <c r="G2" s="248" t="s">
        <v>341</v>
      </c>
      <c r="H2" s="249" t="s">
        <v>342</v>
      </c>
    </row>
    <row r="3" spans="1:9" ht="21" customHeight="1" thickBot="1" x14ac:dyDescent="0.2">
      <c r="A3" s="621"/>
      <c r="B3" s="623"/>
      <c r="C3" s="625"/>
      <c r="D3" s="250" t="s">
        <v>343</v>
      </c>
      <c r="E3" s="625"/>
      <c r="F3" s="250" t="s">
        <v>344</v>
      </c>
      <c r="G3" s="250" t="s">
        <v>345</v>
      </c>
      <c r="H3" s="251" t="s">
        <v>346</v>
      </c>
    </row>
    <row r="4" spans="1:9" ht="27" customHeight="1" x14ac:dyDescent="0.15">
      <c r="A4" s="626" t="s">
        <v>347</v>
      </c>
      <c r="B4" s="626"/>
      <c r="C4" s="626"/>
      <c r="D4" s="626"/>
      <c r="E4" s="626"/>
      <c r="F4" s="626"/>
      <c r="G4" s="626"/>
      <c r="H4" s="626"/>
    </row>
    <row r="5" spans="1:9" ht="27" customHeight="1" x14ac:dyDescent="0.15">
      <c r="A5" s="252" t="s">
        <v>100</v>
      </c>
      <c r="B5" s="96">
        <v>16752870</v>
      </c>
      <c r="C5" s="89">
        <v>14286548</v>
      </c>
      <c r="D5" s="89">
        <v>614858</v>
      </c>
      <c r="E5" s="89">
        <v>40442</v>
      </c>
      <c r="F5" s="93" t="s">
        <v>42</v>
      </c>
      <c r="G5" s="89">
        <v>1653103</v>
      </c>
      <c r="H5" s="91">
        <v>157919</v>
      </c>
      <c r="I5" s="151"/>
    </row>
    <row r="6" spans="1:9" ht="27" customHeight="1" x14ac:dyDescent="0.15">
      <c r="A6" s="252">
        <v>28</v>
      </c>
      <c r="B6" s="96">
        <v>17101453</v>
      </c>
      <c r="C6" s="89">
        <v>14578632</v>
      </c>
      <c r="D6" s="89">
        <v>629496</v>
      </c>
      <c r="E6" s="89">
        <v>49490</v>
      </c>
      <c r="F6" s="93" t="s">
        <v>42</v>
      </c>
      <c r="G6" s="89">
        <v>1659485</v>
      </c>
      <c r="H6" s="91">
        <v>184350</v>
      </c>
      <c r="I6" s="41"/>
    </row>
    <row r="7" spans="1:9" ht="27" customHeight="1" x14ac:dyDescent="0.15">
      <c r="A7" s="252">
        <v>29</v>
      </c>
      <c r="B7" s="96">
        <v>17533802</v>
      </c>
      <c r="C7" s="89">
        <v>15049727</v>
      </c>
      <c r="D7" s="89">
        <v>636905</v>
      </c>
      <c r="E7" s="89">
        <v>46689</v>
      </c>
      <c r="F7" s="93" t="s">
        <v>42</v>
      </c>
      <c r="G7" s="89">
        <v>1649009</v>
      </c>
      <c r="H7" s="91">
        <v>151472</v>
      </c>
      <c r="I7" s="41"/>
    </row>
    <row r="8" spans="1:9" ht="27" customHeight="1" x14ac:dyDescent="0.15">
      <c r="A8" s="252">
        <v>30</v>
      </c>
      <c r="B8" s="96">
        <v>17911579</v>
      </c>
      <c r="C8" s="89">
        <v>15388018</v>
      </c>
      <c r="D8" s="89">
        <v>616710</v>
      </c>
      <c r="E8" s="89">
        <v>48317</v>
      </c>
      <c r="F8" s="93" t="s">
        <v>42</v>
      </c>
      <c r="G8" s="89">
        <v>1666217</v>
      </c>
      <c r="H8" s="91">
        <v>192317</v>
      </c>
      <c r="I8" s="41"/>
    </row>
    <row r="9" spans="1:9" ht="27" customHeight="1" x14ac:dyDescent="0.15">
      <c r="A9" s="252" t="s">
        <v>348</v>
      </c>
      <c r="B9" s="96">
        <v>18206733</v>
      </c>
      <c r="C9" s="89">
        <v>15669064</v>
      </c>
      <c r="D9" s="89">
        <v>637754</v>
      </c>
      <c r="E9" s="89">
        <v>34810</v>
      </c>
      <c r="F9" s="93" t="s">
        <v>43</v>
      </c>
      <c r="G9" s="89">
        <v>1664407</v>
      </c>
      <c r="H9" s="91">
        <v>200698</v>
      </c>
      <c r="I9" s="41"/>
    </row>
    <row r="10" spans="1:9" ht="27" customHeight="1" x14ac:dyDescent="0.15">
      <c r="A10" s="619" t="s">
        <v>349</v>
      </c>
      <c r="B10" s="619"/>
      <c r="C10" s="619"/>
      <c r="D10" s="619"/>
      <c r="E10" s="619"/>
      <c r="F10" s="619"/>
      <c r="G10" s="619"/>
      <c r="H10" s="609"/>
      <c r="I10" s="138"/>
    </row>
    <row r="11" spans="1:9" ht="27" customHeight="1" x14ac:dyDescent="0.15">
      <c r="A11" s="252" t="s">
        <v>100</v>
      </c>
      <c r="B11" s="96">
        <v>309137</v>
      </c>
      <c r="C11" s="89">
        <v>148652</v>
      </c>
      <c r="D11" s="89">
        <v>112156</v>
      </c>
      <c r="E11" s="93">
        <v>12</v>
      </c>
      <c r="F11" s="93" t="s">
        <v>42</v>
      </c>
      <c r="G11" s="89">
        <v>36495</v>
      </c>
      <c r="H11" s="91">
        <v>11822</v>
      </c>
      <c r="I11" s="135"/>
    </row>
    <row r="12" spans="1:9" ht="27" customHeight="1" x14ac:dyDescent="0.15">
      <c r="A12" s="252">
        <v>28</v>
      </c>
      <c r="B12" s="96">
        <v>332586</v>
      </c>
      <c r="C12" s="89">
        <v>166537</v>
      </c>
      <c r="D12" s="89">
        <v>112421</v>
      </c>
      <c r="E12" s="89">
        <v>720</v>
      </c>
      <c r="F12" s="93" t="s">
        <v>42</v>
      </c>
      <c r="G12" s="89">
        <v>38244</v>
      </c>
      <c r="H12" s="91">
        <v>14664</v>
      </c>
      <c r="I12" s="135"/>
    </row>
    <row r="13" spans="1:9" ht="27" customHeight="1" x14ac:dyDescent="0.15">
      <c r="A13" s="252">
        <v>29</v>
      </c>
      <c r="B13" s="96">
        <v>349013</v>
      </c>
      <c r="C13" s="89">
        <v>185066</v>
      </c>
      <c r="D13" s="89">
        <v>120132</v>
      </c>
      <c r="E13" s="89">
        <v>80</v>
      </c>
      <c r="F13" s="93" t="s">
        <v>42</v>
      </c>
      <c r="G13" s="89">
        <v>31895</v>
      </c>
      <c r="H13" s="91">
        <v>11840</v>
      </c>
      <c r="I13" s="135"/>
    </row>
    <row r="14" spans="1:9" ht="27" customHeight="1" x14ac:dyDescent="0.15">
      <c r="A14" s="252">
        <v>30</v>
      </c>
      <c r="B14" s="96">
        <v>376369</v>
      </c>
      <c r="C14" s="89">
        <v>203385</v>
      </c>
      <c r="D14" s="89">
        <v>119332</v>
      </c>
      <c r="E14" s="89">
        <v>2170</v>
      </c>
      <c r="F14" s="93" t="s">
        <v>42</v>
      </c>
      <c r="G14" s="89">
        <v>32201</v>
      </c>
      <c r="H14" s="91">
        <v>19281</v>
      </c>
      <c r="I14" s="135"/>
    </row>
    <row r="15" spans="1:9" ht="27" customHeight="1" x14ac:dyDescent="0.15">
      <c r="A15" s="252" t="s">
        <v>348</v>
      </c>
      <c r="B15" s="96">
        <v>420589</v>
      </c>
      <c r="C15" s="89">
        <v>232048</v>
      </c>
      <c r="D15" s="89">
        <v>130033</v>
      </c>
      <c r="E15" s="89">
        <v>2908</v>
      </c>
      <c r="F15" s="93" t="s">
        <v>43</v>
      </c>
      <c r="G15" s="89">
        <v>37699</v>
      </c>
      <c r="H15" s="91">
        <v>17901</v>
      </c>
      <c r="I15" s="135"/>
    </row>
    <row r="16" spans="1:9" ht="27" customHeight="1" x14ac:dyDescent="0.15">
      <c r="A16" s="619" t="s">
        <v>350</v>
      </c>
      <c r="B16" s="619"/>
      <c r="C16" s="619"/>
      <c r="D16" s="619"/>
      <c r="E16" s="619"/>
      <c r="F16" s="619"/>
      <c r="G16" s="619"/>
      <c r="H16" s="609"/>
      <c r="I16" s="135"/>
    </row>
    <row r="17" spans="1:8" ht="27" customHeight="1" x14ac:dyDescent="0.15">
      <c r="A17" s="252" t="s">
        <v>100</v>
      </c>
      <c r="B17" s="96">
        <v>1133654</v>
      </c>
      <c r="C17" s="89">
        <v>916945</v>
      </c>
      <c r="D17" s="89">
        <v>54844</v>
      </c>
      <c r="E17" s="89">
        <v>4396</v>
      </c>
      <c r="F17" s="93" t="s">
        <v>42</v>
      </c>
      <c r="G17" s="89">
        <v>147242</v>
      </c>
      <c r="H17" s="91">
        <v>10227</v>
      </c>
    </row>
    <row r="18" spans="1:8" ht="27" customHeight="1" x14ac:dyDescent="0.15">
      <c r="A18" s="252">
        <v>28</v>
      </c>
      <c r="B18" s="96">
        <v>1169870</v>
      </c>
      <c r="C18" s="89">
        <v>943602</v>
      </c>
      <c r="D18" s="89">
        <v>56169</v>
      </c>
      <c r="E18" s="89">
        <v>5392</v>
      </c>
      <c r="F18" s="93" t="s">
        <v>42</v>
      </c>
      <c r="G18" s="89">
        <v>152546</v>
      </c>
      <c r="H18" s="91">
        <v>12161</v>
      </c>
    </row>
    <row r="19" spans="1:8" ht="27" customHeight="1" x14ac:dyDescent="0.15">
      <c r="A19" s="252">
        <v>29</v>
      </c>
      <c r="B19" s="96">
        <v>1198413</v>
      </c>
      <c r="C19" s="89">
        <v>973024</v>
      </c>
      <c r="D19" s="89">
        <v>56920</v>
      </c>
      <c r="E19" s="89">
        <v>4987</v>
      </c>
      <c r="F19" s="93" t="s">
        <v>42</v>
      </c>
      <c r="G19" s="89">
        <v>153351</v>
      </c>
      <c r="H19" s="91">
        <v>10131</v>
      </c>
    </row>
    <row r="20" spans="1:8" ht="27" customHeight="1" x14ac:dyDescent="0.15">
      <c r="A20" s="252">
        <v>30</v>
      </c>
      <c r="B20" s="96">
        <v>1225566</v>
      </c>
      <c r="C20" s="89">
        <v>998651</v>
      </c>
      <c r="D20" s="89">
        <v>55737</v>
      </c>
      <c r="E20" s="89">
        <v>5214</v>
      </c>
      <c r="F20" s="93" t="s">
        <v>42</v>
      </c>
      <c r="G20" s="89">
        <v>153579</v>
      </c>
      <c r="H20" s="91">
        <v>12385</v>
      </c>
    </row>
    <row r="21" spans="1:8" ht="27" customHeight="1" thickBot="1" x14ac:dyDescent="0.2">
      <c r="A21" s="253" t="s">
        <v>348</v>
      </c>
      <c r="B21" s="103">
        <v>1243095</v>
      </c>
      <c r="C21" s="99">
        <v>1016363</v>
      </c>
      <c r="D21" s="99">
        <v>57032</v>
      </c>
      <c r="E21" s="99">
        <v>3216</v>
      </c>
      <c r="F21" s="100" t="s">
        <v>43</v>
      </c>
      <c r="G21" s="99">
        <v>154324</v>
      </c>
      <c r="H21" s="101">
        <v>12160</v>
      </c>
    </row>
    <row r="22" spans="1:8" ht="15" customHeight="1" x14ac:dyDescent="0.15">
      <c r="A22" s="33" t="s">
        <v>351</v>
      </c>
    </row>
    <row r="23" spans="1:8" ht="15" customHeight="1" x14ac:dyDescent="0.15">
      <c r="A23" s="33" t="s">
        <v>352</v>
      </c>
    </row>
    <row r="24" spans="1:8" ht="15" customHeight="1" x14ac:dyDescent="0.15">
      <c r="A24" s="33" t="s">
        <v>353</v>
      </c>
    </row>
    <row r="25" spans="1:8" ht="15" customHeight="1" x14ac:dyDescent="0.15">
      <c r="A25" s="33" t="s">
        <v>354</v>
      </c>
    </row>
    <row r="26" spans="1:8" ht="15" customHeight="1" x14ac:dyDescent="0.15">
      <c r="A26" s="33" t="s">
        <v>355</v>
      </c>
    </row>
    <row r="27" spans="1:8" ht="15" customHeight="1" x14ac:dyDescent="0.15">
      <c r="A27" s="33"/>
    </row>
  </sheetData>
  <mergeCells count="7">
    <mergeCell ref="A16:H16"/>
    <mergeCell ref="A2:A3"/>
    <mergeCell ref="B2:B3"/>
    <mergeCell ref="C2:C3"/>
    <mergeCell ref="E2:E3"/>
    <mergeCell ref="A4:H4"/>
    <mergeCell ref="A10:H10"/>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2" x14ac:dyDescent="0.15"/>
  <cols>
    <col min="1" max="2" width="9" style="113"/>
    <col min="3" max="13" width="6.75" style="113" customWidth="1"/>
    <col min="14" max="14" width="1" style="113" customWidth="1"/>
    <col min="15" max="16384" width="9" style="113"/>
  </cols>
  <sheetData>
    <row r="1" spans="1:14" ht="18" customHeight="1" thickBot="1" x14ac:dyDescent="0.2">
      <c r="A1" s="85" t="s">
        <v>356</v>
      </c>
      <c r="B1" s="41"/>
      <c r="C1" s="135"/>
      <c r="D1" s="135"/>
      <c r="E1" s="135"/>
      <c r="F1" s="135"/>
      <c r="G1" s="254"/>
      <c r="H1" s="135"/>
      <c r="I1" s="135"/>
      <c r="J1" s="135"/>
      <c r="K1" s="135"/>
      <c r="L1" s="36" t="s">
        <v>357</v>
      </c>
      <c r="M1" s="135"/>
      <c r="N1" s="135"/>
    </row>
    <row r="2" spans="1:14" ht="28.5" customHeight="1" thickBot="1" x14ac:dyDescent="0.2">
      <c r="A2" s="234" t="s">
        <v>358</v>
      </c>
      <c r="B2" s="235" t="s">
        <v>359</v>
      </c>
      <c r="C2" s="236" t="s">
        <v>360</v>
      </c>
      <c r="D2" s="236" t="s">
        <v>361</v>
      </c>
      <c r="E2" s="236" t="s">
        <v>362</v>
      </c>
      <c r="F2" s="236" t="s">
        <v>363</v>
      </c>
      <c r="G2" s="236" t="s">
        <v>364</v>
      </c>
      <c r="H2" s="236" t="s">
        <v>365</v>
      </c>
      <c r="I2" s="236" t="s">
        <v>366</v>
      </c>
      <c r="J2" s="236" t="s">
        <v>367</v>
      </c>
      <c r="K2" s="236" t="s">
        <v>368</v>
      </c>
      <c r="L2" s="237" t="s">
        <v>369</v>
      </c>
      <c r="M2" s="41"/>
    </row>
    <row r="3" spans="1:14" ht="20.25" customHeight="1" x14ac:dyDescent="0.15">
      <c r="A3" s="616" t="s">
        <v>370</v>
      </c>
      <c r="B3" s="616"/>
      <c r="C3" s="616"/>
      <c r="D3" s="616"/>
      <c r="E3" s="616"/>
      <c r="F3" s="616"/>
      <c r="G3" s="616"/>
      <c r="H3" s="616"/>
      <c r="I3" s="616"/>
      <c r="J3" s="616"/>
      <c r="K3" s="616"/>
      <c r="L3" s="616"/>
      <c r="M3" s="41"/>
    </row>
    <row r="4" spans="1:14" ht="20.25" customHeight="1" x14ac:dyDescent="0.15">
      <c r="A4" s="123" t="s">
        <v>100</v>
      </c>
      <c r="B4" s="96">
        <v>106</v>
      </c>
      <c r="C4" s="89">
        <v>24</v>
      </c>
      <c r="D4" s="89">
        <v>2</v>
      </c>
      <c r="E4" s="89">
        <v>10</v>
      </c>
      <c r="F4" s="89">
        <v>10</v>
      </c>
      <c r="G4" s="89">
        <v>12</v>
      </c>
      <c r="H4" s="89">
        <v>11</v>
      </c>
      <c r="I4" s="89">
        <v>4</v>
      </c>
      <c r="J4" s="89">
        <v>9</v>
      </c>
      <c r="K4" s="89">
        <v>3</v>
      </c>
      <c r="L4" s="91">
        <v>21</v>
      </c>
      <c r="M4" s="41"/>
    </row>
    <row r="5" spans="1:14" ht="20.25" customHeight="1" x14ac:dyDescent="0.15">
      <c r="A5" s="123">
        <v>28</v>
      </c>
      <c r="B5" s="96">
        <v>105</v>
      </c>
      <c r="C5" s="89">
        <v>24</v>
      </c>
      <c r="D5" s="89">
        <v>2</v>
      </c>
      <c r="E5" s="89">
        <v>10</v>
      </c>
      <c r="F5" s="89">
        <v>10</v>
      </c>
      <c r="G5" s="89">
        <v>11</v>
      </c>
      <c r="H5" s="89">
        <v>11</v>
      </c>
      <c r="I5" s="89">
        <v>4</v>
      </c>
      <c r="J5" s="89">
        <v>9</v>
      </c>
      <c r="K5" s="89">
        <v>3</v>
      </c>
      <c r="L5" s="91">
        <v>21</v>
      </c>
      <c r="M5" s="41"/>
    </row>
    <row r="6" spans="1:14" ht="20.25" customHeight="1" x14ac:dyDescent="0.15">
      <c r="A6" s="123">
        <v>29</v>
      </c>
      <c r="B6" s="96">
        <v>105</v>
      </c>
      <c r="C6" s="89">
        <v>24</v>
      </c>
      <c r="D6" s="89">
        <v>2</v>
      </c>
      <c r="E6" s="89">
        <v>10</v>
      </c>
      <c r="F6" s="89">
        <v>10</v>
      </c>
      <c r="G6" s="89">
        <v>10</v>
      </c>
      <c r="H6" s="89">
        <v>11</v>
      </c>
      <c r="I6" s="89">
        <v>4</v>
      </c>
      <c r="J6" s="89">
        <v>9</v>
      </c>
      <c r="K6" s="89">
        <v>3</v>
      </c>
      <c r="L6" s="91">
        <v>22</v>
      </c>
      <c r="M6" s="41"/>
    </row>
    <row r="7" spans="1:14" ht="20.25" customHeight="1" x14ac:dyDescent="0.15">
      <c r="A7" s="123">
        <v>30</v>
      </c>
      <c r="B7" s="96">
        <v>101</v>
      </c>
      <c r="C7" s="89">
        <v>25</v>
      </c>
      <c r="D7" s="89">
        <v>2</v>
      </c>
      <c r="E7" s="89">
        <v>10</v>
      </c>
      <c r="F7" s="89">
        <v>10</v>
      </c>
      <c r="G7" s="89">
        <v>8</v>
      </c>
      <c r="H7" s="89">
        <v>11</v>
      </c>
      <c r="I7" s="89">
        <v>4</v>
      </c>
      <c r="J7" s="89">
        <v>9</v>
      </c>
      <c r="K7" s="89">
        <v>3</v>
      </c>
      <c r="L7" s="91">
        <v>19</v>
      </c>
      <c r="M7" s="41"/>
    </row>
    <row r="8" spans="1:14" ht="20.25" customHeight="1" x14ac:dyDescent="0.15">
      <c r="A8" s="123">
        <v>31</v>
      </c>
      <c r="B8" s="96">
        <v>98</v>
      </c>
      <c r="C8" s="89">
        <v>22</v>
      </c>
      <c r="D8" s="89">
        <v>2</v>
      </c>
      <c r="E8" s="89">
        <v>10</v>
      </c>
      <c r="F8" s="89">
        <v>10</v>
      </c>
      <c r="G8" s="89">
        <v>8</v>
      </c>
      <c r="H8" s="89">
        <v>11</v>
      </c>
      <c r="I8" s="89">
        <v>4</v>
      </c>
      <c r="J8" s="89">
        <v>9</v>
      </c>
      <c r="K8" s="89">
        <v>3</v>
      </c>
      <c r="L8" s="91">
        <v>19</v>
      </c>
      <c r="M8" s="41"/>
    </row>
    <row r="9" spans="1:14" ht="20.25" customHeight="1" x14ac:dyDescent="0.15">
      <c r="A9" s="627" t="s">
        <v>371</v>
      </c>
      <c r="B9" s="627"/>
      <c r="C9" s="627"/>
      <c r="D9" s="627"/>
      <c r="E9" s="627"/>
      <c r="F9" s="627"/>
      <c r="G9" s="627"/>
      <c r="H9" s="627"/>
      <c r="I9" s="627"/>
      <c r="J9" s="627"/>
      <c r="K9" s="627"/>
      <c r="L9" s="627"/>
      <c r="M9" s="41"/>
    </row>
    <row r="10" spans="1:14" ht="20.25" customHeight="1" x14ac:dyDescent="0.15">
      <c r="A10" s="123" t="s">
        <v>100</v>
      </c>
      <c r="B10" s="96">
        <v>6268</v>
      </c>
      <c r="C10" s="89">
        <v>1501</v>
      </c>
      <c r="D10" s="89">
        <v>149</v>
      </c>
      <c r="E10" s="89">
        <v>1002</v>
      </c>
      <c r="F10" s="89">
        <v>492</v>
      </c>
      <c r="G10" s="89">
        <v>652</v>
      </c>
      <c r="H10" s="89">
        <v>547</v>
      </c>
      <c r="I10" s="89">
        <v>190</v>
      </c>
      <c r="J10" s="89">
        <v>513</v>
      </c>
      <c r="K10" s="89">
        <v>164</v>
      </c>
      <c r="L10" s="91">
        <v>1058</v>
      </c>
      <c r="M10" s="41"/>
    </row>
    <row r="11" spans="1:14" ht="20.25" customHeight="1" x14ac:dyDescent="0.15">
      <c r="A11" s="123">
        <v>28</v>
      </c>
      <c r="B11" s="92">
        <v>6128</v>
      </c>
      <c r="C11" s="89">
        <v>1483</v>
      </c>
      <c r="D11" s="89">
        <v>150</v>
      </c>
      <c r="E11" s="89">
        <v>994</v>
      </c>
      <c r="F11" s="89">
        <v>499</v>
      </c>
      <c r="G11" s="89">
        <v>585</v>
      </c>
      <c r="H11" s="89">
        <v>535</v>
      </c>
      <c r="I11" s="89">
        <v>183</v>
      </c>
      <c r="J11" s="89">
        <v>501</v>
      </c>
      <c r="K11" s="89">
        <v>159</v>
      </c>
      <c r="L11" s="91">
        <v>1039</v>
      </c>
      <c r="M11" s="41"/>
    </row>
    <row r="12" spans="1:14" ht="20.25" customHeight="1" x14ac:dyDescent="0.15">
      <c r="A12" s="123">
        <v>29</v>
      </c>
      <c r="B12" s="92">
        <v>6085</v>
      </c>
      <c r="C12" s="89">
        <v>1453</v>
      </c>
      <c r="D12" s="89">
        <v>142</v>
      </c>
      <c r="E12" s="89">
        <v>983</v>
      </c>
      <c r="F12" s="89">
        <v>498</v>
      </c>
      <c r="G12" s="89">
        <v>551</v>
      </c>
      <c r="H12" s="89">
        <v>530</v>
      </c>
      <c r="I12" s="89">
        <v>198</v>
      </c>
      <c r="J12" s="89">
        <v>502</v>
      </c>
      <c r="K12" s="89">
        <v>162</v>
      </c>
      <c r="L12" s="91">
        <v>1066</v>
      </c>
      <c r="M12" s="41"/>
    </row>
    <row r="13" spans="1:14" ht="20.25" customHeight="1" x14ac:dyDescent="0.15">
      <c r="A13" s="123">
        <v>30</v>
      </c>
      <c r="B13" s="92">
        <v>5820</v>
      </c>
      <c r="C13" s="89">
        <v>1438</v>
      </c>
      <c r="D13" s="89">
        <v>156</v>
      </c>
      <c r="E13" s="89">
        <v>964</v>
      </c>
      <c r="F13" s="89">
        <v>484</v>
      </c>
      <c r="G13" s="89">
        <v>471</v>
      </c>
      <c r="H13" s="89">
        <v>526</v>
      </c>
      <c r="I13" s="89">
        <v>208</v>
      </c>
      <c r="J13" s="89">
        <v>492</v>
      </c>
      <c r="K13" s="89">
        <v>172</v>
      </c>
      <c r="L13" s="91">
        <v>909</v>
      </c>
      <c r="M13" s="41"/>
    </row>
    <row r="14" spans="1:14" ht="20.25" customHeight="1" thickBot="1" x14ac:dyDescent="0.2">
      <c r="A14" s="129">
        <v>31</v>
      </c>
      <c r="B14" s="102">
        <v>5565</v>
      </c>
      <c r="C14" s="99">
        <v>1297</v>
      </c>
      <c r="D14" s="99">
        <v>162</v>
      </c>
      <c r="E14" s="99">
        <v>927</v>
      </c>
      <c r="F14" s="99">
        <v>476</v>
      </c>
      <c r="G14" s="99">
        <v>430</v>
      </c>
      <c r="H14" s="99">
        <v>518</v>
      </c>
      <c r="I14" s="99">
        <v>206</v>
      </c>
      <c r="J14" s="99">
        <v>499</v>
      </c>
      <c r="K14" s="99">
        <v>164</v>
      </c>
      <c r="L14" s="101">
        <v>886</v>
      </c>
      <c r="M14" s="41"/>
    </row>
    <row r="15" spans="1:14" ht="18" customHeight="1" x14ac:dyDescent="0.15">
      <c r="A15" s="85" t="s">
        <v>372</v>
      </c>
    </row>
    <row r="16" spans="1:14" ht="18" customHeight="1" x14ac:dyDescent="0.15"/>
  </sheetData>
  <mergeCells count="2">
    <mergeCell ref="A3:L3"/>
    <mergeCell ref="A9:L9"/>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3.5" x14ac:dyDescent="0.15"/>
  <cols>
    <col min="1" max="1" width="21.25" customWidth="1"/>
    <col min="2" max="4" width="18.875" customWidth="1"/>
  </cols>
  <sheetData>
    <row r="1" spans="1:4" ht="18" customHeight="1" thickBot="1" x14ac:dyDescent="0.2">
      <c r="A1" s="85" t="s">
        <v>373</v>
      </c>
      <c r="B1" s="113"/>
      <c r="C1" s="113"/>
      <c r="D1" s="36" t="s">
        <v>280</v>
      </c>
    </row>
    <row r="2" spans="1:4" ht="12.75" customHeight="1" x14ac:dyDescent="0.15">
      <c r="A2" s="606" t="s">
        <v>374</v>
      </c>
      <c r="B2" s="629" t="s">
        <v>375</v>
      </c>
      <c r="C2" s="603" t="s">
        <v>376</v>
      </c>
      <c r="D2" s="604" t="s">
        <v>377</v>
      </c>
    </row>
    <row r="3" spans="1:4" ht="12" customHeight="1" thickBot="1" x14ac:dyDescent="0.2">
      <c r="A3" s="628"/>
      <c r="B3" s="630"/>
      <c r="C3" s="631"/>
      <c r="D3" s="632"/>
    </row>
    <row r="4" spans="1:4" ht="20.25" customHeight="1" x14ac:dyDescent="0.15">
      <c r="A4" s="255" t="s">
        <v>13</v>
      </c>
      <c r="B4" s="256">
        <v>492</v>
      </c>
      <c r="C4" s="240">
        <v>10491</v>
      </c>
      <c r="D4" s="257">
        <v>26773</v>
      </c>
    </row>
    <row r="5" spans="1:4" ht="20.25" customHeight="1" x14ac:dyDescent="0.15">
      <c r="A5" s="138">
        <v>27</v>
      </c>
      <c r="B5" s="213">
        <v>550</v>
      </c>
      <c r="C5" s="44">
        <v>11059</v>
      </c>
      <c r="D5" s="198">
        <v>26666</v>
      </c>
    </row>
    <row r="6" spans="1:4" ht="20.25" customHeight="1" x14ac:dyDescent="0.15">
      <c r="A6" s="138">
        <v>28</v>
      </c>
      <c r="B6" s="213">
        <v>490</v>
      </c>
      <c r="C6" s="44">
        <v>10915</v>
      </c>
      <c r="D6" s="198">
        <v>24618</v>
      </c>
    </row>
    <row r="7" spans="1:4" ht="20.25" customHeight="1" x14ac:dyDescent="0.15">
      <c r="A7" s="138">
        <v>29</v>
      </c>
      <c r="B7" s="213">
        <v>419</v>
      </c>
      <c r="C7" s="44">
        <v>9194</v>
      </c>
      <c r="D7" s="198">
        <v>20566</v>
      </c>
    </row>
    <row r="8" spans="1:4" ht="20.25" customHeight="1" thickBot="1" x14ac:dyDescent="0.2">
      <c r="A8" s="258">
        <v>30</v>
      </c>
      <c r="B8" s="259">
        <v>322</v>
      </c>
      <c r="C8" s="63">
        <v>7196</v>
      </c>
      <c r="D8" s="203">
        <v>17868</v>
      </c>
    </row>
    <row r="9" spans="1:4" ht="20.25" customHeight="1" x14ac:dyDescent="0.15">
      <c r="A9" s="85" t="s">
        <v>82</v>
      </c>
      <c r="B9" s="113"/>
      <c r="C9" s="113"/>
      <c r="D9" s="186"/>
    </row>
    <row r="10" spans="1:4" ht="22.5" customHeight="1" x14ac:dyDescent="0.15">
      <c r="A10" s="113" t="s">
        <v>378</v>
      </c>
      <c r="B10" s="113"/>
      <c r="C10" s="113"/>
      <c r="D10" s="113"/>
    </row>
    <row r="25" ht="11.25" customHeight="1" x14ac:dyDescent="0.15"/>
    <row r="26" hidden="1" x14ac:dyDescent="0.15"/>
    <row r="27" hidden="1" x14ac:dyDescent="0.15"/>
    <row r="28" hidden="1" x14ac:dyDescent="0.15"/>
    <row r="29" hidden="1" x14ac:dyDescent="0.15"/>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2" x14ac:dyDescent="0.15"/>
  <cols>
    <col min="1" max="1" width="21.25" style="113" customWidth="1"/>
    <col min="2" max="4" width="18.875" style="113" customWidth="1"/>
    <col min="5" max="16384" width="9" style="113"/>
  </cols>
  <sheetData>
    <row r="1" spans="1:4" ht="18" customHeight="1" thickBot="1" x14ac:dyDescent="0.2">
      <c r="A1" s="110" t="s">
        <v>379</v>
      </c>
      <c r="D1" s="36" t="s">
        <v>294</v>
      </c>
    </row>
    <row r="2" spans="1:4" ht="12.75" customHeight="1" x14ac:dyDescent="0.15">
      <c r="A2" s="606" t="s">
        <v>380</v>
      </c>
      <c r="B2" s="634" t="s">
        <v>381</v>
      </c>
      <c r="C2" s="614" t="s">
        <v>376</v>
      </c>
      <c r="D2" s="541" t="s">
        <v>377</v>
      </c>
    </row>
    <row r="3" spans="1:4" ht="12.75" customHeight="1" thickBot="1" x14ac:dyDescent="0.2">
      <c r="A3" s="633"/>
      <c r="B3" s="635"/>
      <c r="C3" s="636"/>
      <c r="D3" s="637"/>
    </row>
    <row r="4" spans="1:4" ht="20.25" customHeight="1" x14ac:dyDescent="0.15">
      <c r="A4" s="255" t="s">
        <v>13</v>
      </c>
      <c r="B4" s="256">
        <v>810</v>
      </c>
      <c r="C4" s="240">
        <v>25004</v>
      </c>
      <c r="D4" s="257">
        <v>77182</v>
      </c>
    </row>
    <row r="5" spans="1:4" ht="20.25" customHeight="1" x14ac:dyDescent="0.15">
      <c r="A5" s="138">
        <v>27</v>
      </c>
      <c r="B5" s="213">
        <v>801</v>
      </c>
      <c r="C5" s="44">
        <v>24477</v>
      </c>
      <c r="D5" s="198">
        <v>75937</v>
      </c>
    </row>
    <row r="6" spans="1:4" ht="20.25" customHeight="1" x14ac:dyDescent="0.15">
      <c r="A6" s="138">
        <v>28</v>
      </c>
      <c r="B6" s="213">
        <v>772</v>
      </c>
      <c r="C6" s="44">
        <v>24221</v>
      </c>
      <c r="D6" s="198">
        <v>74567</v>
      </c>
    </row>
    <row r="7" spans="1:4" ht="20.25" customHeight="1" x14ac:dyDescent="0.15">
      <c r="A7" s="138">
        <v>29</v>
      </c>
      <c r="B7" s="213">
        <v>769</v>
      </c>
      <c r="C7" s="44">
        <v>24202</v>
      </c>
      <c r="D7" s="198">
        <v>74467</v>
      </c>
    </row>
    <row r="8" spans="1:4" ht="20.25" customHeight="1" thickBot="1" x14ac:dyDescent="0.2">
      <c r="A8" s="258">
        <v>30</v>
      </c>
      <c r="B8" s="259">
        <v>744</v>
      </c>
      <c r="C8" s="63">
        <v>23900</v>
      </c>
      <c r="D8" s="203">
        <v>77763</v>
      </c>
    </row>
    <row r="9" spans="1:4" ht="20.25" customHeight="1" x14ac:dyDescent="0.15">
      <c r="A9" s="85" t="s">
        <v>82</v>
      </c>
    </row>
    <row r="10" spans="1:4" ht="20.25" customHeight="1" x14ac:dyDescent="0.15">
      <c r="A10" s="85"/>
    </row>
    <row r="11" spans="1:4" ht="20.25" customHeight="1" x14ac:dyDescent="0.15">
      <c r="A11" s="85"/>
    </row>
    <row r="12" spans="1:4" ht="20.25" customHeight="1" x14ac:dyDescent="0.15">
      <c r="A12" s="85"/>
    </row>
    <row r="13" spans="1:4" ht="20.25" customHeight="1" x14ac:dyDescent="0.15">
      <c r="A13" s="85"/>
    </row>
    <row r="14" spans="1:4" ht="20.25" customHeight="1" x14ac:dyDescent="0.15">
      <c r="A14" s="85"/>
    </row>
    <row r="15" spans="1:4" ht="20.25" customHeight="1" x14ac:dyDescent="0.15">
      <c r="A15" s="85"/>
    </row>
    <row r="16" spans="1:4" ht="20.25" customHeight="1" x14ac:dyDescent="0.15"/>
    <row r="17" ht="20.25" customHeight="1" x14ac:dyDescent="0.15"/>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5"/>
  <sheetViews>
    <sheetView zoomScaleNormal="100" workbookViewId="0"/>
  </sheetViews>
  <sheetFormatPr defaultRowHeight="12" x14ac:dyDescent="0.15"/>
  <cols>
    <col min="1" max="1" width="9.75" style="113" customWidth="1"/>
    <col min="2" max="2" width="6.25" style="113" customWidth="1"/>
    <col min="3" max="34" width="5.375" style="113" customWidth="1"/>
    <col min="35" max="16384" width="9" style="113"/>
  </cols>
  <sheetData>
    <row r="1" spans="1:34" ht="18" customHeight="1" thickBot="1" x14ac:dyDescent="0.2">
      <c r="A1" s="85" t="s">
        <v>382</v>
      </c>
      <c r="B1" s="149"/>
      <c r="C1" s="149"/>
      <c r="D1" s="149"/>
      <c r="E1" s="149"/>
      <c r="F1" s="149"/>
      <c r="G1" s="149"/>
      <c r="H1" s="149"/>
      <c r="I1" s="149"/>
      <c r="J1" s="149"/>
      <c r="K1" s="149"/>
      <c r="L1" s="149"/>
      <c r="M1" s="149"/>
      <c r="N1" s="149"/>
      <c r="O1" s="41"/>
      <c r="Q1" s="41"/>
      <c r="R1" s="41"/>
      <c r="S1" s="41"/>
      <c r="AH1" s="36" t="s">
        <v>2</v>
      </c>
    </row>
    <row r="2" spans="1:34" ht="18" customHeight="1" x14ac:dyDescent="0.15">
      <c r="A2" s="497" t="s">
        <v>383</v>
      </c>
      <c r="B2" s="538" t="s">
        <v>384</v>
      </c>
      <c r="C2" s="539"/>
      <c r="D2" s="540"/>
      <c r="E2" s="541" t="s">
        <v>385</v>
      </c>
      <c r="F2" s="539"/>
      <c r="G2" s="540"/>
      <c r="H2" s="541" t="s">
        <v>361</v>
      </c>
      <c r="I2" s="539"/>
      <c r="J2" s="540"/>
      <c r="K2" s="541" t="s">
        <v>386</v>
      </c>
      <c r="L2" s="539"/>
      <c r="M2" s="540"/>
      <c r="N2" s="541" t="s">
        <v>387</v>
      </c>
      <c r="O2" s="539"/>
      <c r="P2" s="540"/>
      <c r="Q2" s="260"/>
      <c r="R2" s="261" t="s">
        <v>388</v>
      </c>
      <c r="S2" s="262" t="s">
        <v>389</v>
      </c>
      <c r="T2" s="541" t="s">
        <v>390</v>
      </c>
      <c r="U2" s="539"/>
      <c r="V2" s="540"/>
      <c r="W2" s="541" t="s">
        <v>391</v>
      </c>
      <c r="X2" s="539"/>
      <c r="Y2" s="540"/>
      <c r="Z2" s="541" t="s">
        <v>367</v>
      </c>
      <c r="AA2" s="539"/>
      <c r="AB2" s="540"/>
      <c r="AC2" s="541" t="s">
        <v>392</v>
      </c>
      <c r="AD2" s="539"/>
      <c r="AE2" s="540"/>
      <c r="AF2" s="541" t="s">
        <v>393</v>
      </c>
      <c r="AG2" s="539"/>
      <c r="AH2" s="539"/>
    </row>
    <row r="3" spans="1:34" ht="18" customHeight="1" thickBot="1" x14ac:dyDescent="0.2">
      <c r="A3" s="498"/>
      <c r="B3" s="143" t="s">
        <v>72</v>
      </c>
      <c r="C3" s="144" t="s">
        <v>10</v>
      </c>
      <c r="D3" s="144" t="s">
        <v>11</v>
      </c>
      <c r="E3" s="144" t="s">
        <v>72</v>
      </c>
      <c r="F3" s="144" t="s">
        <v>10</v>
      </c>
      <c r="G3" s="144" t="s">
        <v>11</v>
      </c>
      <c r="H3" s="144" t="s">
        <v>72</v>
      </c>
      <c r="I3" s="144" t="s">
        <v>10</v>
      </c>
      <c r="J3" s="144" t="s">
        <v>11</v>
      </c>
      <c r="K3" s="144" t="s">
        <v>72</v>
      </c>
      <c r="L3" s="144" t="s">
        <v>10</v>
      </c>
      <c r="M3" s="144" t="s">
        <v>11</v>
      </c>
      <c r="N3" s="144" t="s">
        <v>72</v>
      </c>
      <c r="O3" s="144" t="s">
        <v>10</v>
      </c>
      <c r="P3" s="144" t="s">
        <v>11</v>
      </c>
      <c r="Q3" s="144" t="s">
        <v>72</v>
      </c>
      <c r="R3" s="144" t="s">
        <v>10</v>
      </c>
      <c r="S3" s="143" t="s">
        <v>11</v>
      </c>
      <c r="T3" s="144" t="s">
        <v>72</v>
      </c>
      <c r="U3" s="144" t="s">
        <v>10</v>
      </c>
      <c r="V3" s="144" t="s">
        <v>11</v>
      </c>
      <c r="W3" s="144" t="s">
        <v>72</v>
      </c>
      <c r="X3" s="144" t="s">
        <v>10</v>
      </c>
      <c r="Y3" s="144" t="s">
        <v>11</v>
      </c>
      <c r="Z3" s="144" t="s">
        <v>72</v>
      </c>
      <c r="AA3" s="144" t="s">
        <v>10</v>
      </c>
      <c r="AB3" s="144" t="s">
        <v>11</v>
      </c>
      <c r="AC3" s="144" t="s">
        <v>72</v>
      </c>
      <c r="AD3" s="144" t="s">
        <v>10</v>
      </c>
      <c r="AE3" s="144" t="s">
        <v>11</v>
      </c>
      <c r="AF3" s="144" t="s">
        <v>72</v>
      </c>
      <c r="AG3" s="144" t="s">
        <v>10</v>
      </c>
      <c r="AH3" s="142" t="s">
        <v>11</v>
      </c>
    </row>
    <row r="4" spans="1:34" ht="24" customHeight="1" x14ac:dyDescent="0.15">
      <c r="A4" s="123" t="s">
        <v>13</v>
      </c>
      <c r="B4" s="263">
        <v>11395</v>
      </c>
      <c r="C4" s="89">
        <v>4730</v>
      </c>
      <c r="D4" s="89">
        <v>6665</v>
      </c>
      <c r="E4" s="89">
        <v>3111</v>
      </c>
      <c r="F4" s="89">
        <v>1216</v>
      </c>
      <c r="G4" s="89">
        <v>1895</v>
      </c>
      <c r="H4" s="89">
        <v>641</v>
      </c>
      <c r="I4" s="89">
        <v>273</v>
      </c>
      <c r="J4" s="89">
        <v>368</v>
      </c>
      <c r="K4" s="89">
        <v>1096</v>
      </c>
      <c r="L4" s="89">
        <v>448</v>
      </c>
      <c r="M4" s="89">
        <v>648</v>
      </c>
      <c r="N4" s="89">
        <v>590</v>
      </c>
      <c r="O4" s="89">
        <v>212</v>
      </c>
      <c r="P4" s="89">
        <v>378</v>
      </c>
      <c r="Q4" s="89">
        <v>449</v>
      </c>
      <c r="R4" s="89">
        <v>175</v>
      </c>
      <c r="S4" s="96">
        <v>274</v>
      </c>
      <c r="T4" s="89">
        <v>368</v>
      </c>
      <c r="U4" s="89">
        <v>145</v>
      </c>
      <c r="V4" s="89">
        <v>223</v>
      </c>
      <c r="W4" s="89">
        <v>1595</v>
      </c>
      <c r="X4" s="89">
        <v>766</v>
      </c>
      <c r="Y4" s="89">
        <v>829</v>
      </c>
      <c r="Z4" s="89">
        <v>1794</v>
      </c>
      <c r="AA4" s="89">
        <v>839</v>
      </c>
      <c r="AB4" s="89">
        <v>955</v>
      </c>
      <c r="AC4" s="89">
        <v>443</v>
      </c>
      <c r="AD4" s="89">
        <v>180</v>
      </c>
      <c r="AE4" s="89">
        <v>263</v>
      </c>
      <c r="AF4" s="89">
        <v>1308</v>
      </c>
      <c r="AG4" s="89">
        <v>476</v>
      </c>
      <c r="AH4" s="91">
        <v>832</v>
      </c>
    </row>
    <row r="5" spans="1:34" ht="24" customHeight="1" x14ac:dyDescent="0.15">
      <c r="A5" s="123">
        <v>27</v>
      </c>
      <c r="B5" s="263">
        <v>11817</v>
      </c>
      <c r="C5" s="89">
        <v>4963</v>
      </c>
      <c r="D5" s="89">
        <v>6854</v>
      </c>
      <c r="E5" s="89">
        <v>3153</v>
      </c>
      <c r="F5" s="89">
        <v>1249</v>
      </c>
      <c r="G5" s="89">
        <v>1904</v>
      </c>
      <c r="H5" s="89">
        <v>665</v>
      </c>
      <c r="I5" s="89">
        <v>285</v>
      </c>
      <c r="J5" s="89">
        <v>380</v>
      </c>
      <c r="K5" s="89">
        <v>1135</v>
      </c>
      <c r="L5" s="89">
        <v>466</v>
      </c>
      <c r="M5" s="89">
        <v>669</v>
      </c>
      <c r="N5" s="89">
        <v>597</v>
      </c>
      <c r="O5" s="89">
        <v>216</v>
      </c>
      <c r="P5" s="89">
        <v>381</v>
      </c>
      <c r="Q5" s="89">
        <v>438</v>
      </c>
      <c r="R5" s="89">
        <v>171</v>
      </c>
      <c r="S5" s="96">
        <v>267</v>
      </c>
      <c r="T5" s="89">
        <v>375</v>
      </c>
      <c r="U5" s="89">
        <v>154</v>
      </c>
      <c r="V5" s="89">
        <v>221</v>
      </c>
      <c r="W5" s="89">
        <v>1734</v>
      </c>
      <c r="X5" s="89">
        <v>836</v>
      </c>
      <c r="Y5" s="89">
        <v>898</v>
      </c>
      <c r="Z5" s="89">
        <v>1961</v>
      </c>
      <c r="AA5" s="89">
        <v>921</v>
      </c>
      <c r="AB5" s="89">
        <v>1040</v>
      </c>
      <c r="AC5" s="89">
        <v>456</v>
      </c>
      <c r="AD5" s="89">
        <v>192</v>
      </c>
      <c r="AE5" s="89">
        <v>264</v>
      </c>
      <c r="AF5" s="89">
        <v>1303</v>
      </c>
      <c r="AG5" s="89">
        <v>473</v>
      </c>
      <c r="AH5" s="91">
        <v>830</v>
      </c>
    </row>
    <row r="6" spans="1:34" ht="24" customHeight="1" x14ac:dyDescent="0.15">
      <c r="A6" s="123">
        <v>28</v>
      </c>
      <c r="B6" s="263">
        <v>12471</v>
      </c>
      <c r="C6" s="89">
        <v>5279</v>
      </c>
      <c r="D6" s="89">
        <v>7192</v>
      </c>
      <c r="E6" s="89">
        <v>3272</v>
      </c>
      <c r="F6" s="89">
        <v>1294</v>
      </c>
      <c r="G6" s="89">
        <v>1978</v>
      </c>
      <c r="H6" s="89">
        <v>734</v>
      </c>
      <c r="I6" s="89">
        <v>323</v>
      </c>
      <c r="J6" s="89">
        <v>411</v>
      </c>
      <c r="K6" s="89">
        <v>1196</v>
      </c>
      <c r="L6" s="89">
        <v>502</v>
      </c>
      <c r="M6" s="89">
        <v>694</v>
      </c>
      <c r="N6" s="89">
        <v>602</v>
      </c>
      <c r="O6" s="89">
        <v>220</v>
      </c>
      <c r="P6" s="89">
        <v>382</v>
      </c>
      <c r="Q6" s="89">
        <v>452</v>
      </c>
      <c r="R6" s="89">
        <v>185</v>
      </c>
      <c r="S6" s="96">
        <v>267</v>
      </c>
      <c r="T6" s="89">
        <v>387</v>
      </c>
      <c r="U6" s="89">
        <v>161</v>
      </c>
      <c r="V6" s="89">
        <v>226</v>
      </c>
      <c r="W6" s="89">
        <v>1872</v>
      </c>
      <c r="X6" s="89">
        <v>889</v>
      </c>
      <c r="Y6" s="89">
        <v>983</v>
      </c>
      <c r="Z6" s="89">
        <v>2159</v>
      </c>
      <c r="AA6" s="89">
        <v>1015</v>
      </c>
      <c r="AB6" s="89">
        <v>1144</v>
      </c>
      <c r="AC6" s="89">
        <v>474</v>
      </c>
      <c r="AD6" s="89">
        <v>208</v>
      </c>
      <c r="AE6" s="89">
        <v>266</v>
      </c>
      <c r="AF6" s="89">
        <v>1323</v>
      </c>
      <c r="AG6" s="89">
        <v>482</v>
      </c>
      <c r="AH6" s="91">
        <v>841</v>
      </c>
    </row>
    <row r="7" spans="1:34" ht="24" customHeight="1" x14ac:dyDescent="0.15">
      <c r="A7" s="123">
        <v>29</v>
      </c>
      <c r="B7" s="263">
        <v>13092</v>
      </c>
      <c r="C7" s="89">
        <v>5530</v>
      </c>
      <c r="D7" s="89">
        <v>7562</v>
      </c>
      <c r="E7" s="89">
        <v>3376</v>
      </c>
      <c r="F7" s="89">
        <v>1329</v>
      </c>
      <c r="G7" s="89">
        <v>2047</v>
      </c>
      <c r="H7" s="89">
        <v>800</v>
      </c>
      <c r="I7" s="89">
        <v>353</v>
      </c>
      <c r="J7" s="89">
        <v>447</v>
      </c>
      <c r="K7" s="89">
        <v>1294</v>
      </c>
      <c r="L7" s="89">
        <v>526</v>
      </c>
      <c r="M7" s="89">
        <v>768</v>
      </c>
      <c r="N7" s="89">
        <v>599</v>
      </c>
      <c r="O7" s="89">
        <v>221</v>
      </c>
      <c r="P7" s="89">
        <v>378</v>
      </c>
      <c r="Q7" s="89">
        <v>460</v>
      </c>
      <c r="R7" s="89">
        <v>193</v>
      </c>
      <c r="S7" s="96">
        <v>267</v>
      </c>
      <c r="T7" s="89">
        <v>391</v>
      </c>
      <c r="U7" s="89">
        <v>168</v>
      </c>
      <c r="V7" s="89">
        <v>223</v>
      </c>
      <c r="W7" s="89">
        <v>1993</v>
      </c>
      <c r="X7" s="89">
        <v>937</v>
      </c>
      <c r="Y7" s="89">
        <v>1056</v>
      </c>
      <c r="Z7" s="89">
        <v>2339</v>
      </c>
      <c r="AA7" s="89">
        <v>1087</v>
      </c>
      <c r="AB7" s="89">
        <v>1252</v>
      </c>
      <c r="AC7" s="89">
        <v>507</v>
      </c>
      <c r="AD7" s="89">
        <v>222</v>
      </c>
      <c r="AE7" s="89">
        <v>285</v>
      </c>
      <c r="AF7" s="89">
        <v>1333</v>
      </c>
      <c r="AG7" s="89">
        <v>494</v>
      </c>
      <c r="AH7" s="91">
        <v>839</v>
      </c>
    </row>
    <row r="8" spans="1:34" ht="24" customHeight="1" thickBot="1" x14ac:dyDescent="0.2">
      <c r="A8" s="129">
        <v>30</v>
      </c>
      <c r="B8" s="264">
        <v>13571</v>
      </c>
      <c r="C8" s="99">
        <v>5818</v>
      </c>
      <c r="D8" s="99">
        <v>7753</v>
      </c>
      <c r="E8" s="99">
        <v>3489</v>
      </c>
      <c r="F8" s="99">
        <v>1403</v>
      </c>
      <c r="G8" s="99">
        <v>2086</v>
      </c>
      <c r="H8" s="99">
        <v>845</v>
      </c>
      <c r="I8" s="99">
        <v>368</v>
      </c>
      <c r="J8" s="99">
        <v>477</v>
      </c>
      <c r="K8" s="99">
        <v>1279</v>
      </c>
      <c r="L8" s="99">
        <v>542</v>
      </c>
      <c r="M8" s="99">
        <v>737</v>
      </c>
      <c r="N8" s="99">
        <v>595</v>
      </c>
      <c r="O8" s="99">
        <v>224</v>
      </c>
      <c r="P8" s="99">
        <v>371</v>
      </c>
      <c r="Q8" s="99">
        <v>455</v>
      </c>
      <c r="R8" s="99">
        <v>187</v>
      </c>
      <c r="S8" s="103">
        <v>268</v>
      </c>
      <c r="T8" s="99">
        <v>389</v>
      </c>
      <c r="U8" s="99">
        <v>171</v>
      </c>
      <c r="V8" s="99">
        <v>218</v>
      </c>
      <c r="W8" s="99">
        <v>2152</v>
      </c>
      <c r="X8" s="99">
        <v>992</v>
      </c>
      <c r="Y8" s="99">
        <v>1160</v>
      </c>
      <c r="Z8" s="99">
        <v>2526</v>
      </c>
      <c r="AA8" s="99">
        <v>1198</v>
      </c>
      <c r="AB8" s="99">
        <v>1328</v>
      </c>
      <c r="AC8" s="99">
        <v>522</v>
      </c>
      <c r="AD8" s="99">
        <v>237</v>
      </c>
      <c r="AE8" s="99">
        <v>285</v>
      </c>
      <c r="AF8" s="99">
        <v>1319</v>
      </c>
      <c r="AG8" s="99">
        <v>496</v>
      </c>
      <c r="AH8" s="101">
        <v>823</v>
      </c>
    </row>
    <row r="9" spans="1:34" ht="18" customHeight="1" x14ac:dyDescent="0.15">
      <c r="A9" s="33" t="s">
        <v>372</v>
      </c>
      <c r="B9" s="41"/>
      <c r="C9" s="41"/>
      <c r="D9" s="41"/>
      <c r="E9" s="41"/>
      <c r="F9" s="254"/>
      <c r="G9" s="135"/>
      <c r="H9" s="135"/>
      <c r="I9" s="135"/>
      <c r="J9" s="135"/>
      <c r="K9" s="135"/>
      <c r="L9" s="135"/>
      <c r="M9" s="135"/>
      <c r="N9" s="108"/>
      <c r="O9" s="135"/>
      <c r="P9" s="135"/>
    </row>
    <row r="10" spans="1:34" ht="18" customHeight="1" x14ac:dyDescent="0.15">
      <c r="A10" s="33"/>
      <c r="B10" s="41"/>
      <c r="C10" s="41"/>
      <c r="D10" s="41"/>
      <c r="E10" s="41"/>
      <c r="F10" s="135"/>
      <c r="G10" s="135"/>
      <c r="H10" s="135"/>
      <c r="I10" s="135"/>
      <c r="J10" s="135"/>
      <c r="K10" s="135"/>
      <c r="L10" s="135"/>
      <c r="M10" s="135"/>
      <c r="N10" s="135"/>
      <c r="O10" s="135"/>
      <c r="P10" s="135"/>
    </row>
    <row r="15" spans="1:34" x14ac:dyDescent="0.15">
      <c r="B15" s="186"/>
      <c r="D15" s="186"/>
    </row>
  </sheetData>
  <mergeCells count="11">
    <mergeCell ref="N2:P2"/>
    <mergeCell ref="A2:A3"/>
    <mergeCell ref="B2:D2"/>
    <mergeCell ref="E2:G2"/>
    <mergeCell ref="H2:J2"/>
    <mergeCell ref="K2:M2"/>
    <mergeCell ref="T2:V2"/>
    <mergeCell ref="W2:Y2"/>
    <mergeCell ref="Z2:AB2"/>
    <mergeCell ref="AC2:AE2"/>
    <mergeCell ref="AF2:AH2"/>
  </mergeCells>
  <phoneticPr fontId="3"/>
  <printOptions horizontalCentered="1"/>
  <pageMargins left="0.78740157480314965" right="0.78740157480314965" top="0.98425196850393704" bottom="0.78740157480314965" header="0.51181102362204722" footer="0.51181102362204722"/>
  <pageSetup paperSize="9" scale="7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Normal="100" zoomScaleSheetLayoutView="100" workbookViewId="0"/>
  </sheetViews>
  <sheetFormatPr defaultRowHeight="12" x14ac:dyDescent="0.15"/>
  <cols>
    <col min="1" max="1" width="10.625" style="113" customWidth="1"/>
    <col min="2" max="6" width="11.125" style="113" customWidth="1"/>
    <col min="7" max="10" width="5.375" style="113" customWidth="1"/>
    <col min="11" max="16384" width="9" style="113"/>
  </cols>
  <sheetData>
    <row r="1" spans="1:9" ht="18" customHeight="1" thickBot="1" x14ac:dyDescent="0.2">
      <c r="A1" s="85" t="s">
        <v>394</v>
      </c>
      <c r="B1" s="41"/>
      <c r="C1" s="41"/>
      <c r="D1" s="138"/>
      <c r="E1" s="151" t="s">
        <v>395</v>
      </c>
      <c r="F1" s="41"/>
      <c r="H1" s="41"/>
      <c r="I1" s="41"/>
    </row>
    <row r="2" spans="1:9" ht="19.5" customHeight="1" x14ac:dyDescent="0.15">
      <c r="A2" s="497" t="s">
        <v>396</v>
      </c>
      <c r="B2" s="638" t="s">
        <v>397</v>
      </c>
      <c r="C2" s="265"/>
      <c r="D2" s="266"/>
      <c r="E2" s="510" t="s">
        <v>398</v>
      </c>
      <c r="F2" s="41"/>
      <c r="H2" s="41"/>
      <c r="I2" s="41"/>
    </row>
    <row r="3" spans="1:9" ht="19.5" customHeight="1" thickBot="1" x14ac:dyDescent="0.2">
      <c r="A3" s="498"/>
      <c r="B3" s="639"/>
      <c r="C3" s="144" t="s">
        <v>399</v>
      </c>
      <c r="D3" s="144" t="s">
        <v>400</v>
      </c>
      <c r="E3" s="512"/>
      <c r="F3" s="41"/>
      <c r="H3" s="43"/>
      <c r="I3" s="43"/>
    </row>
    <row r="4" spans="1:9" ht="25.5" customHeight="1" x14ac:dyDescent="0.15">
      <c r="A4" s="123" t="s">
        <v>13</v>
      </c>
      <c r="B4" s="197" t="s">
        <v>401</v>
      </c>
      <c r="C4" s="197" t="s">
        <v>402</v>
      </c>
      <c r="D4" s="197" t="s">
        <v>403</v>
      </c>
      <c r="E4" s="197" t="s">
        <v>401</v>
      </c>
      <c r="F4" s="41"/>
      <c r="H4" s="43"/>
      <c r="I4" s="43"/>
    </row>
    <row r="5" spans="1:9" ht="25.5" customHeight="1" x14ac:dyDescent="0.15">
      <c r="A5" s="123">
        <v>27</v>
      </c>
      <c r="B5" s="197" t="s">
        <v>404</v>
      </c>
      <c r="C5" s="197" t="s">
        <v>405</v>
      </c>
      <c r="D5" s="197" t="s">
        <v>406</v>
      </c>
      <c r="E5" s="197" t="s">
        <v>404</v>
      </c>
      <c r="F5" s="41"/>
    </row>
    <row r="6" spans="1:9" ht="25.5" customHeight="1" x14ac:dyDescent="0.15">
      <c r="A6" s="123">
        <v>28</v>
      </c>
      <c r="B6" s="197" t="s">
        <v>407</v>
      </c>
      <c r="C6" s="197" t="s">
        <v>408</v>
      </c>
      <c r="D6" s="197" t="s">
        <v>406</v>
      </c>
      <c r="E6" s="197" t="s">
        <v>407</v>
      </c>
      <c r="F6" s="41"/>
    </row>
    <row r="7" spans="1:9" ht="25.5" customHeight="1" x14ac:dyDescent="0.15">
      <c r="A7" s="123">
        <v>29</v>
      </c>
      <c r="B7" s="197" t="s">
        <v>409</v>
      </c>
      <c r="C7" s="197" t="s">
        <v>410</v>
      </c>
      <c r="D7" s="197" t="s">
        <v>403</v>
      </c>
      <c r="E7" s="197" t="s">
        <v>409</v>
      </c>
      <c r="F7" s="41"/>
    </row>
    <row r="8" spans="1:9" ht="25.5" customHeight="1" thickBot="1" x14ac:dyDescent="0.2">
      <c r="A8" s="129">
        <v>30</v>
      </c>
      <c r="B8" s="202" t="s">
        <v>411</v>
      </c>
      <c r="C8" s="202" t="s">
        <v>412</v>
      </c>
      <c r="D8" s="202" t="s">
        <v>413</v>
      </c>
      <c r="E8" s="202" t="s">
        <v>411</v>
      </c>
      <c r="F8" s="41"/>
    </row>
    <row r="9" spans="1:9" ht="21" customHeight="1" x14ac:dyDescent="0.15">
      <c r="A9" s="33" t="s">
        <v>414</v>
      </c>
      <c r="B9" s="41"/>
      <c r="C9" s="41"/>
      <c r="D9" s="41"/>
      <c r="E9" s="41"/>
      <c r="F9" s="41"/>
    </row>
    <row r="10" spans="1:9" x14ac:dyDescent="0.15">
      <c r="A10" s="33" t="s">
        <v>415</v>
      </c>
      <c r="B10" s="45"/>
      <c r="C10" s="45"/>
      <c r="D10" s="45"/>
      <c r="E10" s="45"/>
      <c r="F10" s="41"/>
    </row>
    <row r="11" spans="1:9" x14ac:dyDescent="0.15">
      <c r="A11" s="33"/>
      <c r="B11" s="45"/>
      <c r="C11" s="45"/>
      <c r="D11" s="45"/>
      <c r="E11" s="45"/>
      <c r="F11" s="45"/>
      <c r="G11" s="41"/>
    </row>
    <row r="12" spans="1:9" x14ac:dyDescent="0.15">
      <c r="A12" s="138"/>
      <c r="B12" s="45"/>
      <c r="C12" s="45"/>
      <c r="D12" s="45"/>
      <c r="E12" s="45"/>
      <c r="F12" s="45"/>
      <c r="G12" s="41"/>
    </row>
    <row r="13" spans="1:9" x14ac:dyDescent="0.15">
      <c r="A13" s="138"/>
      <c r="B13" s="45"/>
      <c r="C13" s="45"/>
      <c r="D13" s="45"/>
      <c r="E13" s="45"/>
      <c r="F13" s="45"/>
      <c r="G13" s="41"/>
    </row>
    <row r="14" spans="1:9" x14ac:dyDescent="0.15">
      <c r="A14" s="138"/>
      <c r="B14" s="45"/>
      <c r="C14" s="45"/>
      <c r="D14" s="45"/>
      <c r="E14" s="45"/>
      <c r="F14" s="45"/>
      <c r="G14" s="41"/>
    </row>
    <row r="15" spans="1:9" x14ac:dyDescent="0.15">
      <c r="A15" s="41"/>
    </row>
    <row r="23" ht="13.5" customHeight="1" x14ac:dyDescent="0.15"/>
  </sheetData>
  <mergeCells count="3">
    <mergeCell ref="A2:A3"/>
    <mergeCell ref="B2:B3"/>
    <mergeCell ref="E2:E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2" x14ac:dyDescent="0.15"/>
  <cols>
    <col min="1" max="1" width="15.25" style="113" customWidth="1"/>
    <col min="2" max="9" width="8.25" style="113" customWidth="1"/>
    <col min="10" max="16384" width="9" style="113"/>
  </cols>
  <sheetData>
    <row r="1" spans="1:9" ht="18" customHeight="1" thickBot="1" x14ac:dyDescent="0.2">
      <c r="A1" s="247" t="s">
        <v>416</v>
      </c>
      <c r="C1" s="36"/>
      <c r="E1" s="36"/>
      <c r="G1" s="36"/>
      <c r="I1" s="36" t="s">
        <v>294</v>
      </c>
    </row>
    <row r="2" spans="1:9" ht="27" customHeight="1" x14ac:dyDescent="0.15">
      <c r="A2" s="606" t="s">
        <v>417</v>
      </c>
      <c r="B2" s="538">
        <v>27</v>
      </c>
      <c r="C2" s="540"/>
      <c r="D2" s="541">
        <v>28</v>
      </c>
      <c r="E2" s="539"/>
      <c r="F2" s="541">
        <v>29</v>
      </c>
      <c r="G2" s="539"/>
      <c r="H2" s="541">
        <v>30</v>
      </c>
      <c r="I2" s="539"/>
    </row>
    <row r="3" spans="1:9" ht="31.5" customHeight="1" thickBot="1" x14ac:dyDescent="0.2">
      <c r="A3" s="607"/>
      <c r="B3" s="13" t="s">
        <v>418</v>
      </c>
      <c r="C3" s="143" t="s">
        <v>135</v>
      </c>
      <c r="D3" s="9" t="s">
        <v>418</v>
      </c>
      <c r="E3" s="267" t="s">
        <v>135</v>
      </c>
      <c r="F3" s="9" t="s">
        <v>418</v>
      </c>
      <c r="G3" s="267" t="s">
        <v>135</v>
      </c>
      <c r="H3" s="9" t="s">
        <v>418</v>
      </c>
      <c r="I3" s="267" t="s">
        <v>135</v>
      </c>
    </row>
    <row r="4" spans="1:9" ht="21" customHeight="1" x14ac:dyDescent="0.15">
      <c r="A4" s="268" t="s">
        <v>313</v>
      </c>
      <c r="B4" s="124">
        <v>1258</v>
      </c>
      <c r="C4" s="269">
        <v>13202</v>
      </c>
      <c r="D4" s="93">
        <v>1411</v>
      </c>
      <c r="E4" s="270">
        <v>14208</v>
      </c>
      <c r="F4" s="93">
        <v>1487</v>
      </c>
      <c r="G4" s="270">
        <v>14618</v>
      </c>
      <c r="H4" s="93">
        <v>1774</v>
      </c>
      <c r="I4" s="270">
        <v>17277</v>
      </c>
    </row>
    <row r="5" spans="1:9" ht="21" customHeight="1" x14ac:dyDescent="0.15">
      <c r="A5" s="271" t="s">
        <v>419</v>
      </c>
      <c r="B5" s="124">
        <v>64</v>
      </c>
      <c r="C5" s="127">
        <v>3200</v>
      </c>
      <c r="D5" s="93">
        <v>63</v>
      </c>
      <c r="E5" s="108">
        <v>3150</v>
      </c>
      <c r="F5" s="93">
        <v>60</v>
      </c>
      <c r="G5" s="108">
        <v>3000</v>
      </c>
      <c r="H5" s="93">
        <v>71</v>
      </c>
      <c r="I5" s="108">
        <v>3550</v>
      </c>
    </row>
    <row r="6" spans="1:9" ht="21" customHeight="1" x14ac:dyDescent="0.15">
      <c r="A6" s="271" t="s">
        <v>420</v>
      </c>
      <c r="B6" s="124">
        <v>39</v>
      </c>
      <c r="C6" s="127">
        <v>780</v>
      </c>
      <c r="D6" s="93">
        <v>26</v>
      </c>
      <c r="E6" s="108">
        <v>520</v>
      </c>
      <c r="F6" s="93">
        <v>30</v>
      </c>
      <c r="G6" s="108">
        <v>600</v>
      </c>
      <c r="H6" s="93">
        <v>39</v>
      </c>
      <c r="I6" s="108">
        <v>780</v>
      </c>
    </row>
    <row r="7" spans="1:9" ht="21" customHeight="1" x14ac:dyDescent="0.15">
      <c r="A7" s="271" t="s">
        <v>421</v>
      </c>
      <c r="B7" s="124">
        <v>379</v>
      </c>
      <c r="C7" s="127">
        <v>3790</v>
      </c>
      <c r="D7" s="93">
        <v>428</v>
      </c>
      <c r="E7" s="108">
        <v>4280</v>
      </c>
      <c r="F7" s="93">
        <v>413</v>
      </c>
      <c r="G7" s="108">
        <v>4130</v>
      </c>
      <c r="H7" s="93">
        <v>433</v>
      </c>
      <c r="I7" s="108">
        <v>4330</v>
      </c>
    </row>
    <row r="8" spans="1:9" ht="21" customHeight="1" thickBot="1" x14ac:dyDescent="0.2">
      <c r="A8" s="272" t="s">
        <v>422</v>
      </c>
      <c r="B8" s="130">
        <v>776</v>
      </c>
      <c r="C8" s="133">
        <v>5432</v>
      </c>
      <c r="D8" s="100">
        <v>894</v>
      </c>
      <c r="E8" s="273">
        <v>6258</v>
      </c>
      <c r="F8" s="100">
        <v>984</v>
      </c>
      <c r="G8" s="273">
        <v>6888</v>
      </c>
      <c r="H8" s="100">
        <v>1231</v>
      </c>
      <c r="I8" s="273">
        <v>8617</v>
      </c>
    </row>
    <row r="9" spans="1:9" ht="18" customHeight="1" x14ac:dyDescent="0.15">
      <c r="A9" s="33" t="s">
        <v>423</v>
      </c>
    </row>
    <row r="10" spans="1:9" ht="18" customHeight="1" x14ac:dyDescent="0.15">
      <c r="A10" s="33"/>
    </row>
  </sheetData>
  <mergeCells count="5">
    <mergeCell ref="A2:A3"/>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defaultRowHeight="12" x14ac:dyDescent="0.15"/>
  <cols>
    <col min="1" max="4" width="10.125" style="113" customWidth="1"/>
    <col min="5" max="8" width="9.125" style="113" customWidth="1"/>
    <col min="9" max="9" width="9" style="113"/>
    <col min="10" max="10" width="18.625" style="113" bestFit="1" customWidth="1"/>
    <col min="11" max="16384" width="9" style="113"/>
  </cols>
  <sheetData>
    <row r="1" spans="1:8" ht="18" customHeight="1" thickBot="1" x14ac:dyDescent="0.2">
      <c r="A1" s="85" t="s">
        <v>424</v>
      </c>
      <c r="H1" s="36" t="s">
        <v>2</v>
      </c>
    </row>
    <row r="2" spans="1:8" ht="19.5" customHeight="1" x14ac:dyDescent="0.15">
      <c r="A2" s="612" t="s">
        <v>425</v>
      </c>
      <c r="B2" s="504" t="s">
        <v>426</v>
      </c>
      <c r="C2" s="505"/>
      <c r="D2" s="510" t="s">
        <v>427</v>
      </c>
      <c r="E2" s="559" t="s">
        <v>428</v>
      </c>
      <c r="F2" s="487"/>
      <c r="G2" s="487"/>
      <c r="H2" s="487"/>
    </row>
    <row r="3" spans="1:8" ht="19.5" customHeight="1" thickBot="1" x14ac:dyDescent="0.2">
      <c r="A3" s="640"/>
      <c r="B3" s="13" t="s">
        <v>429</v>
      </c>
      <c r="C3" s="9" t="s">
        <v>430</v>
      </c>
      <c r="D3" s="512"/>
      <c r="E3" s="12" t="s">
        <v>431</v>
      </c>
      <c r="F3" s="12" t="s">
        <v>432</v>
      </c>
      <c r="G3" s="12" t="s">
        <v>433</v>
      </c>
      <c r="H3" s="12" t="s">
        <v>77</v>
      </c>
    </row>
    <row r="4" spans="1:8" ht="25.5" customHeight="1" x14ac:dyDescent="0.15">
      <c r="A4" s="15" t="s">
        <v>13</v>
      </c>
      <c r="B4" s="56">
        <v>77122</v>
      </c>
      <c r="C4" s="274"/>
      <c r="D4" s="57">
        <v>18439</v>
      </c>
      <c r="E4" s="57">
        <v>3698</v>
      </c>
      <c r="F4" s="57">
        <v>7415</v>
      </c>
      <c r="G4" s="57">
        <v>4772</v>
      </c>
      <c r="H4" s="57">
        <v>2554</v>
      </c>
    </row>
    <row r="5" spans="1:8" ht="25.5" customHeight="1" x14ac:dyDescent="0.15">
      <c r="A5" s="15">
        <v>27</v>
      </c>
      <c r="B5" s="56">
        <v>69221</v>
      </c>
      <c r="C5" s="46">
        <v>1799</v>
      </c>
      <c r="D5" s="57">
        <v>18631</v>
      </c>
      <c r="E5" s="57">
        <v>3458</v>
      </c>
      <c r="F5" s="57">
        <v>7647</v>
      </c>
      <c r="G5" s="57">
        <v>4778</v>
      </c>
      <c r="H5" s="57">
        <v>2748</v>
      </c>
    </row>
    <row r="6" spans="1:8" ht="25.5" customHeight="1" x14ac:dyDescent="0.15">
      <c r="A6" s="15">
        <v>28</v>
      </c>
      <c r="B6" s="56">
        <v>59644</v>
      </c>
      <c r="C6" s="46">
        <v>9706</v>
      </c>
      <c r="D6" s="198">
        <v>16401</v>
      </c>
      <c r="E6" s="198">
        <v>3164</v>
      </c>
      <c r="F6" s="198">
        <v>6203</v>
      </c>
      <c r="G6" s="198">
        <v>4114</v>
      </c>
      <c r="H6" s="198">
        <v>2920</v>
      </c>
    </row>
    <row r="7" spans="1:8" ht="25.5" customHeight="1" x14ac:dyDescent="0.15">
      <c r="A7" s="15">
        <v>29</v>
      </c>
      <c r="B7" s="56">
        <v>57298</v>
      </c>
      <c r="C7" s="46">
        <v>14965</v>
      </c>
      <c r="D7" s="198">
        <v>17197</v>
      </c>
      <c r="E7" s="198">
        <v>3181</v>
      </c>
      <c r="F7" s="198">
        <v>6847</v>
      </c>
      <c r="G7" s="198">
        <v>4632</v>
      </c>
      <c r="H7" s="198">
        <v>2537</v>
      </c>
    </row>
    <row r="8" spans="1:8" ht="25.5" customHeight="1" thickBot="1" x14ac:dyDescent="0.2">
      <c r="A8" s="10">
        <v>30</v>
      </c>
      <c r="B8" s="463">
        <v>67516</v>
      </c>
      <c r="C8" s="63">
        <v>13566</v>
      </c>
      <c r="D8" s="203">
        <v>16433</v>
      </c>
      <c r="E8" s="203">
        <v>3164</v>
      </c>
      <c r="F8" s="203">
        <v>6917</v>
      </c>
      <c r="G8" s="203">
        <v>4342</v>
      </c>
      <c r="H8" s="203">
        <v>2010</v>
      </c>
    </row>
    <row r="9" spans="1:8" ht="18" customHeight="1" x14ac:dyDescent="0.15">
      <c r="A9" s="85" t="s">
        <v>434</v>
      </c>
    </row>
    <row r="10" spans="1:8" x14ac:dyDescent="0.15">
      <c r="A10" s="113" t="s">
        <v>435</v>
      </c>
    </row>
    <row r="23" ht="13.5" customHeight="1" x14ac:dyDescent="0.15"/>
  </sheetData>
  <mergeCells count="4">
    <mergeCell ref="A2:A3"/>
    <mergeCell ref="B2:C2"/>
    <mergeCell ref="D2:D3"/>
    <mergeCell ref="E2:H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zoomScale="90" zoomScaleNormal="90" workbookViewId="0"/>
  </sheetViews>
  <sheetFormatPr defaultRowHeight="13.5" x14ac:dyDescent="0.15"/>
  <cols>
    <col min="1" max="1" width="12.875" style="1" customWidth="1"/>
    <col min="2" max="2" width="10.125" style="1" customWidth="1"/>
    <col min="3" max="3" width="7.625" style="1" bestFit="1" customWidth="1"/>
    <col min="4" max="4" width="12.25" style="1" bestFit="1" customWidth="1"/>
    <col min="5" max="5" width="9.375" style="1" bestFit="1" customWidth="1"/>
    <col min="6" max="7" width="8.5" style="1" bestFit="1" customWidth="1"/>
    <col min="8" max="8" width="12.25" style="1" bestFit="1" customWidth="1"/>
    <col min="9" max="9" width="11.5" style="1" customWidth="1"/>
    <col min="10" max="11" width="12.25" style="1" bestFit="1" customWidth="1"/>
    <col min="12" max="13" width="10.25" style="1" bestFit="1" customWidth="1"/>
    <col min="14" max="14" width="11.375" style="1" bestFit="1" customWidth="1"/>
    <col min="15" max="15" width="9" style="1"/>
    <col min="16" max="16" width="8.25" style="1" bestFit="1" customWidth="1"/>
    <col min="17" max="17" width="9" style="1"/>
    <col min="18" max="18" width="7.625" style="1" bestFit="1" customWidth="1"/>
    <col min="19" max="19" width="8.5" style="1" bestFit="1" customWidth="1"/>
    <col min="20" max="20" width="9" style="1"/>
    <col min="21" max="21" width="8.5" style="1" bestFit="1" customWidth="1"/>
    <col min="22" max="16384" width="9" style="1"/>
  </cols>
  <sheetData>
    <row r="1" spans="1:21" ht="18" customHeight="1" thickBot="1" x14ac:dyDescent="0.2">
      <c r="A1" s="3" t="s">
        <v>21</v>
      </c>
      <c r="C1" s="35"/>
      <c r="D1" s="35"/>
      <c r="E1" s="35"/>
      <c r="F1" s="35"/>
      <c r="G1" s="35"/>
      <c r="H1" s="33"/>
      <c r="I1" s="34"/>
      <c r="J1" s="34"/>
      <c r="K1" s="34"/>
      <c r="L1" s="34"/>
      <c r="M1" s="6"/>
      <c r="U1" s="36" t="s">
        <v>2</v>
      </c>
    </row>
    <row r="2" spans="1:21" s="41" customFormat="1" ht="48" customHeight="1" thickBot="1" x14ac:dyDescent="0.2">
      <c r="A2" s="492" t="s">
        <v>22</v>
      </c>
      <c r="B2" s="493"/>
      <c r="C2" s="37" t="s">
        <v>12</v>
      </c>
      <c r="D2" s="38" t="s">
        <v>23</v>
      </c>
      <c r="E2" s="38" t="s">
        <v>24</v>
      </c>
      <c r="F2" s="38" t="s">
        <v>25</v>
      </c>
      <c r="G2" s="38" t="s">
        <v>26</v>
      </c>
      <c r="H2" s="38" t="s">
        <v>27</v>
      </c>
      <c r="I2" s="38" t="s">
        <v>28</v>
      </c>
      <c r="J2" s="38" t="s">
        <v>29</v>
      </c>
      <c r="K2" s="38" t="s">
        <v>30</v>
      </c>
      <c r="L2" s="38" t="s">
        <v>31</v>
      </c>
      <c r="M2" s="38" t="s">
        <v>32</v>
      </c>
      <c r="N2" s="39" t="s">
        <v>33</v>
      </c>
      <c r="O2" s="39" t="s">
        <v>34</v>
      </c>
      <c r="P2" s="39" t="s">
        <v>35</v>
      </c>
      <c r="Q2" s="39" t="s">
        <v>36</v>
      </c>
      <c r="R2" s="38" t="s">
        <v>37</v>
      </c>
      <c r="S2" s="38" t="s">
        <v>38</v>
      </c>
      <c r="T2" s="39" t="s">
        <v>39</v>
      </c>
      <c r="U2" s="40" t="s">
        <v>40</v>
      </c>
    </row>
    <row r="3" spans="1:21" ht="18.75" customHeight="1" x14ac:dyDescent="0.15">
      <c r="A3" s="494" t="s">
        <v>41</v>
      </c>
      <c r="B3" s="42" t="s">
        <v>13</v>
      </c>
      <c r="C3" s="16">
        <v>11491</v>
      </c>
      <c r="D3" s="22">
        <v>23</v>
      </c>
      <c r="E3" s="43" t="s">
        <v>42</v>
      </c>
      <c r="F3" s="22">
        <v>554</v>
      </c>
      <c r="G3" s="20">
        <v>2789</v>
      </c>
      <c r="H3" s="44" t="s">
        <v>42</v>
      </c>
      <c r="I3" s="20">
        <v>6</v>
      </c>
      <c r="J3" s="22">
        <v>807</v>
      </c>
      <c r="K3" s="45">
        <v>1587</v>
      </c>
      <c r="L3" s="22">
        <v>8</v>
      </c>
      <c r="M3" s="20">
        <v>56</v>
      </c>
      <c r="N3" s="22">
        <v>50</v>
      </c>
      <c r="O3" s="22">
        <v>424</v>
      </c>
      <c r="P3" s="20">
        <v>624</v>
      </c>
      <c r="Q3" s="46">
        <v>180</v>
      </c>
      <c r="R3" s="22">
        <v>3498</v>
      </c>
      <c r="S3" s="20">
        <v>74</v>
      </c>
      <c r="T3" s="22">
        <v>758</v>
      </c>
      <c r="U3" s="19">
        <v>53</v>
      </c>
    </row>
    <row r="4" spans="1:21" ht="18.75" customHeight="1" x14ac:dyDescent="0.15">
      <c r="A4" s="494"/>
      <c r="B4" s="42">
        <v>27</v>
      </c>
      <c r="C4" s="16">
        <v>12678</v>
      </c>
      <c r="D4" s="22">
        <v>39</v>
      </c>
      <c r="E4" s="43" t="s">
        <v>42</v>
      </c>
      <c r="F4" s="22">
        <v>571</v>
      </c>
      <c r="G4" s="20">
        <v>2958</v>
      </c>
      <c r="H4" s="44" t="s">
        <v>42</v>
      </c>
      <c r="I4" s="43" t="s">
        <v>42</v>
      </c>
      <c r="J4" s="22">
        <v>905</v>
      </c>
      <c r="K4" s="45">
        <v>1708</v>
      </c>
      <c r="L4" s="22">
        <v>16</v>
      </c>
      <c r="M4" s="20">
        <v>98</v>
      </c>
      <c r="N4" s="22">
        <v>73</v>
      </c>
      <c r="O4" s="22">
        <v>524</v>
      </c>
      <c r="P4" s="20">
        <v>632</v>
      </c>
      <c r="Q4" s="46">
        <v>237</v>
      </c>
      <c r="R4" s="22">
        <v>4046</v>
      </c>
      <c r="S4" s="20">
        <v>44</v>
      </c>
      <c r="T4" s="22">
        <v>684</v>
      </c>
      <c r="U4" s="19">
        <v>143</v>
      </c>
    </row>
    <row r="5" spans="1:21" ht="18.75" customHeight="1" x14ac:dyDescent="0.15">
      <c r="A5" s="494"/>
      <c r="B5" s="42">
        <v>28</v>
      </c>
      <c r="C5" s="16">
        <v>12968</v>
      </c>
      <c r="D5" s="22">
        <v>32</v>
      </c>
      <c r="E5" s="43" t="s">
        <v>42</v>
      </c>
      <c r="F5" s="22">
        <v>711</v>
      </c>
      <c r="G5" s="20">
        <v>3137</v>
      </c>
      <c r="H5" s="44" t="s">
        <v>42</v>
      </c>
      <c r="I5" s="43">
        <v>2</v>
      </c>
      <c r="J5" s="22">
        <v>886</v>
      </c>
      <c r="K5" s="45">
        <v>1783</v>
      </c>
      <c r="L5" s="22">
        <v>20</v>
      </c>
      <c r="M5" s="20">
        <v>82</v>
      </c>
      <c r="N5" s="22">
        <v>86</v>
      </c>
      <c r="O5" s="22">
        <v>506</v>
      </c>
      <c r="P5" s="20">
        <v>904</v>
      </c>
      <c r="Q5" s="46">
        <v>229</v>
      </c>
      <c r="R5" s="22">
        <v>3855</v>
      </c>
      <c r="S5" s="20">
        <v>35</v>
      </c>
      <c r="T5" s="22">
        <v>552</v>
      </c>
      <c r="U5" s="19">
        <v>148</v>
      </c>
    </row>
    <row r="6" spans="1:21" ht="18.75" customHeight="1" x14ac:dyDescent="0.15">
      <c r="A6" s="494"/>
      <c r="B6" s="42">
        <v>29</v>
      </c>
      <c r="C6" s="16">
        <v>14501</v>
      </c>
      <c r="D6" s="22">
        <v>73</v>
      </c>
      <c r="E6" s="43" t="s">
        <v>44</v>
      </c>
      <c r="F6" s="22">
        <v>1006</v>
      </c>
      <c r="G6" s="20">
        <v>3343</v>
      </c>
      <c r="H6" s="44" t="s">
        <v>45</v>
      </c>
      <c r="I6" s="43">
        <v>9</v>
      </c>
      <c r="J6" s="22">
        <v>1152</v>
      </c>
      <c r="K6" s="45">
        <v>2107</v>
      </c>
      <c r="L6" s="22">
        <v>12</v>
      </c>
      <c r="M6" s="20">
        <v>72</v>
      </c>
      <c r="N6" s="22">
        <v>98</v>
      </c>
      <c r="O6" s="22">
        <v>450</v>
      </c>
      <c r="P6" s="20">
        <v>1011</v>
      </c>
      <c r="Q6" s="46">
        <v>326</v>
      </c>
      <c r="R6" s="22">
        <v>4136</v>
      </c>
      <c r="S6" s="20">
        <v>73</v>
      </c>
      <c r="T6" s="22">
        <v>505</v>
      </c>
      <c r="U6" s="19">
        <v>128</v>
      </c>
    </row>
    <row r="7" spans="1:21" ht="18.75" customHeight="1" x14ac:dyDescent="0.15">
      <c r="A7" s="482"/>
      <c r="B7" s="47">
        <v>30</v>
      </c>
      <c r="C7" s="48">
        <v>14207</v>
      </c>
      <c r="D7" s="49">
        <v>44</v>
      </c>
      <c r="E7" s="50">
        <v>1</v>
      </c>
      <c r="F7" s="49">
        <v>1132</v>
      </c>
      <c r="G7" s="51">
        <v>3006</v>
      </c>
      <c r="H7" s="52">
        <v>3</v>
      </c>
      <c r="I7" s="50">
        <v>16</v>
      </c>
      <c r="J7" s="49">
        <v>1190</v>
      </c>
      <c r="K7" s="53">
        <v>2161</v>
      </c>
      <c r="L7" s="49">
        <v>19</v>
      </c>
      <c r="M7" s="51">
        <v>88</v>
      </c>
      <c r="N7" s="49">
        <v>103</v>
      </c>
      <c r="O7" s="49">
        <v>407</v>
      </c>
      <c r="P7" s="51">
        <v>710</v>
      </c>
      <c r="Q7" s="54">
        <v>255</v>
      </c>
      <c r="R7" s="49">
        <v>4162</v>
      </c>
      <c r="S7" s="51">
        <v>42</v>
      </c>
      <c r="T7" s="49">
        <v>675</v>
      </c>
      <c r="U7" s="55">
        <v>193</v>
      </c>
    </row>
    <row r="8" spans="1:21" ht="18.75" customHeight="1" x14ac:dyDescent="0.15">
      <c r="A8" s="495" t="s">
        <v>46</v>
      </c>
      <c r="B8" s="42" t="s">
        <v>13</v>
      </c>
      <c r="C8" s="56">
        <v>2832</v>
      </c>
      <c r="D8" s="46">
        <v>13</v>
      </c>
      <c r="E8" s="43" t="s">
        <v>42</v>
      </c>
      <c r="F8" s="46">
        <v>118</v>
      </c>
      <c r="G8" s="45">
        <v>938</v>
      </c>
      <c r="H8" s="44" t="s">
        <v>42</v>
      </c>
      <c r="I8" s="43">
        <v>2</v>
      </c>
      <c r="J8" s="46">
        <v>234</v>
      </c>
      <c r="K8" s="45">
        <v>357</v>
      </c>
      <c r="L8" s="46">
        <v>2</v>
      </c>
      <c r="M8" s="45">
        <v>14</v>
      </c>
      <c r="N8" s="46">
        <v>21</v>
      </c>
      <c r="O8" s="46">
        <v>59</v>
      </c>
      <c r="P8" s="45">
        <v>78</v>
      </c>
      <c r="Q8" s="46">
        <v>97</v>
      </c>
      <c r="R8" s="46">
        <v>715</v>
      </c>
      <c r="S8" s="45">
        <v>29</v>
      </c>
      <c r="T8" s="46">
        <v>129</v>
      </c>
      <c r="U8" s="57">
        <v>26</v>
      </c>
    </row>
    <row r="9" spans="1:21" ht="18.75" customHeight="1" x14ac:dyDescent="0.15">
      <c r="A9" s="495"/>
      <c r="B9" s="42">
        <v>27</v>
      </c>
      <c r="C9" s="56">
        <v>2517</v>
      </c>
      <c r="D9" s="46">
        <v>18</v>
      </c>
      <c r="E9" s="43" t="s">
        <v>42</v>
      </c>
      <c r="F9" s="46">
        <v>95</v>
      </c>
      <c r="G9" s="45">
        <v>781</v>
      </c>
      <c r="H9" s="44" t="s">
        <v>42</v>
      </c>
      <c r="I9" s="43" t="s">
        <v>42</v>
      </c>
      <c r="J9" s="46">
        <v>246</v>
      </c>
      <c r="K9" s="45">
        <v>344</v>
      </c>
      <c r="L9" s="46">
        <v>1</v>
      </c>
      <c r="M9" s="45">
        <v>20</v>
      </c>
      <c r="N9" s="46">
        <v>19</v>
      </c>
      <c r="O9" s="46">
        <v>51</v>
      </c>
      <c r="P9" s="45">
        <v>44</v>
      </c>
      <c r="Q9" s="46">
        <v>96</v>
      </c>
      <c r="R9" s="46">
        <v>637</v>
      </c>
      <c r="S9" s="45">
        <v>15</v>
      </c>
      <c r="T9" s="46">
        <v>114</v>
      </c>
      <c r="U9" s="57">
        <v>36</v>
      </c>
    </row>
    <row r="10" spans="1:21" ht="18.75" customHeight="1" x14ac:dyDescent="0.15">
      <c r="A10" s="495"/>
      <c r="B10" s="42">
        <v>28</v>
      </c>
      <c r="C10" s="56">
        <v>2380</v>
      </c>
      <c r="D10" s="46">
        <v>11</v>
      </c>
      <c r="E10" s="43" t="s">
        <v>42</v>
      </c>
      <c r="F10" s="46">
        <v>92</v>
      </c>
      <c r="G10" s="45">
        <v>750</v>
      </c>
      <c r="H10" s="44" t="s">
        <v>42</v>
      </c>
      <c r="I10" s="43">
        <v>2</v>
      </c>
      <c r="J10" s="46">
        <v>190</v>
      </c>
      <c r="K10" s="45">
        <v>336</v>
      </c>
      <c r="L10" s="44" t="s">
        <v>42</v>
      </c>
      <c r="M10" s="45">
        <v>11</v>
      </c>
      <c r="N10" s="46">
        <v>29</v>
      </c>
      <c r="O10" s="46">
        <v>48</v>
      </c>
      <c r="P10" s="45">
        <v>83</v>
      </c>
      <c r="Q10" s="46">
        <v>86</v>
      </c>
      <c r="R10" s="46">
        <v>573</v>
      </c>
      <c r="S10" s="45">
        <v>14</v>
      </c>
      <c r="T10" s="46">
        <v>88</v>
      </c>
      <c r="U10" s="57">
        <v>67</v>
      </c>
    </row>
    <row r="11" spans="1:21" ht="18.75" customHeight="1" x14ac:dyDescent="0.15">
      <c r="A11" s="495"/>
      <c r="B11" s="42">
        <v>29</v>
      </c>
      <c r="C11" s="56">
        <v>2303</v>
      </c>
      <c r="D11" s="46">
        <v>10</v>
      </c>
      <c r="E11" s="43" t="s">
        <v>47</v>
      </c>
      <c r="F11" s="46">
        <v>91</v>
      </c>
      <c r="G11" s="45">
        <v>697</v>
      </c>
      <c r="H11" s="44" t="s">
        <v>48</v>
      </c>
      <c r="I11" s="43">
        <v>2</v>
      </c>
      <c r="J11" s="46">
        <v>187</v>
      </c>
      <c r="K11" s="45">
        <v>338</v>
      </c>
      <c r="L11" s="44" t="s">
        <v>43</v>
      </c>
      <c r="M11" s="45">
        <v>8</v>
      </c>
      <c r="N11" s="46">
        <v>14</v>
      </c>
      <c r="O11" s="46">
        <v>38</v>
      </c>
      <c r="P11" s="45">
        <v>92</v>
      </c>
      <c r="Q11" s="46">
        <v>117</v>
      </c>
      <c r="R11" s="46">
        <v>583</v>
      </c>
      <c r="S11" s="45">
        <v>13</v>
      </c>
      <c r="T11" s="46">
        <v>67</v>
      </c>
      <c r="U11" s="57">
        <v>46</v>
      </c>
    </row>
    <row r="12" spans="1:21" ht="18" customHeight="1" thickBot="1" x14ac:dyDescent="0.2">
      <c r="A12" s="496"/>
      <c r="B12" s="58">
        <v>30</v>
      </c>
      <c r="C12" s="59">
        <v>2081</v>
      </c>
      <c r="D12" s="60">
        <v>16</v>
      </c>
      <c r="E12" s="61">
        <v>2</v>
      </c>
      <c r="F12" s="60">
        <v>107</v>
      </c>
      <c r="G12" s="62">
        <v>570</v>
      </c>
      <c r="H12" s="63">
        <v>1</v>
      </c>
      <c r="I12" s="61">
        <v>6</v>
      </c>
      <c r="J12" s="60">
        <v>157</v>
      </c>
      <c r="K12" s="62">
        <v>386</v>
      </c>
      <c r="L12" s="63">
        <v>1</v>
      </c>
      <c r="M12" s="62">
        <v>8</v>
      </c>
      <c r="N12" s="60">
        <v>25</v>
      </c>
      <c r="O12" s="60">
        <v>36</v>
      </c>
      <c r="P12" s="62">
        <v>41</v>
      </c>
      <c r="Q12" s="60">
        <v>74</v>
      </c>
      <c r="R12" s="60">
        <v>541</v>
      </c>
      <c r="S12" s="62">
        <v>2</v>
      </c>
      <c r="T12" s="60">
        <v>68</v>
      </c>
      <c r="U12" s="64">
        <v>40</v>
      </c>
    </row>
    <row r="13" spans="1:21" x14ac:dyDescent="0.15">
      <c r="A13" s="33" t="s">
        <v>49</v>
      </c>
      <c r="C13" s="34"/>
      <c r="D13" s="34"/>
      <c r="E13" s="34"/>
      <c r="F13" s="34"/>
      <c r="G13" s="34"/>
    </row>
    <row r="14" spans="1:21" x14ac:dyDescent="0.15">
      <c r="A14" s="33" t="s">
        <v>50</v>
      </c>
      <c r="C14" s="34"/>
      <c r="D14" s="34"/>
      <c r="E14" s="34"/>
      <c r="F14" s="34"/>
      <c r="G14" s="34"/>
      <c r="H14" s="33"/>
    </row>
    <row r="15" spans="1:21" x14ac:dyDescent="0.15">
      <c r="A15" s="33"/>
      <c r="C15" s="65"/>
    </row>
    <row r="16" spans="1:21" x14ac:dyDescent="0.15">
      <c r="N16" s="65"/>
    </row>
    <row r="17" spans="3:3" ht="64.5" customHeight="1" x14ac:dyDescent="0.15">
      <c r="C17" s="65"/>
    </row>
    <row r="18" spans="3:3" x14ac:dyDescent="0.15">
      <c r="C18" s="65"/>
    </row>
  </sheetData>
  <mergeCells count="3">
    <mergeCell ref="A2:B2"/>
    <mergeCell ref="A3:A7"/>
    <mergeCell ref="A8:A12"/>
  </mergeCells>
  <phoneticPr fontId="3"/>
  <printOptions horizontalCentered="1"/>
  <pageMargins left="0.78740157480314965" right="0.78740157480314965" top="0.98425196850393704" bottom="0.78740157480314965" header="0.51181102362204722" footer="0.51181102362204722"/>
  <pageSetup paperSize="9" scale="61"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defaultRowHeight="12" x14ac:dyDescent="0.15"/>
  <cols>
    <col min="1" max="1" width="12.25" style="41" customWidth="1"/>
    <col min="2" max="8" width="10.25" style="41" customWidth="1"/>
    <col min="9" max="9" width="7.375" style="41" customWidth="1"/>
    <col min="10" max="10" width="7.75" style="41" customWidth="1"/>
    <col min="11" max="11" width="8.125" style="41" customWidth="1"/>
    <col min="12" max="16" width="8.5" style="41" bestFit="1" customWidth="1"/>
    <col min="17" max="17" width="9.375" style="41" customWidth="1"/>
    <col min="18" max="30" width="5.375" style="41" customWidth="1"/>
    <col min="31" max="31" width="9" style="41"/>
    <col min="32" max="32" width="18.625" style="41" bestFit="1" customWidth="1"/>
    <col min="33" max="16384" width="9" style="41"/>
  </cols>
  <sheetData>
    <row r="1" spans="1:7" ht="18" customHeight="1" thickBot="1" x14ac:dyDescent="0.2">
      <c r="A1" s="247" t="s">
        <v>436</v>
      </c>
      <c r="G1" s="36" t="s">
        <v>437</v>
      </c>
    </row>
    <row r="2" spans="1:7" ht="21" customHeight="1" x14ac:dyDescent="0.15">
      <c r="A2" s="641" t="s">
        <v>438</v>
      </c>
      <c r="B2" s="562" t="s">
        <v>9</v>
      </c>
      <c r="C2" s="490" t="s">
        <v>439</v>
      </c>
      <c r="D2" s="236" t="s">
        <v>440</v>
      </c>
      <c r="E2" s="236" t="s">
        <v>441</v>
      </c>
      <c r="F2" s="490" t="s">
        <v>442</v>
      </c>
      <c r="G2" s="559" t="s">
        <v>443</v>
      </c>
    </row>
    <row r="3" spans="1:7" ht="21" customHeight="1" thickBot="1" x14ac:dyDescent="0.2">
      <c r="A3" s="642"/>
      <c r="B3" s="643"/>
      <c r="C3" s="560"/>
      <c r="D3" s="276" t="s">
        <v>444</v>
      </c>
      <c r="E3" s="276" t="s">
        <v>445</v>
      </c>
      <c r="F3" s="560"/>
      <c r="G3" s="516"/>
    </row>
    <row r="4" spans="1:7" ht="25.5" customHeight="1" x14ac:dyDescent="0.15">
      <c r="A4" s="238" t="s">
        <v>13</v>
      </c>
      <c r="B4" s="118" t="s">
        <v>446</v>
      </c>
      <c r="C4" s="119" t="s">
        <v>447</v>
      </c>
      <c r="D4" s="119" t="s">
        <v>448</v>
      </c>
      <c r="E4" s="119" t="s">
        <v>449</v>
      </c>
      <c r="F4" s="277" t="s">
        <v>450</v>
      </c>
      <c r="G4" s="121" t="s">
        <v>451</v>
      </c>
    </row>
    <row r="5" spans="1:7" ht="25.5" customHeight="1" x14ac:dyDescent="0.15">
      <c r="A5" s="68">
        <v>27</v>
      </c>
      <c r="B5" s="124" t="s">
        <v>452</v>
      </c>
      <c r="C5" s="93" t="s">
        <v>453</v>
      </c>
      <c r="D5" s="93" t="s">
        <v>454</v>
      </c>
      <c r="E5" s="93" t="s">
        <v>455</v>
      </c>
      <c r="F5" s="278" t="s">
        <v>456</v>
      </c>
      <c r="G5" s="126" t="s">
        <v>457</v>
      </c>
    </row>
    <row r="6" spans="1:7" ht="25.5" customHeight="1" x14ac:dyDescent="0.15">
      <c r="A6" s="68">
        <v>28</v>
      </c>
      <c r="B6" s="124" t="s">
        <v>458</v>
      </c>
      <c r="C6" s="93" t="s">
        <v>453</v>
      </c>
      <c r="D6" s="93" t="s">
        <v>459</v>
      </c>
      <c r="E6" s="93" t="s">
        <v>460</v>
      </c>
      <c r="F6" s="278" t="s">
        <v>461</v>
      </c>
      <c r="G6" s="126" t="s">
        <v>462</v>
      </c>
    </row>
    <row r="7" spans="1:7" ht="25.5" customHeight="1" x14ac:dyDescent="0.15">
      <c r="A7" s="68">
        <v>29</v>
      </c>
      <c r="B7" s="124" t="s">
        <v>463</v>
      </c>
      <c r="C7" s="93" t="s">
        <v>464</v>
      </c>
      <c r="D7" s="93" t="s">
        <v>465</v>
      </c>
      <c r="E7" s="93" t="s">
        <v>460</v>
      </c>
      <c r="F7" s="278" t="s">
        <v>466</v>
      </c>
      <c r="G7" s="126" t="s">
        <v>467</v>
      </c>
    </row>
    <row r="8" spans="1:7" ht="25.5" customHeight="1" thickBot="1" x14ac:dyDescent="0.2">
      <c r="A8" s="69">
        <v>30</v>
      </c>
      <c r="B8" s="130" t="s">
        <v>468</v>
      </c>
      <c r="C8" s="100" t="s">
        <v>464</v>
      </c>
      <c r="D8" s="100" t="s">
        <v>465</v>
      </c>
      <c r="E8" s="100" t="s">
        <v>460</v>
      </c>
      <c r="F8" s="279" t="s">
        <v>469</v>
      </c>
      <c r="G8" s="132" t="s">
        <v>470</v>
      </c>
    </row>
    <row r="9" spans="1:7" ht="20.25" customHeight="1" x14ac:dyDescent="0.15">
      <c r="A9" s="33" t="s">
        <v>471</v>
      </c>
    </row>
    <row r="10" spans="1:7" x14ac:dyDescent="0.15">
      <c r="A10" s="33" t="s">
        <v>472</v>
      </c>
    </row>
  </sheetData>
  <mergeCells count="5">
    <mergeCell ref="A2:A3"/>
    <mergeCell ref="B2:B3"/>
    <mergeCell ref="C2:C3"/>
    <mergeCell ref="F2:F3"/>
    <mergeCell ref="G2:G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defaultRowHeight="12" x14ac:dyDescent="0.15"/>
  <cols>
    <col min="1" max="1" width="12.25" style="41" customWidth="1"/>
    <col min="2" max="8" width="10.25" style="41" customWidth="1"/>
    <col min="9" max="9" width="7.375" style="41" customWidth="1"/>
    <col min="10" max="10" width="7.75" style="41" customWidth="1"/>
    <col min="11" max="11" width="8.125" style="41" customWidth="1"/>
    <col min="12" max="16" width="8.5" style="41" bestFit="1" customWidth="1"/>
    <col min="17" max="17" width="9.375" style="41" customWidth="1"/>
    <col min="18" max="30" width="5.375" style="41" customWidth="1"/>
    <col min="31" max="31" width="9" style="41"/>
    <col min="32" max="32" width="18.625" style="41" bestFit="1" customWidth="1"/>
    <col min="33" max="16384" width="9" style="41"/>
  </cols>
  <sheetData>
    <row r="1" spans="1:8" ht="18" customHeight="1" thickBot="1" x14ac:dyDescent="0.2">
      <c r="A1" s="247" t="s">
        <v>473</v>
      </c>
      <c r="H1" s="36" t="s">
        <v>2</v>
      </c>
    </row>
    <row r="2" spans="1:8" ht="21" customHeight="1" x14ac:dyDescent="0.15">
      <c r="A2" s="641" t="s">
        <v>474</v>
      </c>
      <c r="B2" s="562" t="s">
        <v>9</v>
      </c>
      <c r="C2" s="490" t="s">
        <v>439</v>
      </c>
      <c r="D2" s="236" t="s">
        <v>475</v>
      </c>
      <c r="E2" s="236" t="s">
        <v>441</v>
      </c>
      <c r="F2" s="490" t="s">
        <v>442</v>
      </c>
      <c r="G2" s="490" t="s">
        <v>443</v>
      </c>
      <c r="H2" s="559" t="s">
        <v>77</v>
      </c>
    </row>
    <row r="3" spans="1:8" ht="21" customHeight="1" thickBot="1" x14ac:dyDescent="0.2">
      <c r="A3" s="642"/>
      <c r="B3" s="643"/>
      <c r="C3" s="560"/>
      <c r="D3" s="276" t="s">
        <v>445</v>
      </c>
      <c r="E3" s="276" t="s">
        <v>445</v>
      </c>
      <c r="F3" s="560"/>
      <c r="G3" s="560"/>
      <c r="H3" s="516"/>
    </row>
    <row r="4" spans="1:8" ht="25.5" customHeight="1" x14ac:dyDescent="0.15">
      <c r="A4" s="238" t="s">
        <v>13</v>
      </c>
      <c r="B4" s="118" t="s">
        <v>476</v>
      </c>
      <c r="C4" s="119" t="s">
        <v>477</v>
      </c>
      <c r="D4" s="119" t="s">
        <v>478</v>
      </c>
      <c r="E4" s="119" t="s">
        <v>479</v>
      </c>
      <c r="F4" s="119" t="s">
        <v>480</v>
      </c>
      <c r="G4" s="280" t="s">
        <v>481</v>
      </c>
      <c r="H4" s="281" t="s">
        <v>481</v>
      </c>
    </row>
    <row r="5" spans="1:8" ht="25.5" customHeight="1" x14ac:dyDescent="0.15">
      <c r="A5" s="68">
        <v>27</v>
      </c>
      <c r="B5" s="127" t="s">
        <v>482</v>
      </c>
      <c r="C5" s="93" t="s">
        <v>483</v>
      </c>
      <c r="D5" s="126" t="s">
        <v>484</v>
      </c>
      <c r="E5" s="93" t="s">
        <v>479</v>
      </c>
      <c r="F5" s="127" t="s">
        <v>485</v>
      </c>
      <c r="G5" s="282" t="s">
        <v>481</v>
      </c>
      <c r="H5" s="283" t="s">
        <v>481</v>
      </c>
    </row>
    <row r="6" spans="1:8" ht="25.5" customHeight="1" x14ac:dyDescent="0.15">
      <c r="A6" s="68">
        <v>28</v>
      </c>
      <c r="B6" s="127" t="s">
        <v>486</v>
      </c>
      <c r="C6" s="93" t="s">
        <v>487</v>
      </c>
      <c r="D6" s="126" t="s">
        <v>488</v>
      </c>
      <c r="E6" s="93" t="s">
        <v>481</v>
      </c>
      <c r="F6" s="127" t="s">
        <v>489</v>
      </c>
      <c r="G6" s="282" t="s">
        <v>481</v>
      </c>
      <c r="H6" s="283" t="s">
        <v>481</v>
      </c>
    </row>
    <row r="7" spans="1:8" ht="25.5" customHeight="1" x14ac:dyDescent="0.15">
      <c r="A7" s="68">
        <v>29</v>
      </c>
      <c r="B7" s="127" t="s">
        <v>490</v>
      </c>
      <c r="C7" s="93" t="s">
        <v>491</v>
      </c>
      <c r="D7" s="126" t="s">
        <v>492</v>
      </c>
      <c r="E7" s="284" t="s">
        <v>479</v>
      </c>
      <c r="F7" s="127" t="s">
        <v>493</v>
      </c>
      <c r="G7" s="282" t="s">
        <v>481</v>
      </c>
      <c r="H7" s="283" t="s">
        <v>481</v>
      </c>
    </row>
    <row r="8" spans="1:8" ht="25.5" customHeight="1" thickBot="1" x14ac:dyDescent="0.2">
      <c r="A8" s="69">
        <v>30</v>
      </c>
      <c r="B8" s="133" t="s">
        <v>494</v>
      </c>
      <c r="C8" s="100" t="s">
        <v>491</v>
      </c>
      <c r="D8" s="132" t="s">
        <v>495</v>
      </c>
      <c r="E8" s="285" t="s">
        <v>496</v>
      </c>
      <c r="F8" s="133" t="s">
        <v>497</v>
      </c>
      <c r="G8" s="286" t="s">
        <v>481</v>
      </c>
      <c r="H8" s="287" t="s">
        <v>481</v>
      </c>
    </row>
    <row r="9" spans="1:8" ht="20.25" customHeight="1" x14ac:dyDescent="0.15">
      <c r="A9" s="33" t="s">
        <v>471</v>
      </c>
    </row>
    <row r="10" spans="1:8" x14ac:dyDescent="0.15">
      <c r="A10" s="33" t="s">
        <v>498</v>
      </c>
    </row>
  </sheetData>
  <mergeCells count="6">
    <mergeCell ref="H2:H3"/>
    <mergeCell ref="A2:A3"/>
    <mergeCell ref="B2:B3"/>
    <mergeCell ref="C2:C3"/>
    <mergeCell ref="F2:F3"/>
    <mergeCell ref="G2:G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defaultRowHeight="12" x14ac:dyDescent="0.15"/>
  <cols>
    <col min="1" max="1" width="12.25" style="41" customWidth="1"/>
    <col min="2" max="8" width="10.25" style="41" customWidth="1"/>
    <col min="9" max="9" width="7.375" style="41" customWidth="1"/>
    <col min="10" max="10" width="7.75" style="41" customWidth="1"/>
    <col min="11" max="11" width="8.125" style="41" customWidth="1"/>
    <col min="12" max="16" width="8.5" style="41" bestFit="1" customWidth="1"/>
    <col min="17" max="17" width="9.375" style="41" customWidth="1"/>
    <col min="18" max="30" width="5.375" style="41" customWidth="1"/>
    <col min="31" max="31" width="9" style="41"/>
    <col min="32" max="32" width="18.625" style="41" bestFit="1" customWidth="1"/>
    <col min="33" max="16384" width="9" style="41"/>
  </cols>
  <sheetData>
    <row r="1" spans="1:8" ht="18" customHeight="1" thickBot="1" x14ac:dyDescent="0.2">
      <c r="A1" s="247" t="s">
        <v>499</v>
      </c>
      <c r="H1" s="36" t="s">
        <v>2</v>
      </c>
    </row>
    <row r="2" spans="1:8" ht="21" customHeight="1" x14ac:dyDescent="0.15">
      <c r="A2" s="644" t="s">
        <v>474</v>
      </c>
      <c r="B2" s="562" t="s">
        <v>9</v>
      </c>
      <c r="C2" s="490" t="s">
        <v>439</v>
      </c>
      <c r="D2" s="236" t="s">
        <v>475</v>
      </c>
      <c r="E2" s="236" t="s">
        <v>441</v>
      </c>
      <c r="F2" s="490" t="s">
        <v>442</v>
      </c>
      <c r="G2" s="490" t="s">
        <v>443</v>
      </c>
      <c r="H2" s="559" t="s">
        <v>77</v>
      </c>
    </row>
    <row r="3" spans="1:8" ht="21" customHeight="1" thickBot="1" x14ac:dyDescent="0.2">
      <c r="A3" s="645"/>
      <c r="B3" s="643"/>
      <c r="C3" s="560"/>
      <c r="D3" s="276" t="s">
        <v>445</v>
      </c>
      <c r="E3" s="276" t="s">
        <v>445</v>
      </c>
      <c r="F3" s="560"/>
      <c r="G3" s="560"/>
      <c r="H3" s="516"/>
    </row>
    <row r="4" spans="1:8" ht="25.5" customHeight="1" x14ac:dyDescent="0.15">
      <c r="A4" s="238" t="s">
        <v>13</v>
      </c>
      <c r="B4" s="118" t="s">
        <v>500</v>
      </c>
      <c r="C4" s="119" t="s">
        <v>501</v>
      </c>
      <c r="D4" s="119" t="s">
        <v>502</v>
      </c>
      <c r="E4" s="119" t="s">
        <v>501</v>
      </c>
      <c r="F4" s="119" t="s">
        <v>503</v>
      </c>
      <c r="G4" s="119" t="s">
        <v>501</v>
      </c>
      <c r="H4" s="121" t="s">
        <v>501</v>
      </c>
    </row>
    <row r="5" spans="1:8" ht="25.5" customHeight="1" x14ac:dyDescent="0.15">
      <c r="A5" s="68">
        <v>27</v>
      </c>
      <c r="B5" s="124" t="s">
        <v>504</v>
      </c>
      <c r="C5" s="288" t="s">
        <v>501</v>
      </c>
      <c r="D5" s="93" t="s">
        <v>505</v>
      </c>
      <c r="E5" s="288" t="s">
        <v>501</v>
      </c>
      <c r="F5" s="93" t="s">
        <v>506</v>
      </c>
      <c r="G5" s="288" t="s">
        <v>501</v>
      </c>
      <c r="H5" s="289" t="s">
        <v>501</v>
      </c>
    </row>
    <row r="6" spans="1:8" ht="25.5" customHeight="1" x14ac:dyDescent="0.15">
      <c r="A6" s="68">
        <v>28</v>
      </c>
      <c r="B6" s="124" t="s">
        <v>507</v>
      </c>
      <c r="C6" s="288" t="s">
        <v>501</v>
      </c>
      <c r="D6" s="93" t="s">
        <v>508</v>
      </c>
      <c r="E6" s="288" t="s">
        <v>501</v>
      </c>
      <c r="F6" s="93" t="s">
        <v>509</v>
      </c>
      <c r="G6" s="288" t="s">
        <v>501</v>
      </c>
      <c r="H6" s="289" t="s">
        <v>501</v>
      </c>
    </row>
    <row r="7" spans="1:8" ht="25.5" customHeight="1" x14ac:dyDescent="0.15">
      <c r="A7" s="68">
        <v>29</v>
      </c>
      <c r="B7" s="124" t="s">
        <v>510</v>
      </c>
      <c r="C7" s="288" t="s">
        <v>481</v>
      </c>
      <c r="D7" s="93" t="s">
        <v>511</v>
      </c>
      <c r="E7" s="288" t="s">
        <v>481</v>
      </c>
      <c r="F7" s="93" t="s">
        <v>512</v>
      </c>
      <c r="G7" s="288" t="s">
        <v>481</v>
      </c>
      <c r="H7" s="289" t="s">
        <v>481</v>
      </c>
    </row>
    <row r="8" spans="1:8" ht="25.5" customHeight="1" thickBot="1" x14ac:dyDescent="0.2">
      <c r="A8" s="69">
        <v>30</v>
      </c>
      <c r="B8" s="130" t="s">
        <v>513</v>
      </c>
      <c r="C8" s="290" t="s">
        <v>481</v>
      </c>
      <c r="D8" s="100" t="s">
        <v>514</v>
      </c>
      <c r="E8" s="290" t="s">
        <v>481</v>
      </c>
      <c r="F8" s="100" t="s">
        <v>515</v>
      </c>
      <c r="G8" s="290" t="s">
        <v>481</v>
      </c>
      <c r="H8" s="291" t="s">
        <v>481</v>
      </c>
    </row>
    <row r="9" spans="1:8" ht="20.25" customHeight="1" x14ac:dyDescent="0.15">
      <c r="A9" s="33" t="s">
        <v>471</v>
      </c>
    </row>
    <row r="10" spans="1:8" x14ac:dyDescent="0.15">
      <c r="A10" s="33" t="s">
        <v>498</v>
      </c>
    </row>
  </sheetData>
  <mergeCells count="6">
    <mergeCell ref="H2:H3"/>
    <mergeCell ref="A2:A3"/>
    <mergeCell ref="B2:B3"/>
    <mergeCell ref="C2:C3"/>
    <mergeCell ref="F2:F3"/>
    <mergeCell ref="G2:G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2" x14ac:dyDescent="0.15"/>
  <cols>
    <col min="1" max="1" width="25" style="41" customWidth="1"/>
    <col min="2" max="4" width="19.875" style="41" customWidth="1"/>
    <col min="5" max="5" width="7.375" style="41" customWidth="1"/>
    <col min="6" max="6" width="7.75" style="41" customWidth="1"/>
    <col min="7" max="7" width="8.125" style="41" customWidth="1"/>
    <col min="8" max="12" width="8.5" style="41" bestFit="1" customWidth="1"/>
    <col min="13" max="13" width="9.375" style="41" customWidth="1"/>
    <col min="14" max="26" width="5.375" style="41" customWidth="1"/>
    <col min="27" max="27" width="9" style="41"/>
    <col min="28" max="28" width="18.625" style="41" bestFit="1" customWidth="1"/>
    <col min="29" max="16384" width="9" style="41"/>
  </cols>
  <sheetData>
    <row r="1" spans="1:4" ht="18" customHeight="1" thickBot="1" x14ac:dyDescent="0.2">
      <c r="A1" s="85" t="s">
        <v>516</v>
      </c>
      <c r="D1" s="36" t="s">
        <v>294</v>
      </c>
    </row>
    <row r="2" spans="1:4" ht="36" customHeight="1" thickBot="1" x14ac:dyDescent="0.2">
      <c r="A2" s="242" t="s">
        <v>517</v>
      </c>
      <c r="B2" s="292" t="s">
        <v>375</v>
      </c>
      <c r="C2" s="40" t="s">
        <v>297</v>
      </c>
      <c r="D2" s="40" t="s">
        <v>377</v>
      </c>
    </row>
    <row r="3" spans="1:4" ht="19.5" customHeight="1" x14ac:dyDescent="0.15">
      <c r="A3" s="15" t="s">
        <v>13</v>
      </c>
      <c r="B3" s="213">
        <v>820</v>
      </c>
      <c r="C3" s="197">
        <v>17515</v>
      </c>
      <c r="D3" s="43">
        <v>120199</v>
      </c>
    </row>
    <row r="4" spans="1:4" ht="19.5" customHeight="1" x14ac:dyDescent="0.15">
      <c r="A4" s="15">
        <v>27</v>
      </c>
      <c r="B4" s="213">
        <v>782</v>
      </c>
      <c r="C4" s="197">
        <v>18125</v>
      </c>
      <c r="D4" s="43">
        <v>122905</v>
      </c>
    </row>
    <row r="5" spans="1:4" ht="19.5" customHeight="1" x14ac:dyDescent="0.15">
      <c r="A5" s="15">
        <v>28</v>
      </c>
      <c r="B5" s="213">
        <v>801</v>
      </c>
      <c r="C5" s="197">
        <v>17954</v>
      </c>
      <c r="D5" s="43">
        <v>131485</v>
      </c>
    </row>
    <row r="6" spans="1:4" ht="19.5" customHeight="1" x14ac:dyDescent="0.15">
      <c r="A6" s="15">
        <v>29</v>
      </c>
      <c r="B6" s="213">
        <v>771</v>
      </c>
      <c r="C6" s="197">
        <v>17620</v>
      </c>
      <c r="D6" s="43">
        <v>128138</v>
      </c>
    </row>
    <row r="7" spans="1:4" ht="19.5" customHeight="1" thickBot="1" x14ac:dyDescent="0.2">
      <c r="A7" s="10">
        <v>30</v>
      </c>
      <c r="B7" s="259">
        <v>771</v>
      </c>
      <c r="C7" s="202">
        <v>16896</v>
      </c>
      <c r="D7" s="61">
        <v>120428</v>
      </c>
    </row>
    <row r="8" spans="1:4" ht="18" customHeight="1" x14ac:dyDescent="0.15">
      <c r="A8" s="85" t="s">
        <v>82</v>
      </c>
    </row>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defaultRowHeight="12" x14ac:dyDescent="0.15"/>
  <cols>
    <col min="1" max="1" width="5.375" style="41" customWidth="1"/>
    <col min="2" max="2" width="20" style="41" customWidth="1"/>
    <col min="3" max="8" width="10.25" style="41" customWidth="1"/>
    <col min="9" max="9" width="7.375" style="41" customWidth="1"/>
    <col min="10" max="10" width="7.75" style="41" customWidth="1"/>
    <col min="11" max="11" width="8.125" style="41" customWidth="1"/>
    <col min="12" max="16" width="8.5" style="41" bestFit="1" customWidth="1"/>
    <col min="17" max="17" width="9.375" style="41" customWidth="1"/>
    <col min="18" max="30" width="5.375" style="41" customWidth="1"/>
    <col min="31" max="31" width="9" style="41"/>
    <col min="32" max="32" width="18.625" style="41" bestFit="1" customWidth="1"/>
    <col min="33" max="16384" width="9" style="41"/>
  </cols>
  <sheetData>
    <row r="1" spans="1:8" ht="18" customHeight="1" thickBot="1" x14ac:dyDescent="0.2">
      <c r="A1" s="85" t="s">
        <v>518</v>
      </c>
      <c r="H1" s="36" t="s">
        <v>2</v>
      </c>
    </row>
    <row r="2" spans="1:8" ht="20.25" customHeight="1" x14ac:dyDescent="0.15">
      <c r="A2" s="646" t="s">
        <v>519</v>
      </c>
      <c r="B2" s="647"/>
      <c r="C2" s="505" t="s">
        <v>359</v>
      </c>
      <c r="D2" s="236" t="s">
        <v>520</v>
      </c>
      <c r="E2" s="236" t="s">
        <v>521</v>
      </c>
      <c r="F2" s="236" t="s">
        <v>522</v>
      </c>
      <c r="G2" s="236" t="s">
        <v>523</v>
      </c>
      <c r="H2" s="508" t="s">
        <v>77</v>
      </c>
    </row>
    <row r="3" spans="1:8" ht="20.25" customHeight="1" thickBot="1" x14ac:dyDescent="0.2">
      <c r="A3" s="648"/>
      <c r="B3" s="649"/>
      <c r="C3" s="496"/>
      <c r="D3" s="67" t="s">
        <v>524</v>
      </c>
      <c r="E3" s="67" t="s">
        <v>525</v>
      </c>
      <c r="F3" s="67" t="s">
        <v>524</v>
      </c>
      <c r="G3" s="67" t="s">
        <v>526</v>
      </c>
      <c r="H3" s="515"/>
    </row>
    <row r="4" spans="1:8" ht="16.5" customHeight="1" x14ac:dyDescent="0.15">
      <c r="A4" s="495" t="s">
        <v>527</v>
      </c>
      <c r="B4" s="293" t="s">
        <v>528</v>
      </c>
      <c r="C4" s="127">
        <v>3819</v>
      </c>
      <c r="D4" s="93">
        <v>1428</v>
      </c>
      <c r="E4" s="93">
        <v>77</v>
      </c>
      <c r="F4" s="93">
        <v>9</v>
      </c>
      <c r="G4" s="93">
        <v>27</v>
      </c>
      <c r="H4" s="126">
        <v>2278</v>
      </c>
    </row>
    <row r="5" spans="1:8" ht="16.5" customHeight="1" x14ac:dyDescent="0.15">
      <c r="A5" s="495"/>
      <c r="B5" s="293" t="s">
        <v>529</v>
      </c>
      <c r="C5" s="127">
        <v>158</v>
      </c>
      <c r="D5" s="93">
        <v>60</v>
      </c>
      <c r="E5" s="93" t="s">
        <v>42</v>
      </c>
      <c r="F5" s="93" t="s">
        <v>42</v>
      </c>
      <c r="G5" s="93">
        <v>2</v>
      </c>
      <c r="H5" s="126">
        <v>96</v>
      </c>
    </row>
    <row r="6" spans="1:8" ht="16.5" customHeight="1" x14ac:dyDescent="0.15">
      <c r="A6" s="495"/>
      <c r="B6" s="293" t="s">
        <v>530</v>
      </c>
      <c r="C6" s="127">
        <v>219</v>
      </c>
      <c r="D6" s="93">
        <v>84</v>
      </c>
      <c r="E6" s="93" t="s">
        <v>42</v>
      </c>
      <c r="F6" s="93">
        <v>1</v>
      </c>
      <c r="G6" s="93" t="s">
        <v>42</v>
      </c>
      <c r="H6" s="126">
        <v>134</v>
      </c>
    </row>
    <row r="7" spans="1:8" ht="16.5" customHeight="1" x14ac:dyDescent="0.15">
      <c r="A7" s="495"/>
      <c r="B7" s="293" t="s">
        <v>531</v>
      </c>
      <c r="C7" s="127">
        <v>79</v>
      </c>
      <c r="D7" s="93">
        <v>30</v>
      </c>
      <c r="E7" s="93" t="s">
        <v>42</v>
      </c>
      <c r="F7" s="93">
        <v>1</v>
      </c>
      <c r="G7" s="93" t="s">
        <v>42</v>
      </c>
      <c r="H7" s="126">
        <v>48</v>
      </c>
    </row>
    <row r="8" spans="1:8" ht="16.5" customHeight="1" x14ac:dyDescent="0.15">
      <c r="A8" s="495"/>
      <c r="B8" s="293" t="s">
        <v>532</v>
      </c>
      <c r="C8" s="127">
        <v>1702</v>
      </c>
      <c r="D8" s="93">
        <v>636</v>
      </c>
      <c r="E8" s="93">
        <v>23</v>
      </c>
      <c r="F8" s="93">
        <v>4</v>
      </c>
      <c r="G8" s="93">
        <v>25</v>
      </c>
      <c r="H8" s="126">
        <v>1014</v>
      </c>
    </row>
    <row r="9" spans="1:8" ht="16.5" customHeight="1" x14ac:dyDescent="0.15">
      <c r="A9" s="495"/>
      <c r="B9" s="293" t="s">
        <v>533</v>
      </c>
      <c r="C9" s="127">
        <v>1661</v>
      </c>
      <c r="D9" s="93">
        <v>618</v>
      </c>
      <c r="E9" s="93">
        <v>54</v>
      </c>
      <c r="F9" s="93">
        <v>3</v>
      </c>
      <c r="G9" s="93" t="s">
        <v>42</v>
      </c>
      <c r="H9" s="126">
        <v>986</v>
      </c>
    </row>
    <row r="10" spans="1:8" ht="16.5" customHeight="1" x14ac:dyDescent="0.15">
      <c r="A10" s="643">
        <v>27</v>
      </c>
      <c r="B10" s="294" t="s">
        <v>528</v>
      </c>
      <c r="C10" s="295">
        <v>3452</v>
      </c>
      <c r="D10" s="296">
        <v>1023</v>
      </c>
      <c r="E10" s="296">
        <v>73</v>
      </c>
      <c r="F10" s="296">
        <v>12</v>
      </c>
      <c r="G10" s="296">
        <v>29</v>
      </c>
      <c r="H10" s="297">
        <v>2315</v>
      </c>
    </row>
    <row r="11" spans="1:8" ht="16.5" customHeight="1" x14ac:dyDescent="0.15">
      <c r="A11" s="495"/>
      <c r="B11" s="293" t="s">
        <v>529</v>
      </c>
      <c r="C11" s="127">
        <v>217</v>
      </c>
      <c r="D11" s="93">
        <v>66</v>
      </c>
      <c r="E11" s="93" t="s">
        <v>42</v>
      </c>
      <c r="F11" s="93" t="s">
        <v>42</v>
      </c>
      <c r="G11" s="93">
        <v>2</v>
      </c>
      <c r="H11" s="126">
        <v>149</v>
      </c>
    </row>
    <row r="12" spans="1:8" ht="16.5" customHeight="1" x14ac:dyDescent="0.15">
      <c r="A12" s="495"/>
      <c r="B12" s="293" t="s">
        <v>530</v>
      </c>
      <c r="C12" s="127">
        <v>187</v>
      </c>
      <c r="D12" s="93">
        <v>57</v>
      </c>
      <c r="E12" s="93" t="s">
        <v>42</v>
      </c>
      <c r="F12" s="93">
        <v>1</v>
      </c>
      <c r="G12" s="93" t="s">
        <v>42</v>
      </c>
      <c r="H12" s="126">
        <v>129</v>
      </c>
    </row>
    <row r="13" spans="1:8" ht="16.5" customHeight="1" x14ac:dyDescent="0.15">
      <c r="A13" s="495"/>
      <c r="B13" s="293" t="s">
        <v>531</v>
      </c>
      <c r="C13" s="127">
        <v>88</v>
      </c>
      <c r="D13" s="93">
        <v>27</v>
      </c>
      <c r="E13" s="93" t="s">
        <v>42</v>
      </c>
      <c r="F13" s="93" t="s">
        <v>42</v>
      </c>
      <c r="G13" s="93" t="s">
        <v>42</v>
      </c>
      <c r="H13" s="126">
        <v>61</v>
      </c>
    </row>
    <row r="14" spans="1:8" ht="16.5" customHeight="1" x14ac:dyDescent="0.15">
      <c r="A14" s="495"/>
      <c r="B14" s="293" t="s">
        <v>532</v>
      </c>
      <c r="C14" s="127">
        <v>1634</v>
      </c>
      <c r="D14" s="93">
        <v>486</v>
      </c>
      <c r="E14" s="93">
        <v>13</v>
      </c>
      <c r="F14" s="93">
        <v>8</v>
      </c>
      <c r="G14" s="93">
        <v>27</v>
      </c>
      <c r="H14" s="126">
        <v>1100</v>
      </c>
    </row>
    <row r="15" spans="1:8" ht="16.5" customHeight="1" x14ac:dyDescent="0.15">
      <c r="A15" s="495"/>
      <c r="B15" s="293" t="s">
        <v>533</v>
      </c>
      <c r="C15" s="127">
        <v>1326</v>
      </c>
      <c r="D15" s="93">
        <v>387</v>
      </c>
      <c r="E15" s="93">
        <v>60</v>
      </c>
      <c r="F15" s="93">
        <v>3</v>
      </c>
      <c r="G15" s="93" t="s">
        <v>42</v>
      </c>
      <c r="H15" s="126">
        <v>876</v>
      </c>
    </row>
    <row r="16" spans="1:8" ht="16.5" customHeight="1" x14ac:dyDescent="0.15">
      <c r="A16" s="643">
        <v>28</v>
      </c>
      <c r="B16" s="294" t="s">
        <v>528</v>
      </c>
      <c r="C16" s="295">
        <v>3219</v>
      </c>
      <c r="D16" s="296">
        <v>1047</v>
      </c>
      <c r="E16" s="296">
        <v>75</v>
      </c>
      <c r="F16" s="296">
        <v>5</v>
      </c>
      <c r="G16" s="296">
        <v>28</v>
      </c>
      <c r="H16" s="297">
        <v>2064</v>
      </c>
    </row>
    <row r="17" spans="1:8" ht="16.5" customHeight="1" x14ac:dyDescent="0.15">
      <c r="A17" s="495"/>
      <c r="B17" s="293" t="s">
        <v>529</v>
      </c>
      <c r="C17" s="127">
        <v>192</v>
      </c>
      <c r="D17" s="93">
        <v>66</v>
      </c>
      <c r="E17" s="93" t="s">
        <v>42</v>
      </c>
      <c r="F17" s="93">
        <v>1</v>
      </c>
      <c r="G17" s="93">
        <v>1</v>
      </c>
      <c r="H17" s="126">
        <v>124</v>
      </c>
    </row>
    <row r="18" spans="1:8" ht="16.5" customHeight="1" x14ac:dyDescent="0.15">
      <c r="A18" s="495"/>
      <c r="B18" s="293" t="s">
        <v>530</v>
      </c>
      <c r="C18" s="127">
        <v>252</v>
      </c>
      <c r="D18" s="93">
        <v>87</v>
      </c>
      <c r="E18" s="93" t="s">
        <v>42</v>
      </c>
      <c r="F18" s="93" t="s">
        <v>42</v>
      </c>
      <c r="G18" s="93" t="s">
        <v>42</v>
      </c>
      <c r="H18" s="126">
        <v>165</v>
      </c>
    </row>
    <row r="19" spans="1:8" ht="16.5" customHeight="1" x14ac:dyDescent="0.15">
      <c r="A19" s="495"/>
      <c r="B19" s="293" t="s">
        <v>531</v>
      </c>
      <c r="C19" s="127">
        <v>59</v>
      </c>
      <c r="D19" s="93">
        <v>18</v>
      </c>
      <c r="E19" s="93" t="s">
        <v>42</v>
      </c>
      <c r="F19" s="93" t="s">
        <v>42</v>
      </c>
      <c r="G19" s="93" t="s">
        <v>42</v>
      </c>
      <c r="H19" s="126">
        <v>41</v>
      </c>
    </row>
    <row r="20" spans="1:8" ht="16.5" customHeight="1" x14ac:dyDescent="0.15">
      <c r="A20" s="495"/>
      <c r="B20" s="293" t="s">
        <v>532</v>
      </c>
      <c r="C20" s="127">
        <v>1508</v>
      </c>
      <c r="D20" s="93">
        <v>492</v>
      </c>
      <c r="E20" s="93">
        <v>17</v>
      </c>
      <c r="F20" s="93">
        <v>2</v>
      </c>
      <c r="G20" s="93">
        <v>27</v>
      </c>
      <c r="H20" s="126">
        <v>970</v>
      </c>
    </row>
    <row r="21" spans="1:8" ht="16.5" customHeight="1" thickBot="1" x14ac:dyDescent="0.2">
      <c r="A21" s="496"/>
      <c r="B21" s="298" t="s">
        <v>533</v>
      </c>
      <c r="C21" s="133">
        <v>1208</v>
      </c>
      <c r="D21" s="100">
        <v>384</v>
      </c>
      <c r="E21" s="100">
        <v>58</v>
      </c>
      <c r="F21" s="100">
        <v>2</v>
      </c>
      <c r="G21" s="100" t="s">
        <v>42</v>
      </c>
      <c r="H21" s="132">
        <v>764</v>
      </c>
    </row>
    <row r="22" spans="1:8" ht="16.5" customHeight="1" x14ac:dyDescent="0.15">
      <c r="A22" s="643">
        <v>29</v>
      </c>
      <c r="B22" s="294" t="s">
        <v>528</v>
      </c>
      <c r="C22" s="295">
        <v>3165</v>
      </c>
      <c r="D22" s="296">
        <v>1074</v>
      </c>
      <c r="E22" s="296">
        <v>80</v>
      </c>
      <c r="F22" s="296">
        <v>3</v>
      </c>
      <c r="G22" s="296">
        <v>30</v>
      </c>
      <c r="H22" s="297">
        <v>1978</v>
      </c>
    </row>
    <row r="23" spans="1:8" ht="16.5" customHeight="1" x14ac:dyDescent="0.15">
      <c r="A23" s="495"/>
      <c r="B23" s="293" t="s">
        <v>529</v>
      </c>
      <c r="C23" s="127">
        <v>190</v>
      </c>
      <c r="D23" s="93">
        <v>66</v>
      </c>
      <c r="E23" s="93" t="s">
        <v>42</v>
      </c>
      <c r="F23" s="93">
        <v>1</v>
      </c>
      <c r="G23" s="93">
        <v>1</v>
      </c>
      <c r="H23" s="126">
        <v>122</v>
      </c>
    </row>
    <row r="24" spans="1:8" ht="16.5" customHeight="1" x14ac:dyDescent="0.15">
      <c r="A24" s="495"/>
      <c r="B24" s="293" t="s">
        <v>530</v>
      </c>
      <c r="C24" s="127">
        <v>153</v>
      </c>
      <c r="D24" s="93">
        <v>54</v>
      </c>
      <c r="E24" s="93" t="s">
        <v>42</v>
      </c>
      <c r="F24" s="93" t="s">
        <v>42</v>
      </c>
      <c r="G24" s="93" t="s">
        <v>42</v>
      </c>
      <c r="H24" s="126">
        <v>99</v>
      </c>
    </row>
    <row r="25" spans="1:8" ht="16.5" customHeight="1" x14ac:dyDescent="0.15">
      <c r="A25" s="495"/>
      <c r="B25" s="293" t="s">
        <v>531</v>
      </c>
      <c r="C25" s="127">
        <v>51</v>
      </c>
      <c r="D25" s="93">
        <v>18</v>
      </c>
      <c r="E25" s="93" t="s">
        <v>42</v>
      </c>
      <c r="F25" s="93" t="s">
        <v>42</v>
      </c>
      <c r="G25" s="93" t="s">
        <v>42</v>
      </c>
      <c r="H25" s="126">
        <v>33</v>
      </c>
    </row>
    <row r="26" spans="1:8" ht="16.5" customHeight="1" x14ac:dyDescent="0.15">
      <c r="A26" s="495"/>
      <c r="B26" s="293" t="s">
        <v>532</v>
      </c>
      <c r="C26" s="127">
        <v>1199</v>
      </c>
      <c r="D26" s="93">
        <v>405</v>
      </c>
      <c r="E26" s="93">
        <v>17</v>
      </c>
      <c r="F26" s="93">
        <v>2</v>
      </c>
      <c r="G26" s="93">
        <v>29</v>
      </c>
      <c r="H26" s="126">
        <v>746</v>
      </c>
    </row>
    <row r="27" spans="1:8" ht="16.5" customHeight="1" thickBot="1" x14ac:dyDescent="0.2">
      <c r="A27" s="496"/>
      <c r="B27" s="298" t="s">
        <v>533</v>
      </c>
      <c r="C27" s="133">
        <v>1572</v>
      </c>
      <c r="D27" s="100">
        <v>531</v>
      </c>
      <c r="E27" s="100">
        <v>63</v>
      </c>
      <c r="F27" s="100" t="s">
        <v>42</v>
      </c>
      <c r="G27" s="100" t="s">
        <v>42</v>
      </c>
      <c r="H27" s="132">
        <v>978</v>
      </c>
    </row>
    <row r="28" spans="1:8" ht="16.5" customHeight="1" x14ac:dyDescent="0.15">
      <c r="A28" s="643">
        <v>30</v>
      </c>
      <c r="B28" s="294" t="s">
        <v>528</v>
      </c>
      <c r="C28" s="295">
        <v>3215</v>
      </c>
      <c r="D28" s="296">
        <v>1068</v>
      </c>
      <c r="E28" s="296">
        <v>95</v>
      </c>
      <c r="F28" s="296">
        <v>7</v>
      </c>
      <c r="G28" s="296">
        <v>25</v>
      </c>
      <c r="H28" s="297">
        <v>2020</v>
      </c>
    </row>
    <row r="29" spans="1:8" ht="16.5" customHeight="1" x14ac:dyDescent="0.15">
      <c r="A29" s="495"/>
      <c r="B29" s="293" t="s">
        <v>529</v>
      </c>
      <c r="C29" s="127">
        <v>219</v>
      </c>
      <c r="D29" s="93">
        <v>72</v>
      </c>
      <c r="E29" s="93" t="s">
        <v>42</v>
      </c>
      <c r="F29" s="93">
        <v>4</v>
      </c>
      <c r="G29" s="93">
        <v>2</v>
      </c>
      <c r="H29" s="126">
        <v>141</v>
      </c>
    </row>
    <row r="30" spans="1:8" ht="16.5" customHeight="1" x14ac:dyDescent="0.15">
      <c r="A30" s="495"/>
      <c r="B30" s="293" t="s">
        <v>530</v>
      </c>
      <c r="C30" s="127">
        <v>184</v>
      </c>
      <c r="D30" s="93">
        <v>63</v>
      </c>
      <c r="E30" s="93" t="s">
        <v>42</v>
      </c>
      <c r="F30" s="93" t="s">
        <v>42</v>
      </c>
      <c r="G30" s="93" t="s">
        <v>42</v>
      </c>
      <c r="H30" s="126">
        <v>121</v>
      </c>
    </row>
    <row r="31" spans="1:8" ht="16.5" customHeight="1" x14ac:dyDescent="0.15">
      <c r="A31" s="495"/>
      <c r="B31" s="293" t="s">
        <v>531</v>
      </c>
      <c r="C31" s="127">
        <v>16</v>
      </c>
      <c r="D31" s="93">
        <v>6</v>
      </c>
      <c r="E31" s="93" t="s">
        <v>42</v>
      </c>
      <c r="F31" s="93" t="s">
        <v>42</v>
      </c>
      <c r="G31" s="93" t="s">
        <v>42</v>
      </c>
      <c r="H31" s="126">
        <v>10</v>
      </c>
    </row>
    <row r="32" spans="1:8" ht="16.5" customHeight="1" x14ac:dyDescent="0.15">
      <c r="A32" s="495"/>
      <c r="B32" s="293" t="s">
        <v>532</v>
      </c>
      <c r="C32" s="127">
        <v>1363</v>
      </c>
      <c r="D32" s="93">
        <v>456</v>
      </c>
      <c r="E32" s="93">
        <v>23</v>
      </c>
      <c r="F32" s="93">
        <v>3</v>
      </c>
      <c r="G32" s="93">
        <v>23</v>
      </c>
      <c r="H32" s="126">
        <v>858</v>
      </c>
    </row>
    <row r="33" spans="1:8" ht="16.5" customHeight="1" thickBot="1" x14ac:dyDescent="0.2">
      <c r="A33" s="496"/>
      <c r="B33" s="298" t="s">
        <v>533</v>
      </c>
      <c r="C33" s="133">
        <v>1433</v>
      </c>
      <c r="D33" s="100">
        <v>471</v>
      </c>
      <c r="E33" s="100">
        <v>72</v>
      </c>
      <c r="F33" s="100" t="s">
        <v>42</v>
      </c>
      <c r="G33" s="100" t="s">
        <v>42</v>
      </c>
      <c r="H33" s="132">
        <v>890</v>
      </c>
    </row>
    <row r="34" spans="1:8" ht="16.5" customHeight="1" x14ac:dyDescent="0.15">
      <c r="A34" s="85" t="s">
        <v>471</v>
      </c>
    </row>
  </sheetData>
  <mergeCells count="8">
    <mergeCell ref="A22:A27"/>
    <mergeCell ref="A28:A33"/>
    <mergeCell ref="A2:B3"/>
    <mergeCell ref="C2:C3"/>
    <mergeCell ref="H2:H3"/>
    <mergeCell ref="A4:A9"/>
    <mergeCell ref="A10:A15"/>
    <mergeCell ref="A16:A21"/>
  </mergeCells>
  <phoneticPr fontId="3"/>
  <printOptions horizontalCentered="1"/>
  <pageMargins left="0.18" right="0.15" top="0.98425196850393704" bottom="0.78740157480314965" header="0.51181102362204722" footer="0.51181102362204722"/>
  <pageSetup paperSize="9" scale="90"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heetViews>
  <sheetFormatPr defaultRowHeight="13.5" x14ac:dyDescent="0.15"/>
  <cols>
    <col min="1" max="1" width="9" style="311"/>
    <col min="2" max="2" width="13.125" style="311" customWidth="1"/>
    <col min="3" max="16" width="6.25" style="311" customWidth="1"/>
    <col min="17" max="16384" width="9" style="311"/>
  </cols>
  <sheetData>
    <row r="1" spans="1:18" s="299" customFormat="1" ht="19.5" customHeight="1" thickBot="1" x14ac:dyDescent="0.2">
      <c r="A1" s="85" t="s">
        <v>534</v>
      </c>
    </row>
    <row r="2" spans="1:18" s="302" customFormat="1" ht="117" customHeight="1" thickBot="1" x14ac:dyDescent="0.2">
      <c r="A2" s="650" t="s">
        <v>535</v>
      </c>
      <c r="B2" s="651"/>
      <c r="C2" s="300" t="s">
        <v>536</v>
      </c>
      <c r="D2" s="300" t="s">
        <v>537</v>
      </c>
      <c r="E2" s="300" t="s">
        <v>538</v>
      </c>
      <c r="F2" s="300" t="s">
        <v>539</v>
      </c>
      <c r="G2" s="300" t="s">
        <v>540</v>
      </c>
      <c r="H2" s="300" t="s">
        <v>541</v>
      </c>
      <c r="I2" s="300" t="s">
        <v>542</v>
      </c>
      <c r="J2" s="300" t="s">
        <v>543</v>
      </c>
      <c r="K2" s="300" t="s">
        <v>544</v>
      </c>
      <c r="L2" s="300" t="s">
        <v>545</v>
      </c>
      <c r="M2" s="300" t="s">
        <v>546</v>
      </c>
      <c r="N2" s="300" t="s">
        <v>547</v>
      </c>
      <c r="O2" s="300" t="s">
        <v>77</v>
      </c>
      <c r="P2" s="301" t="s">
        <v>548</v>
      </c>
    </row>
    <row r="3" spans="1:18" s="299" customFormat="1" ht="16.5" customHeight="1" x14ac:dyDescent="0.15">
      <c r="A3" s="505" t="s">
        <v>549</v>
      </c>
      <c r="B3" s="303" t="s">
        <v>550</v>
      </c>
      <c r="C3" s="304">
        <v>941</v>
      </c>
      <c r="D3" s="304">
        <v>32</v>
      </c>
      <c r="E3" s="304">
        <v>19</v>
      </c>
      <c r="F3" s="304">
        <v>16</v>
      </c>
      <c r="G3" s="304">
        <v>21</v>
      </c>
      <c r="H3" s="304">
        <v>12</v>
      </c>
      <c r="I3" s="304">
        <v>1</v>
      </c>
      <c r="J3" s="304">
        <v>1</v>
      </c>
      <c r="K3" s="304">
        <v>4</v>
      </c>
      <c r="L3" s="304" t="s">
        <v>42</v>
      </c>
      <c r="M3" s="304">
        <v>2</v>
      </c>
      <c r="N3" s="304">
        <v>885</v>
      </c>
      <c r="O3" s="304">
        <v>21</v>
      </c>
      <c r="P3" s="305">
        <v>1955</v>
      </c>
    </row>
    <row r="4" spans="1:18" s="299" customFormat="1" ht="16.5" customHeight="1" x14ac:dyDescent="0.15">
      <c r="A4" s="495"/>
      <c r="B4" s="306" t="s">
        <v>551</v>
      </c>
      <c r="C4" s="17">
        <v>1293</v>
      </c>
      <c r="D4" s="17">
        <v>61</v>
      </c>
      <c r="E4" s="17">
        <v>31</v>
      </c>
      <c r="F4" s="17">
        <v>108</v>
      </c>
      <c r="G4" s="17">
        <v>28</v>
      </c>
      <c r="H4" s="17">
        <v>56</v>
      </c>
      <c r="I4" s="17">
        <v>22</v>
      </c>
      <c r="J4" s="17">
        <v>0</v>
      </c>
      <c r="K4" s="17">
        <v>16</v>
      </c>
      <c r="L4" s="17" t="s">
        <v>42</v>
      </c>
      <c r="M4" s="17">
        <v>4</v>
      </c>
      <c r="N4" s="17">
        <v>1173</v>
      </c>
      <c r="O4" s="17">
        <v>56</v>
      </c>
      <c r="P4" s="307">
        <v>2848</v>
      </c>
    </row>
    <row r="5" spans="1:18" s="299" customFormat="1" ht="16.5" customHeight="1" x14ac:dyDescent="0.15">
      <c r="A5" s="495"/>
      <c r="B5" s="306" t="s">
        <v>552</v>
      </c>
      <c r="C5" s="17">
        <v>355</v>
      </c>
      <c r="D5" s="17">
        <v>7</v>
      </c>
      <c r="E5" s="17">
        <v>11</v>
      </c>
      <c r="F5" s="17">
        <v>1</v>
      </c>
      <c r="G5" s="17">
        <v>5</v>
      </c>
      <c r="H5" s="17">
        <v>4</v>
      </c>
      <c r="I5" s="17" t="s">
        <v>42</v>
      </c>
      <c r="J5" s="17" t="s">
        <v>42</v>
      </c>
      <c r="K5" s="17" t="s">
        <v>42</v>
      </c>
      <c r="L5" s="17" t="s">
        <v>42</v>
      </c>
      <c r="M5" s="17" t="s">
        <v>42</v>
      </c>
      <c r="N5" s="17">
        <v>311</v>
      </c>
      <c r="O5" s="17">
        <v>4</v>
      </c>
      <c r="P5" s="307">
        <v>698</v>
      </c>
    </row>
    <row r="6" spans="1:18" s="299" customFormat="1" ht="16.5" customHeight="1" x14ac:dyDescent="0.15">
      <c r="A6" s="495"/>
      <c r="B6" s="306" t="s">
        <v>553</v>
      </c>
      <c r="C6" s="17">
        <v>644</v>
      </c>
      <c r="D6" s="17">
        <v>124</v>
      </c>
      <c r="E6" s="17">
        <v>95</v>
      </c>
      <c r="F6" s="17">
        <v>143</v>
      </c>
      <c r="G6" s="17" t="s">
        <v>42</v>
      </c>
      <c r="H6" s="17">
        <v>50</v>
      </c>
      <c r="I6" s="17">
        <v>26</v>
      </c>
      <c r="J6" s="17">
        <v>1</v>
      </c>
      <c r="K6" s="17">
        <v>37</v>
      </c>
      <c r="L6" s="17">
        <v>1</v>
      </c>
      <c r="M6" s="17" t="s">
        <v>42</v>
      </c>
      <c r="N6" s="17">
        <v>562</v>
      </c>
      <c r="O6" s="17">
        <v>62</v>
      </c>
      <c r="P6" s="307">
        <v>1745</v>
      </c>
    </row>
    <row r="7" spans="1:18" s="299" customFormat="1" ht="16.5" customHeight="1" x14ac:dyDescent="0.15">
      <c r="A7" s="495"/>
      <c r="B7" s="306" t="s">
        <v>554</v>
      </c>
      <c r="C7" s="17">
        <v>16</v>
      </c>
      <c r="D7" s="17" t="s">
        <v>42</v>
      </c>
      <c r="E7" s="17" t="s">
        <v>42</v>
      </c>
      <c r="F7" s="17" t="s">
        <v>42</v>
      </c>
      <c r="G7" s="17" t="s">
        <v>42</v>
      </c>
      <c r="H7" s="17">
        <v>1</v>
      </c>
      <c r="I7" s="17">
        <v>1</v>
      </c>
      <c r="J7" s="17" t="s">
        <v>42</v>
      </c>
      <c r="K7" s="17" t="s">
        <v>42</v>
      </c>
      <c r="L7" s="17" t="s">
        <v>42</v>
      </c>
      <c r="M7" s="17" t="s">
        <v>42</v>
      </c>
      <c r="N7" s="17">
        <v>16</v>
      </c>
      <c r="O7" s="17" t="s">
        <v>42</v>
      </c>
      <c r="P7" s="307">
        <v>34</v>
      </c>
    </row>
    <row r="8" spans="1:18" s="299" customFormat="1" ht="16.5" customHeight="1" x14ac:dyDescent="0.15">
      <c r="A8" s="495"/>
      <c r="B8" s="306" t="s">
        <v>555</v>
      </c>
      <c r="C8" s="17">
        <v>23</v>
      </c>
      <c r="D8" s="17" t="s">
        <v>42</v>
      </c>
      <c r="E8" s="17" t="s">
        <v>42</v>
      </c>
      <c r="F8" s="17" t="s">
        <v>42</v>
      </c>
      <c r="G8" s="17" t="s">
        <v>42</v>
      </c>
      <c r="H8" s="17" t="s">
        <v>42</v>
      </c>
      <c r="I8" s="17" t="s">
        <v>42</v>
      </c>
      <c r="J8" s="17" t="s">
        <v>42</v>
      </c>
      <c r="K8" s="17" t="s">
        <v>42</v>
      </c>
      <c r="L8" s="17" t="s">
        <v>42</v>
      </c>
      <c r="M8" s="17" t="s">
        <v>42</v>
      </c>
      <c r="N8" s="17">
        <v>23</v>
      </c>
      <c r="O8" s="17" t="s">
        <v>42</v>
      </c>
      <c r="P8" s="307">
        <v>46</v>
      </c>
    </row>
    <row r="9" spans="1:18" s="299" customFormat="1" ht="16.5" customHeight="1" x14ac:dyDescent="0.15">
      <c r="A9" s="495"/>
      <c r="B9" s="306" t="s">
        <v>556</v>
      </c>
      <c r="C9" s="17">
        <v>3</v>
      </c>
      <c r="D9" s="17" t="s">
        <v>42</v>
      </c>
      <c r="E9" s="17" t="s">
        <v>42</v>
      </c>
      <c r="F9" s="17" t="s">
        <v>42</v>
      </c>
      <c r="G9" s="17" t="s">
        <v>42</v>
      </c>
      <c r="H9" s="17" t="s">
        <v>42</v>
      </c>
      <c r="I9" s="17" t="s">
        <v>42</v>
      </c>
      <c r="J9" s="17" t="s">
        <v>42</v>
      </c>
      <c r="K9" s="17" t="s">
        <v>42</v>
      </c>
      <c r="L9" s="17" t="s">
        <v>42</v>
      </c>
      <c r="M9" s="17" t="s">
        <v>42</v>
      </c>
      <c r="N9" s="17" t="s">
        <v>42</v>
      </c>
      <c r="O9" s="17" t="s">
        <v>42</v>
      </c>
      <c r="P9" s="307">
        <v>3</v>
      </c>
    </row>
    <row r="10" spans="1:18" s="299" customFormat="1" ht="16.5" customHeight="1" x14ac:dyDescent="0.15">
      <c r="A10" s="495"/>
      <c r="B10" s="306" t="s">
        <v>557</v>
      </c>
      <c r="C10" s="17">
        <v>209</v>
      </c>
      <c r="D10" s="17">
        <v>96</v>
      </c>
      <c r="E10" s="17">
        <v>42</v>
      </c>
      <c r="F10" s="17">
        <v>52</v>
      </c>
      <c r="G10" s="17">
        <v>72</v>
      </c>
      <c r="H10" s="17">
        <v>36</v>
      </c>
      <c r="I10" s="17">
        <v>9</v>
      </c>
      <c r="J10" s="17">
        <v>2</v>
      </c>
      <c r="K10" s="17">
        <v>38</v>
      </c>
      <c r="L10" s="17">
        <v>1</v>
      </c>
      <c r="M10" s="17">
        <v>7</v>
      </c>
      <c r="N10" s="17">
        <v>103</v>
      </c>
      <c r="O10" s="17">
        <v>634</v>
      </c>
      <c r="P10" s="307">
        <v>1301</v>
      </c>
    </row>
    <row r="11" spans="1:18" s="299" customFormat="1" ht="16.5" customHeight="1" thickBot="1" x14ac:dyDescent="0.2">
      <c r="A11" s="496"/>
      <c r="B11" s="308" t="s">
        <v>548</v>
      </c>
      <c r="C11" s="26">
        <v>3484</v>
      </c>
      <c r="D11" s="26">
        <v>320</v>
      </c>
      <c r="E11" s="26">
        <v>198</v>
      </c>
      <c r="F11" s="26">
        <v>320</v>
      </c>
      <c r="G11" s="26">
        <v>126</v>
      </c>
      <c r="H11" s="26">
        <v>159</v>
      </c>
      <c r="I11" s="26">
        <v>59</v>
      </c>
      <c r="J11" s="26">
        <v>4</v>
      </c>
      <c r="K11" s="26">
        <v>95</v>
      </c>
      <c r="L11" s="26">
        <v>2</v>
      </c>
      <c r="M11" s="26">
        <v>13</v>
      </c>
      <c r="N11" s="26">
        <v>3073</v>
      </c>
      <c r="O11" s="26">
        <v>777</v>
      </c>
      <c r="P11" s="309">
        <v>8630</v>
      </c>
      <c r="R11" s="310"/>
    </row>
    <row r="12" spans="1:18" s="299" customFormat="1" ht="18.75" customHeight="1" x14ac:dyDescent="0.15">
      <c r="A12" s="299" t="s">
        <v>874</v>
      </c>
    </row>
  </sheetData>
  <mergeCells count="2">
    <mergeCell ref="A2:B2"/>
    <mergeCell ref="A3:A11"/>
  </mergeCells>
  <phoneticPr fontId="3"/>
  <printOptions horizontalCentered="1"/>
  <pageMargins left="0.18" right="0.15" top="0.98425196850393704" bottom="0.78740157480314965" header="0.51181102362204722" footer="0.51181102362204722"/>
  <pageSetup paperSize="9" scale="90"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zoomScaleNormal="100" workbookViewId="0"/>
  </sheetViews>
  <sheetFormatPr defaultRowHeight="12" x14ac:dyDescent="0.15"/>
  <cols>
    <col min="1" max="1" width="12" style="170" customWidth="1"/>
    <col min="2" max="10" width="8.125" style="170" customWidth="1"/>
    <col min="11" max="20" width="8.625" style="170" customWidth="1"/>
    <col min="21" max="30" width="5.375" style="170" customWidth="1"/>
    <col min="31" max="31" width="9" style="170"/>
    <col min="32" max="32" width="18.625" style="170" bestFit="1" customWidth="1"/>
    <col min="33" max="16384" width="9" style="170"/>
  </cols>
  <sheetData>
    <row r="1" spans="1:21" ht="18" customHeight="1" thickBot="1" x14ac:dyDescent="0.2">
      <c r="A1" s="85" t="s">
        <v>558</v>
      </c>
      <c r="H1" s="312"/>
      <c r="T1" s="313" t="s">
        <v>270</v>
      </c>
    </row>
    <row r="2" spans="1:21" ht="21.75" customHeight="1" x14ac:dyDescent="0.15">
      <c r="A2" s="497" t="s">
        <v>559</v>
      </c>
      <c r="B2" s="487" t="s">
        <v>560</v>
      </c>
      <c r="C2" s="487"/>
      <c r="D2" s="487"/>
      <c r="E2" s="487"/>
      <c r="F2" s="487"/>
      <c r="G2" s="487"/>
      <c r="H2" s="487"/>
      <c r="I2" s="487"/>
      <c r="J2" s="487"/>
      <c r="K2" s="490" t="s">
        <v>561</v>
      </c>
      <c r="L2" s="490"/>
      <c r="M2" s="490"/>
      <c r="N2" s="490"/>
      <c r="O2" s="490"/>
      <c r="P2" s="490"/>
      <c r="Q2" s="490"/>
      <c r="R2" s="490"/>
      <c r="S2" s="490"/>
      <c r="T2" s="559"/>
      <c r="U2" s="161"/>
    </row>
    <row r="3" spans="1:21" ht="21" customHeight="1" x14ac:dyDescent="0.15">
      <c r="A3" s="503"/>
      <c r="B3" s="643" t="s">
        <v>359</v>
      </c>
      <c r="C3" s="560" t="s">
        <v>562</v>
      </c>
      <c r="D3" s="560" t="s">
        <v>563</v>
      </c>
      <c r="E3" s="560" t="s">
        <v>564</v>
      </c>
      <c r="F3" s="560" t="s">
        <v>565</v>
      </c>
      <c r="G3" s="560" t="s">
        <v>566</v>
      </c>
      <c r="H3" s="560" t="s">
        <v>567</v>
      </c>
      <c r="I3" s="560" t="s">
        <v>568</v>
      </c>
      <c r="J3" s="516" t="s">
        <v>77</v>
      </c>
      <c r="K3" s="560" t="s">
        <v>569</v>
      </c>
      <c r="L3" s="652" t="s">
        <v>570</v>
      </c>
      <c r="M3" s="652"/>
      <c r="N3" s="652"/>
      <c r="O3" s="652"/>
      <c r="P3" s="652" t="s">
        <v>571</v>
      </c>
      <c r="Q3" s="652" t="s">
        <v>572</v>
      </c>
      <c r="R3" s="652" t="s">
        <v>573</v>
      </c>
      <c r="S3" s="652" t="s">
        <v>574</v>
      </c>
      <c r="T3" s="501" t="s">
        <v>575</v>
      </c>
      <c r="U3" s="161"/>
    </row>
    <row r="4" spans="1:21" ht="43.5" customHeight="1" thickBot="1" x14ac:dyDescent="0.2">
      <c r="A4" s="503"/>
      <c r="B4" s="495"/>
      <c r="C4" s="511"/>
      <c r="D4" s="511"/>
      <c r="E4" s="511"/>
      <c r="F4" s="511"/>
      <c r="G4" s="511"/>
      <c r="H4" s="511"/>
      <c r="I4" s="511"/>
      <c r="J4" s="605"/>
      <c r="K4" s="511"/>
      <c r="L4" s="173" t="s">
        <v>576</v>
      </c>
      <c r="M4" s="173" t="s">
        <v>577</v>
      </c>
      <c r="N4" s="173" t="s">
        <v>578</v>
      </c>
      <c r="O4" s="173" t="s">
        <v>77</v>
      </c>
      <c r="P4" s="560"/>
      <c r="Q4" s="560"/>
      <c r="R4" s="560"/>
      <c r="S4" s="560"/>
      <c r="T4" s="516"/>
      <c r="U4" s="161"/>
    </row>
    <row r="5" spans="1:21" ht="19.5" customHeight="1" x14ac:dyDescent="0.15">
      <c r="A5" s="238" t="s">
        <v>13</v>
      </c>
      <c r="B5" s="118">
        <v>972</v>
      </c>
      <c r="C5" s="119">
        <v>393</v>
      </c>
      <c r="D5" s="119">
        <v>121</v>
      </c>
      <c r="E5" s="119">
        <v>19</v>
      </c>
      <c r="F5" s="119">
        <v>1</v>
      </c>
      <c r="G5" s="119">
        <v>371</v>
      </c>
      <c r="H5" s="119" t="s">
        <v>42</v>
      </c>
      <c r="I5" s="119">
        <v>3</v>
      </c>
      <c r="J5" s="121">
        <v>64</v>
      </c>
      <c r="K5" s="119" t="s">
        <v>42</v>
      </c>
      <c r="L5" s="119" t="s">
        <v>42</v>
      </c>
      <c r="M5" s="119" t="s">
        <v>42</v>
      </c>
      <c r="N5" s="119" t="s">
        <v>42</v>
      </c>
      <c r="O5" s="119" t="s">
        <v>42</v>
      </c>
      <c r="P5" s="119" t="s">
        <v>42</v>
      </c>
      <c r="Q5" s="119" t="s">
        <v>42</v>
      </c>
      <c r="R5" s="119" t="s">
        <v>42</v>
      </c>
      <c r="S5" s="119">
        <v>8</v>
      </c>
      <c r="T5" s="121">
        <v>964</v>
      </c>
      <c r="U5" s="161"/>
    </row>
    <row r="6" spans="1:21" ht="19.5" customHeight="1" x14ac:dyDescent="0.15">
      <c r="A6" s="68">
        <v>27</v>
      </c>
      <c r="B6" s="127">
        <v>705</v>
      </c>
      <c r="C6" s="93">
        <v>341</v>
      </c>
      <c r="D6" s="93">
        <v>75</v>
      </c>
      <c r="E6" s="93">
        <v>5</v>
      </c>
      <c r="F6" s="93">
        <v>9</v>
      </c>
      <c r="G6" s="93">
        <v>190</v>
      </c>
      <c r="H6" s="93" t="s">
        <v>42</v>
      </c>
      <c r="I6" s="93" t="s">
        <v>42</v>
      </c>
      <c r="J6" s="126">
        <v>85</v>
      </c>
      <c r="K6" s="93" t="s">
        <v>42</v>
      </c>
      <c r="L6" s="93" t="s">
        <v>42</v>
      </c>
      <c r="M6" s="93" t="s">
        <v>42</v>
      </c>
      <c r="N6" s="93" t="s">
        <v>42</v>
      </c>
      <c r="O6" s="93" t="s">
        <v>42</v>
      </c>
      <c r="P6" s="93" t="s">
        <v>42</v>
      </c>
      <c r="Q6" s="93">
        <v>1</v>
      </c>
      <c r="R6" s="93" t="s">
        <v>42</v>
      </c>
      <c r="S6" s="93">
        <v>6</v>
      </c>
      <c r="T6" s="126">
        <v>698</v>
      </c>
      <c r="U6" s="314"/>
    </row>
    <row r="7" spans="1:21" ht="19.5" customHeight="1" x14ac:dyDescent="0.15">
      <c r="A7" s="68">
        <v>28</v>
      </c>
      <c r="B7" s="127">
        <v>799</v>
      </c>
      <c r="C7" s="93">
        <v>445</v>
      </c>
      <c r="D7" s="93">
        <v>97</v>
      </c>
      <c r="E7" s="93">
        <v>5</v>
      </c>
      <c r="F7" s="93" t="s">
        <v>42</v>
      </c>
      <c r="G7" s="93">
        <v>195</v>
      </c>
      <c r="H7" s="93" t="s">
        <v>42</v>
      </c>
      <c r="I7" s="93">
        <v>1</v>
      </c>
      <c r="J7" s="126">
        <v>56</v>
      </c>
      <c r="K7" s="93" t="s">
        <v>42</v>
      </c>
      <c r="L7" s="93" t="s">
        <v>42</v>
      </c>
      <c r="M7" s="93" t="s">
        <v>42</v>
      </c>
      <c r="N7" s="93" t="s">
        <v>42</v>
      </c>
      <c r="O7" s="93" t="s">
        <v>42</v>
      </c>
      <c r="P7" s="93" t="s">
        <v>42</v>
      </c>
      <c r="Q7" s="93" t="s">
        <v>42</v>
      </c>
      <c r="R7" s="93" t="s">
        <v>42</v>
      </c>
      <c r="S7" s="93">
        <v>16</v>
      </c>
      <c r="T7" s="126">
        <v>783</v>
      </c>
      <c r="U7" s="314"/>
    </row>
    <row r="8" spans="1:21" ht="19.5" customHeight="1" x14ac:dyDescent="0.15">
      <c r="A8" s="68">
        <v>29</v>
      </c>
      <c r="B8" s="127">
        <v>849</v>
      </c>
      <c r="C8" s="93">
        <v>563</v>
      </c>
      <c r="D8" s="93">
        <v>92</v>
      </c>
      <c r="E8" s="93">
        <v>4</v>
      </c>
      <c r="F8" s="93">
        <v>1</v>
      </c>
      <c r="G8" s="93">
        <v>147</v>
      </c>
      <c r="H8" s="93" t="s">
        <v>43</v>
      </c>
      <c r="I8" s="93" t="s">
        <v>43</v>
      </c>
      <c r="J8" s="126">
        <v>42</v>
      </c>
      <c r="K8" s="93" t="s">
        <v>43</v>
      </c>
      <c r="L8" s="93" t="s">
        <v>579</v>
      </c>
      <c r="M8" s="93" t="s">
        <v>43</v>
      </c>
      <c r="N8" s="93" t="s">
        <v>43</v>
      </c>
      <c r="O8" s="93" t="s">
        <v>580</v>
      </c>
      <c r="P8" s="93" t="s">
        <v>43</v>
      </c>
      <c r="Q8" s="93" t="s">
        <v>43</v>
      </c>
      <c r="R8" s="93">
        <v>22</v>
      </c>
      <c r="S8" s="93">
        <v>6</v>
      </c>
      <c r="T8" s="126">
        <v>821</v>
      </c>
      <c r="U8" s="314"/>
    </row>
    <row r="9" spans="1:21" ht="19.5" customHeight="1" thickBot="1" x14ac:dyDescent="0.2">
      <c r="A9" s="69">
        <v>30</v>
      </c>
      <c r="B9" s="133">
        <v>911</v>
      </c>
      <c r="C9" s="100">
        <v>586</v>
      </c>
      <c r="D9" s="100" t="s">
        <v>42</v>
      </c>
      <c r="E9" s="100" t="s">
        <v>42</v>
      </c>
      <c r="F9" s="100" t="s">
        <v>42</v>
      </c>
      <c r="G9" s="100">
        <v>314</v>
      </c>
      <c r="H9" s="100" t="s">
        <v>42</v>
      </c>
      <c r="I9" s="100" t="s">
        <v>42</v>
      </c>
      <c r="J9" s="132">
        <v>11</v>
      </c>
      <c r="K9" s="100" t="s">
        <v>42</v>
      </c>
      <c r="L9" s="100" t="s">
        <v>42</v>
      </c>
      <c r="M9" s="100" t="s">
        <v>42</v>
      </c>
      <c r="N9" s="100" t="s">
        <v>42</v>
      </c>
      <c r="O9" s="100" t="s">
        <v>42</v>
      </c>
      <c r="P9" s="100" t="s">
        <v>42</v>
      </c>
      <c r="Q9" s="100">
        <v>2</v>
      </c>
      <c r="R9" s="100" t="s">
        <v>42</v>
      </c>
      <c r="S9" s="100">
        <v>43</v>
      </c>
      <c r="T9" s="132">
        <v>866</v>
      </c>
      <c r="U9" s="314"/>
    </row>
    <row r="10" spans="1:21" ht="19.5" customHeight="1" x14ac:dyDescent="0.15">
      <c r="A10" s="85" t="s">
        <v>581</v>
      </c>
      <c r="H10" s="312"/>
    </row>
  </sheetData>
  <mergeCells count="19">
    <mergeCell ref="I3:I4"/>
    <mergeCell ref="J3:J4"/>
    <mergeCell ref="K3:K4"/>
    <mergeCell ref="L3:O3"/>
    <mergeCell ref="P3:P4"/>
    <mergeCell ref="Q3:Q4"/>
    <mergeCell ref="A2:A4"/>
    <mergeCell ref="B2:J2"/>
    <mergeCell ref="K2:T2"/>
    <mergeCell ref="B3:B4"/>
    <mergeCell ref="C3:C4"/>
    <mergeCell ref="D3:D4"/>
    <mergeCell ref="E3:E4"/>
    <mergeCell ref="F3:F4"/>
    <mergeCell ref="G3:G4"/>
    <mergeCell ref="H3:H4"/>
    <mergeCell ref="R3:R4"/>
    <mergeCell ref="S3:S4"/>
    <mergeCell ref="T3:T4"/>
  </mergeCells>
  <phoneticPr fontId="3"/>
  <printOptions horizontalCentered="1"/>
  <pageMargins left="0.78740157480314965" right="0.78740157480314965" top="0.98425196850393704" bottom="0.78740157480314965" header="0.51181102362204722" footer="0.51181102362204722"/>
  <pageSetup paperSize="9" scale="7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heetViews>
  <sheetFormatPr defaultRowHeight="12" x14ac:dyDescent="0.15"/>
  <cols>
    <col min="1" max="1" width="12" style="170" customWidth="1"/>
    <col min="2" max="2" width="12.75" style="170" customWidth="1"/>
    <col min="3" max="9" width="8.125" style="170" customWidth="1"/>
    <col min="10" max="19" width="8.625" style="170" customWidth="1"/>
    <col min="20" max="29" width="5.375" style="170" customWidth="1"/>
    <col min="30" max="30" width="9" style="170"/>
    <col min="31" max="31" width="18.625" style="170" bestFit="1" customWidth="1"/>
    <col min="32" max="16384" width="9" style="170"/>
  </cols>
  <sheetData>
    <row r="1" spans="1:14" ht="18" customHeight="1" thickBot="1" x14ac:dyDescent="0.2">
      <c r="A1" s="85" t="s">
        <v>582</v>
      </c>
      <c r="B1" s="15"/>
      <c r="C1" s="315"/>
      <c r="D1" s="315"/>
      <c r="E1" s="315"/>
      <c r="F1" s="315"/>
      <c r="G1" s="315"/>
      <c r="H1" s="315"/>
      <c r="N1" s="313" t="s">
        <v>270</v>
      </c>
    </row>
    <row r="2" spans="1:14" ht="54" customHeight="1" thickBot="1" x14ac:dyDescent="0.2">
      <c r="A2" s="316" t="s">
        <v>583</v>
      </c>
      <c r="B2" s="317" t="s">
        <v>584</v>
      </c>
      <c r="C2" s="38" t="s">
        <v>585</v>
      </c>
      <c r="D2" s="38" t="s">
        <v>586</v>
      </c>
      <c r="E2" s="38" t="s">
        <v>587</v>
      </c>
      <c r="F2" s="38" t="s">
        <v>588</v>
      </c>
      <c r="G2" s="38" t="s">
        <v>589</v>
      </c>
      <c r="H2" s="38" t="s">
        <v>590</v>
      </c>
      <c r="I2" s="40" t="s">
        <v>591</v>
      </c>
      <c r="J2" s="38" t="s">
        <v>592</v>
      </c>
      <c r="K2" s="38" t="s">
        <v>593</v>
      </c>
      <c r="L2" s="38" t="s">
        <v>594</v>
      </c>
      <c r="M2" s="38" t="s">
        <v>595</v>
      </c>
      <c r="N2" s="40" t="s">
        <v>596</v>
      </c>
    </row>
    <row r="3" spans="1:14" ht="19.5" customHeight="1" x14ac:dyDescent="0.15">
      <c r="A3" s="68" t="s">
        <v>13</v>
      </c>
      <c r="B3" s="197">
        <v>972</v>
      </c>
      <c r="C3" s="44" t="s">
        <v>42</v>
      </c>
      <c r="D3" s="44">
        <v>4</v>
      </c>
      <c r="E3" s="44" t="s">
        <v>42</v>
      </c>
      <c r="F3" s="44">
        <v>33</v>
      </c>
      <c r="G3" s="44">
        <v>14</v>
      </c>
      <c r="H3" s="44">
        <v>1</v>
      </c>
      <c r="I3" s="198">
        <v>3</v>
      </c>
      <c r="J3" s="44">
        <v>401</v>
      </c>
      <c r="K3" s="44">
        <v>53</v>
      </c>
      <c r="L3" s="44">
        <v>413</v>
      </c>
      <c r="M3" s="44">
        <v>14</v>
      </c>
      <c r="N3" s="198">
        <v>36</v>
      </c>
    </row>
    <row r="4" spans="1:14" ht="19.5" customHeight="1" x14ac:dyDescent="0.15">
      <c r="A4" s="68">
        <v>27</v>
      </c>
      <c r="B4" s="197">
        <v>705</v>
      </c>
      <c r="C4" s="44" t="s">
        <v>42</v>
      </c>
      <c r="D4" s="44">
        <v>1</v>
      </c>
      <c r="E4" s="44" t="s">
        <v>42</v>
      </c>
      <c r="F4" s="44">
        <v>8</v>
      </c>
      <c r="G4" s="44" t="s">
        <v>42</v>
      </c>
      <c r="H4" s="44">
        <v>3</v>
      </c>
      <c r="I4" s="198" t="s">
        <v>42</v>
      </c>
      <c r="J4" s="44">
        <v>109</v>
      </c>
      <c r="K4" s="44">
        <v>57</v>
      </c>
      <c r="L4" s="44">
        <v>405</v>
      </c>
      <c r="M4" s="44">
        <v>4</v>
      </c>
      <c r="N4" s="198">
        <v>118</v>
      </c>
    </row>
    <row r="5" spans="1:14" ht="19.5" customHeight="1" x14ac:dyDescent="0.15">
      <c r="A5" s="68">
        <v>28</v>
      </c>
      <c r="B5" s="197">
        <v>799</v>
      </c>
      <c r="C5" s="44" t="s">
        <v>42</v>
      </c>
      <c r="D5" s="44">
        <v>3</v>
      </c>
      <c r="E5" s="44" t="s">
        <v>42</v>
      </c>
      <c r="F5" s="44">
        <v>8</v>
      </c>
      <c r="G5" s="44">
        <v>4</v>
      </c>
      <c r="H5" s="44">
        <v>9</v>
      </c>
      <c r="I5" s="44" t="s">
        <v>42</v>
      </c>
      <c r="J5" s="44">
        <v>74</v>
      </c>
      <c r="K5" s="44">
        <v>75</v>
      </c>
      <c r="L5" s="44">
        <v>523</v>
      </c>
      <c r="M5" s="44">
        <v>5</v>
      </c>
      <c r="N5" s="198">
        <v>98</v>
      </c>
    </row>
    <row r="6" spans="1:14" ht="19.5" customHeight="1" x14ac:dyDescent="0.15">
      <c r="A6" s="68">
        <v>29</v>
      </c>
      <c r="B6" s="197">
        <v>849</v>
      </c>
      <c r="C6" s="44" t="s">
        <v>43</v>
      </c>
      <c r="D6" s="44" t="s">
        <v>43</v>
      </c>
      <c r="E6" s="44" t="s">
        <v>43</v>
      </c>
      <c r="F6" s="44">
        <v>22</v>
      </c>
      <c r="G6" s="44" t="s">
        <v>43</v>
      </c>
      <c r="H6" s="44">
        <v>9</v>
      </c>
      <c r="I6" s="44">
        <v>4</v>
      </c>
      <c r="J6" s="44">
        <v>72</v>
      </c>
      <c r="K6" s="44">
        <v>24</v>
      </c>
      <c r="L6" s="44">
        <v>578</v>
      </c>
      <c r="M6" s="44" t="s">
        <v>43</v>
      </c>
      <c r="N6" s="198">
        <v>140</v>
      </c>
    </row>
    <row r="7" spans="1:14" ht="19.5" customHeight="1" thickBot="1" x14ac:dyDescent="0.2">
      <c r="A7" s="69">
        <v>30</v>
      </c>
      <c r="B7" s="202">
        <v>911</v>
      </c>
      <c r="C7" s="63" t="s">
        <v>42</v>
      </c>
      <c r="D7" s="63">
        <v>2</v>
      </c>
      <c r="E7" s="63" t="s">
        <v>42</v>
      </c>
      <c r="F7" s="63">
        <v>17</v>
      </c>
      <c r="G7" s="63">
        <v>5</v>
      </c>
      <c r="H7" s="63">
        <v>22</v>
      </c>
      <c r="I7" s="63" t="s">
        <v>42</v>
      </c>
      <c r="J7" s="63">
        <v>125</v>
      </c>
      <c r="K7" s="63">
        <v>77</v>
      </c>
      <c r="L7" s="63">
        <v>596</v>
      </c>
      <c r="M7" s="63" t="s">
        <v>42</v>
      </c>
      <c r="N7" s="203">
        <v>67</v>
      </c>
    </row>
    <row r="8" spans="1:14" ht="18" customHeight="1" x14ac:dyDescent="0.15">
      <c r="A8" s="85" t="s">
        <v>597</v>
      </c>
      <c r="B8" s="315"/>
      <c r="C8" s="315"/>
      <c r="D8" s="315"/>
      <c r="E8" s="315"/>
      <c r="F8" s="315"/>
      <c r="G8" s="315"/>
    </row>
    <row r="11" spans="1:14" x14ac:dyDescent="0.15">
      <c r="C11" s="318"/>
    </row>
  </sheetData>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
  <sheetViews>
    <sheetView workbookViewId="0"/>
  </sheetViews>
  <sheetFormatPr defaultRowHeight="12" x14ac:dyDescent="0.15"/>
  <cols>
    <col min="1" max="1" width="12" style="170" customWidth="1"/>
    <col min="2" max="4" width="15.625" style="170" customWidth="1"/>
    <col min="5" max="5" width="16.75" style="170" customWidth="1"/>
    <col min="6" max="6" width="16.375" style="170" customWidth="1"/>
    <col min="7" max="9" width="15.625" style="170" customWidth="1"/>
    <col min="10" max="10" width="17.125" style="170" customWidth="1"/>
    <col min="11" max="20" width="5.375" style="170" customWidth="1"/>
    <col min="21" max="21" width="9" style="170"/>
    <col min="22" max="22" width="18.625" style="170" bestFit="1" customWidth="1"/>
    <col min="23" max="16384" width="9" style="170"/>
  </cols>
  <sheetData>
    <row r="1" spans="1:33" ht="18" customHeight="1" thickBot="1" x14ac:dyDescent="0.2">
      <c r="A1" s="85" t="s">
        <v>598</v>
      </c>
      <c r="B1" s="15"/>
      <c r="C1" s="315"/>
      <c r="D1" s="315"/>
      <c r="F1" s="315"/>
      <c r="G1" s="315"/>
      <c r="H1" s="315"/>
      <c r="J1" s="36" t="s">
        <v>599</v>
      </c>
    </row>
    <row r="2" spans="1:33" ht="45" customHeight="1" thickBot="1" x14ac:dyDescent="0.2">
      <c r="A2" s="319" t="s">
        <v>600</v>
      </c>
      <c r="B2" s="292" t="s">
        <v>12</v>
      </c>
      <c r="C2" s="40" t="s">
        <v>601</v>
      </c>
      <c r="D2" s="40" t="s">
        <v>602</v>
      </c>
      <c r="E2" s="40" t="s">
        <v>603</v>
      </c>
      <c r="F2" s="320" t="s">
        <v>604</v>
      </c>
      <c r="G2" s="40" t="s">
        <v>605</v>
      </c>
      <c r="H2" s="40" t="s">
        <v>606</v>
      </c>
      <c r="I2" s="40" t="s">
        <v>607</v>
      </c>
      <c r="J2" s="40" t="s">
        <v>608</v>
      </c>
      <c r="K2" s="15"/>
      <c r="L2" s="15"/>
      <c r="M2" s="15"/>
      <c r="N2" s="15"/>
      <c r="O2" s="15"/>
      <c r="P2" s="15"/>
      <c r="Q2" s="15"/>
      <c r="R2" s="15"/>
      <c r="S2" s="15"/>
      <c r="T2" s="15"/>
      <c r="U2" s="15"/>
      <c r="V2" s="15"/>
      <c r="W2" s="15"/>
      <c r="X2" s="15"/>
      <c r="Y2" s="15"/>
      <c r="Z2" s="15"/>
      <c r="AA2" s="15"/>
      <c r="AB2" s="15"/>
      <c r="AC2" s="15"/>
      <c r="AD2" s="15"/>
      <c r="AE2" s="15"/>
      <c r="AF2" s="15"/>
      <c r="AG2" s="15"/>
    </row>
    <row r="3" spans="1:33" ht="19.5" customHeight="1" x14ac:dyDescent="0.15">
      <c r="A3" s="68" t="s">
        <v>323</v>
      </c>
      <c r="B3" s="197">
        <v>19</v>
      </c>
      <c r="C3" s="197">
        <v>18</v>
      </c>
      <c r="D3" s="197" t="s">
        <v>42</v>
      </c>
      <c r="E3" s="43" t="s">
        <v>42</v>
      </c>
      <c r="F3" s="197">
        <v>1</v>
      </c>
      <c r="G3" s="197" t="s">
        <v>42</v>
      </c>
      <c r="H3" s="197" t="s">
        <v>42</v>
      </c>
      <c r="I3" s="197" t="s">
        <v>42</v>
      </c>
      <c r="J3" s="43" t="s">
        <v>42</v>
      </c>
    </row>
    <row r="4" spans="1:33" ht="19.5" customHeight="1" x14ac:dyDescent="0.15">
      <c r="A4" s="68">
        <v>27</v>
      </c>
      <c r="B4" s="197">
        <v>17</v>
      </c>
      <c r="C4" s="197">
        <v>13</v>
      </c>
      <c r="D4" s="197">
        <v>1</v>
      </c>
      <c r="E4" s="43" t="s">
        <v>42</v>
      </c>
      <c r="F4" s="197">
        <v>2</v>
      </c>
      <c r="G4" s="197" t="s">
        <v>42</v>
      </c>
      <c r="H4" s="197" t="s">
        <v>42</v>
      </c>
      <c r="I4" s="197">
        <v>1</v>
      </c>
      <c r="J4" s="43" t="s">
        <v>42</v>
      </c>
    </row>
    <row r="5" spans="1:33" ht="19.5" customHeight="1" x14ac:dyDescent="0.15">
      <c r="A5" s="68">
        <v>28</v>
      </c>
      <c r="B5" s="197">
        <v>24</v>
      </c>
      <c r="C5" s="197">
        <v>19</v>
      </c>
      <c r="D5" s="197">
        <v>1</v>
      </c>
      <c r="E5" s="43">
        <v>2</v>
      </c>
      <c r="F5" s="197">
        <v>1</v>
      </c>
      <c r="G5" s="197" t="s">
        <v>42</v>
      </c>
      <c r="H5" s="197" t="s">
        <v>42</v>
      </c>
      <c r="I5" s="197">
        <v>1</v>
      </c>
      <c r="J5" s="43" t="s">
        <v>42</v>
      </c>
    </row>
    <row r="6" spans="1:33" ht="19.5" customHeight="1" x14ac:dyDescent="0.15">
      <c r="A6" s="68">
        <v>29</v>
      </c>
      <c r="B6" s="197">
        <v>22</v>
      </c>
      <c r="C6" s="197">
        <v>14</v>
      </c>
      <c r="D6" s="197">
        <v>5</v>
      </c>
      <c r="E6" s="43">
        <v>2</v>
      </c>
      <c r="F6" s="197">
        <v>2</v>
      </c>
      <c r="G6" s="197" t="s">
        <v>43</v>
      </c>
      <c r="H6" s="197" t="s">
        <v>579</v>
      </c>
      <c r="I6" s="197">
        <v>1</v>
      </c>
      <c r="J6" s="43" t="s">
        <v>43</v>
      </c>
    </row>
    <row r="7" spans="1:33" ht="19.5" customHeight="1" thickBot="1" x14ac:dyDescent="0.2">
      <c r="A7" s="69">
        <v>30</v>
      </c>
      <c r="B7" s="202">
        <v>21</v>
      </c>
      <c r="C7" s="202">
        <v>12</v>
      </c>
      <c r="D7" s="202">
        <v>5</v>
      </c>
      <c r="E7" s="61">
        <v>2</v>
      </c>
      <c r="F7" s="202" t="s">
        <v>42</v>
      </c>
      <c r="G7" s="202">
        <v>1</v>
      </c>
      <c r="H7" s="202" t="s">
        <v>42</v>
      </c>
      <c r="I7" s="202">
        <v>1</v>
      </c>
      <c r="J7" s="61" t="s">
        <v>42</v>
      </c>
    </row>
    <row r="8" spans="1:33" ht="18" customHeight="1" x14ac:dyDescent="0.15">
      <c r="A8" s="85" t="s">
        <v>581</v>
      </c>
      <c r="B8" s="315"/>
      <c r="C8" s="315"/>
      <c r="D8" s="315"/>
    </row>
    <row r="9" spans="1:33" x14ac:dyDescent="0.15">
      <c r="A9" s="15"/>
      <c r="B9" s="315"/>
      <c r="C9" s="315"/>
      <c r="D9" s="315"/>
    </row>
    <row r="10" spans="1:33" x14ac:dyDescent="0.15">
      <c r="A10" s="15"/>
      <c r="B10" s="315"/>
      <c r="C10" s="315"/>
      <c r="D10" s="315"/>
    </row>
    <row r="11" spans="1:33" x14ac:dyDescent="0.15">
      <c r="A11" s="15"/>
      <c r="B11" s="315"/>
      <c r="C11" s="315"/>
      <c r="D11" s="315"/>
    </row>
    <row r="12" spans="1:33" x14ac:dyDescent="0.15">
      <c r="A12" s="15"/>
      <c r="B12" s="315"/>
      <c r="C12" s="315"/>
      <c r="D12" s="315"/>
    </row>
    <row r="13" spans="1:33" x14ac:dyDescent="0.15">
      <c r="A13" s="15"/>
      <c r="B13" s="315"/>
      <c r="C13" s="315"/>
      <c r="D13" s="315"/>
    </row>
    <row r="14" spans="1:33" ht="13.5" x14ac:dyDescent="0.15">
      <c r="A14" s="321"/>
      <c r="B14" s="315"/>
      <c r="C14" s="315"/>
      <c r="D14" s="315"/>
    </row>
  </sheetData>
  <phoneticPr fontId="3"/>
  <printOptions horizontalCentered="1"/>
  <pageMargins left="0.78740157480314965" right="0.78740157480314965" top="0.98425196850393704" bottom="0.78740157480314965" header="0.51181102362204722" footer="0.51181102362204722"/>
  <pageSetup paperSize="9" scale="83"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defaultRowHeight="12" x14ac:dyDescent="0.15"/>
  <cols>
    <col min="1" max="1" width="12" style="170" customWidth="1"/>
    <col min="2" max="6" width="8.125" style="170" customWidth="1"/>
    <col min="7" max="10" width="9.375" style="170" customWidth="1"/>
    <col min="11" max="16384" width="9" style="170"/>
  </cols>
  <sheetData>
    <row r="1" spans="1:10" ht="18" customHeight="1" thickBot="1" x14ac:dyDescent="0.2">
      <c r="A1" s="85" t="s">
        <v>609</v>
      </c>
      <c r="H1" s="312" t="s">
        <v>610</v>
      </c>
      <c r="I1" s="151"/>
      <c r="J1" s="151"/>
    </row>
    <row r="2" spans="1:10" ht="13.5" customHeight="1" x14ac:dyDescent="0.15">
      <c r="A2" s="497" t="s">
        <v>139</v>
      </c>
      <c r="B2" s="486" t="s">
        <v>611</v>
      </c>
      <c r="C2" s="487"/>
      <c r="D2" s="562"/>
      <c r="E2" s="559" t="s">
        <v>612</v>
      </c>
      <c r="F2" s="487"/>
      <c r="G2" s="487"/>
      <c r="H2" s="487"/>
      <c r="J2" s="322"/>
    </row>
    <row r="3" spans="1:10" ht="24.75" customHeight="1" thickBot="1" x14ac:dyDescent="0.2">
      <c r="A3" s="498"/>
      <c r="B3" s="72" t="s">
        <v>313</v>
      </c>
      <c r="C3" s="9" t="s">
        <v>613</v>
      </c>
      <c r="D3" s="9" t="s">
        <v>614</v>
      </c>
      <c r="E3" s="9" t="s">
        <v>9</v>
      </c>
      <c r="F3" s="9" t="s">
        <v>615</v>
      </c>
      <c r="G3" s="9" t="s">
        <v>616</v>
      </c>
      <c r="H3" s="12" t="s">
        <v>617</v>
      </c>
      <c r="I3" s="108"/>
    </row>
    <row r="4" spans="1:10" ht="26.25" customHeight="1" x14ac:dyDescent="0.15">
      <c r="A4" s="68" t="s">
        <v>13</v>
      </c>
      <c r="B4" s="108">
        <v>9</v>
      </c>
      <c r="C4" s="93">
        <v>8</v>
      </c>
      <c r="D4" s="127">
        <v>1</v>
      </c>
      <c r="E4" s="93">
        <v>25071</v>
      </c>
      <c r="F4" s="108">
        <v>13331</v>
      </c>
      <c r="G4" s="93">
        <v>469</v>
      </c>
      <c r="H4" s="323">
        <v>11271</v>
      </c>
    </row>
    <row r="5" spans="1:10" ht="26.25" customHeight="1" x14ac:dyDescent="0.15">
      <c r="A5" s="68">
        <v>27</v>
      </c>
      <c r="B5" s="108">
        <v>9</v>
      </c>
      <c r="C5" s="93">
        <v>7</v>
      </c>
      <c r="D5" s="127">
        <v>2</v>
      </c>
      <c r="E5" s="93">
        <v>26766</v>
      </c>
      <c r="F5" s="108">
        <v>14124</v>
      </c>
      <c r="G5" s="93">
        <v>840</v>
      </c>
      <c r="H5" s="323">
        <v>11802</v>
      </c>
    </row>
    <row r="6" spans="1:10" ht="26.25" customHeight="1" x14ac:dyDescent="0.15">
      <c r="A6" s="68">
        <v>28</v>
      </c>
      <c r="B6" s="108">
        <v>9</v>
      </c>
      <c r="C6" s="93">
        <v>7</v>
      </c>
      <c r="D6" s="127">
        <v>2</v>
      </c>
      <c r="E6" s="93">
        <v>28398</v>
      </c>
      <c r="F6" s="108">
        <v>15101</v>
      </c>
      <c r="G6" s="93">
        <v>751</v>
      </c>
      <c r="H6" s="323">
        <v>12546</v>
      </c>
      <c r="I6" s="324"/>
    </row>
    <row r="7" spans="1:10" ht="26.25" customHeight="1" x14ac:dyDescent="0.15">
      <c r="A7" s="68">
        <v>29</v>
      </c>
      <c r="B7" s="108">
        <v>9</v>
      </c>
      <c r="C7" s="93">
        <v>7</v>
      </c>
      <c r="D7" s="127">
        <v>2</v>
      </c>
      <c r="E7" s="93">
        <v>23414</v>
      </c>
      <c r="F7" s="108">
        <v>12105</v>
      </c>
      <c r="G7" s="93">
        <v>1011</v>
      </c>
      <c r="H7" s="323">
        <v>10298</v>
      </c>
      <c r="I7" s="15"/>
    </row>
    <row r="8" spans="1:10" ht="26.25" customHeight="1" thickBot="1" x14ac:dyDescent="0.2">
      <c r="A8" s="69">
        <v>30</v>
      </c>
      <c r="B8" s="273">
        <v>10</v>
      </c>
      <c r="C8" s="100">
        <v>7</v>
      </c>
      <c r="D8" s="133">
        <v>3</v>
      </c>
      <c r="E8" s="100">
        <v>24527</v>
      </c>
      <c r="F8" s="273">
        <v>13128</v>
      </c>
      <c r="G8" s="100">
        <v>862</v>
      </c>
      <c r="H8" s="325">
        <v>10537</v>
      </c>
      <c r="I8" s="15"/>
    </row>
    <row r="9" spans="1:10" ht="18" customHeight="1" x14ac:dyDescent="0.15">
      <c r="A9" s="33" t="s">
        <v>618</v>
      </c>
      <c r="B9" s="108"/>
      <c r="C9" s="108"/>
      <c r="D9" s="108"/>
      <c r="E9" s="108"/>
      <c r="F9" s="108"/>
      <c r="G9" s="108"/>
      <c r="H9" s="108"/>
      <c r="I9" s="324"/>
    </row>
    <row r="10" spans="1:10" x14ac:dyDescent="0.15">
      <c r="D10" s="15"/>
      <c r="E10" s="15"/>
      <c r="F10" s="15"/>
      <c r="G10" s="15"/>
      <c r="I10" s="324"/>
    </row>
    <row r="11" spans="1:10" x14ac:dyDescent="0.15">
      <c r="B11" s="15"/>
      <c r="C11" s="324"/>
      <c r="D11" s="324"/>
      <c r="E11" s="324"/>
      <c r="F11" s="324"/>
      <c r="G11" s="324"/>
      <c r="H11" s="324"/>
      <c r="I11" s="324"/>
    </row>
    <row r="12" spans="1:10" ht="18" customHeight="1" thickBot="1" x14ac:dyDescent="0.2">
      <c r="A12" s="85" t="s">
        <v>619</v>
      </c>
      <c r="B12" s="15"/>
      <c r="C12" s="324"/>
      <c r="D12" s="324"/>
      <c r="E12" s="324"/>
      <c r="F12" s="324"/>
      <c r="G12" s="324"/>
      <c r="H12" s="36" t="s">
        <v>2</v>
      </c>
      <c r="I12" s="324"/>
    </row>
    <row r="13" spans="1:10" ht="22.5" customHeight="1" x14ac:dyDescent="0.15">
      <c r="A13" s="497" t="s">
        <v>583</v>
      </c>
      <c r="B13" s="486" t="s">
        <v>611</v>
      </c>
      <c r="C13" s="487"/>
      <c r="D13" s="562"/>
      <c r="E13" s="559" t="s">
        <v>612</v>
      </c>
      <c r="F13" s="487"/>
      <c r="G13" s="487"/>
      <c r="H13" s="487"/>
      <c r="I13" s="324"/>
    </row>
    <row r="14" spans="1:10" ht="22.5" customHeight="1" thickBot="1" x14ac:dyDescent="0.2">
      <c r="A14" s="498"/>
      <c r="B14" s="326" t="s">
        <v>313</v>
      </c>
      <c r="C14" s="173" t="s">
        <v>613</v>
      </c>
      <c r="D14" s="173" t="s">
        <v>614</v>
      </c>
      <c r="E14" s="173" t="s">
        <v>9</v>
      </c>
      <c r="F14" s="173" t="s">
        <v>615</v>
      </c>
      <c r="G14" s="173" t="s">
        <v>616</v>
      </c>
      <c r="H14" s="327" t="s">
        <v>620</v>
      </c>
      <c r="I14" s="324"/>
    </row>
    <row r="15" spans="1:10" ht="29.25" customHeight="1" x14ac:dyDescent="0.15">
      <c r="A15" s="68" t="s">
        <v>13</v>
      </c>
      <c r="B15" s="328">
        <v>4</v>
      </c>
      <c r="C15" s="119">
        <v>3</v>
      </c>
      <c r="D15" s="119">
        <v>1</v>
      </c>
      <c r="E15" s="119">
        <v>14602</v>
      </c>
      <c r="F15" s="119">
        <v>7042</v>
      </c>
      <c r="G15" s="119">
        <v>1211</v>
      </c>
      <c r="H15" s="121">
        <v>6349</v>
      </c>
    </row>
    <row r="16" spans="1:10" ht="29.25" customHeight="1" x14ac:dyDescent="0.15">
      <c r="A16" s="68">
        <v>27</v>
      </c>
      <c r="B16" s="124">
        <v>4</v>
      </c>
      <c r="C16" s="93">
        <v>3</v>
      </c>
      <c r="D16" s="93">
        <v>1</v>
      </c>
      <c r="E16" s="93">
        <v>13994</v>
      </c>
      <c r="F16" s="93">
        <v>6711</v>
      </c>
      <c r="G16" s="93">
        <v>1634</v>
      </c>
      <c r="H16" s="126">
        <v>5649</v>
      </c>
    </row>
    <row r="17" spans="1:8" ht="29.25" customHeight="1" x14ac:dyDescent="0.15">
      <c r="A17" s="68">
        <v>28</v>
      </c>
      <c r="B17" s="124">
        <v>5</v>
      </c>
      <c r="C17" s="93">
        <v>3</v>
      </c>
      <c r="D17" s="93">
        <v>2</v>
      </c>
      <c r="E17" s="93">
        <v>9447</v>
      </c>
      <c r="F17" s="93">
        <v>4564</v>
      </c>
      <c r="G17" s="93">
        <v>814</v>
      </c>
      <c r="H17" s="126">
        <v>4069</v>
      </c>
    </row>
    <row r="18" spans="1:8" ht="29.25" customHeight="1" x14ac:dyDescent="0.15">
      <c r="A18" s="68">
        <v>29</v>
      </c>
      <c r="B18" s="124">
        <v>5</v>
      </c>
      <c r="C18" s="93">
        <v>3</v>
      </c>
      <c r="D18" s="93">
        <v>2</v>
      </c>
      <c r="E18" s="93">
        <v>9549</v>
      </c>
      <c r="F18" s="93">
        <v>4148</v>
      </c>
      <c r="G18" s="93">
        <v>860</v>
      </c>
      <c r="H18" s="126">
        <v>4541</v>
      </c>
    </row>
    <row r="19" spans="1:8" ht="29.25" customHeight="1" thickBot="1" x14ac:dyDescent="0.2">
      <c r="A19" s="69">
        <v>30</v>
      </c>
      <c r="B19" s="130">
        <v>6</v>
      </c>
      <c r="C19" s="100">
        <v>3</v>
      </c>
      <c r="D19" s="100">
        <v>3</v>
      </c>
      <c r="E19" s="100">
        <v>8050</v>
      </c>
      <c r="F19" s="100">
        <v>3547</v>
      </c>
      <c r="G19" s="100">
        <v>730</v>
      </c>
      <c r="H19" s="132">
        <v>3773</v>
      </c>
    </row>
    <row r="20" spans="1:8" ht="18" customHeight="1" x14ac:dyDescent="0.15">
      <c r="A20" s="33" t="s">
        <v>621</v>
      </c>
      <c r="B20" s="324"/>
      <c r="C20" s="324"/>
      <c r="D20" s="324"/>
      <c r="E20" s="324"/>
      <c r="F20" s="324"/>
      <c r="G20" s="324"/>
      <c r="H20" s="324"/>
    </row>
    <row r="21" spans="1:8" ht="18" customHeight="1" x14ac:dyDescent="0.15">
      <c r="A21" s="33" t="s">
        <v>622</v>
      </c>
      <c r="H21" s="312"/>
    </row>
  </sheetData>
  <mergeCells count="6">
    <mergeCell ref="A2:A3"/>
    <mergeCell ref="B2:D2"/>
    <mergeCell ref="E2:H2"/>
    <mergeCell ref="A13:A14"/>
    <mergeCell ref="B13:D13"/>
    <mergeCell ref="E13:H1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workbookViewId="0"/>
  </sheetViews>
  <sheetFormatPr defaultRowHeight="13.5" x14ac:dyDescent="0.15"/>
  <cols>
    <col min="1" max="1" width="11.25" style="1" customWidth="1"/>
    <col min="2" max="2" width="10.875" style="1" customWidth="1"/>
    <col min="3" max="7" width="11" style="1" customWidth="1"/>
    <col min="8" max="14" width="11.5" style="1" customWidth="1"/>
    <col min="15" max="16384" width="9" style="1"/>
  </cols>
  <sheetData>
    <row r="1" spans="1:13" ht="18" customHeight="1" thickBot="1" x14ac:dyDescent="0.2">
      <c r="A1" s="66" t="s">
        <v>51</v>
      </c>
      <c r="B1" s="5"/>
      <c r="C1" s="5"/>
      <c r="D1" s="5"/>
      <c r="E1" s="5"/>
      <c r="F1" s="5"/>
      <c r="G1" s="4"/>
    </row>
    <row r="2" spans="1:13" ht="22.5" customHeight="1" x14ac:dyDescent="0.15">
      <c r="A2" s="497" t="s">
        <v>52</v>
      </c>
      <c r="B2" s="486" t="s">
        <v>53</v>
      </c>
      <c r="C2" s="487"/>
      <c r="D2" s="487"/>
      <c r="E2" s="486" t="s">
        <v>54</v>
      </c>
      <c r="F2" s="487"/>
      <c r="G2" s="487"/>
      <c r="H2" s="487" t="s">
        <v>55</v>
      </c>
      <c r="I2" s="487"/>
      <c r="J2" s="487"/>
      <c r="K2" s="486" t="s">
        <v>56</v>
      </c>
      <c r="L2" s="487"/>
      <c r="M2" s="487"/>
    </row>
    <row r="3" spans="1:13" ht="24.75" customHeight="1" thickBot="1" x14ac:dyDescent="0.2">
      <c r="A3" s="498"/>
      <c r="B3" s="8" t="s">
        <v>12</v>
      </c>
      <c r="C3" s="67" t="s">
        <v>10</v>
      </c>
      <c r="D3" s="58" t="s">
        <v>11</v>
      </c>
      <c r="E3" s="8" t="s">
        <v>12</v>
      </c>
      <c r="F3" s="67" t="s">
        <v>10</v>
      </c>
      <c r="G3" s="10" t="s">
        <v>11</v>
      </c>
      <c r="H3" s="10" t="s">
        <v>57</v>
      </c>
      <c r="I3" s="67" t="s">
        <v>10</v>
      </c>
      <c r="J3" s="10" t="s">
        <v>11</v>
      </c>
      <c r="K3" s="8" t="s">
        <v>58</v>
      </c>
      <c r="L3" s="67" t="s">
        <v>10</v>
      </c>
      <c r="M3" s="10" t="s">
        <v>11</v>
      </c>
    </row>
    <row r="4" spans="1:13" ht="21.75" customHeight="1" x14ac:dyDescent="0.15">
      <c r="A4" s="68" t="s">
        <v>13</v>
      </c>
      <c r="B4" s="16">
        <v>2852</v>
      </c>
      <c r="C4" s="22">
        <v>1141</v>
      </c>
      <c r="D4" s="19">
        <v>1711</v>
      </c>
      <c r="E4" s="16">
        <v>2391</v>
      </c>
      <c r="F4" s="22">
        <v>958</v>
      </c>
      <c r="G4" s="20">
        <v>1433</v>
      </c>
      <c r="H4" s="20">
        <v>1338481</v>
      </c>
      <c r="I4" s="22">
        <v>642485</v>
      </c>
      <c r="J4" s="20">
        <v>695996</v>
      </c>
      <c r="K4" s="16">
        <v>928</v>
      </c>
      <c r="L4" s="22">
        <v>384</v>
      </c>
      <c r="M4" s="20">
        <v>544</v>
      </c>
    </row>
    <row r="5" spans="1:13" ht="21.75" customHeight="1" x14ac:dyDescent="0.15">
      <c r="A5" s="68">
        <v>27</v>
      </c>
      <c r="B5" s="16">
        <v>2674</v>
      </c>
      <c r="C5" s="22">
        <v>1093</v>
      </c>
      <c r="D5" s="19">
        <v>1581</v>
      </c>
      <c r="E5" s="16">
        <v>2296</v>
      </c>
      <c r="F5" s="22">
        <v>919</v>
      </c>
      <c r="G5" s="20">
        <v>1377</v>
      </c>
      <c r="H5" s="20">
        <v>1353924</v>
      </c>
      <c r="I5" s="22">
        <v>662040</v>
      </c>
      <c r="J5" s="20">
        <v>691883</v>
      </c>
      <c r="K5" s="16">
        <v>910</v>
      </c>
      <c r="L5" s="22">
        <v>380</v>
      </c>
      <c r="M5" s="20">
        <v>530</v>
      </c>
    </row>
    <row r="6" spans="1:13" ht="21.75" customHeight="1" x14ac:dyDescent="0.15">
      <c r="A6" s="68">
        <v>28</v>
      </c>
      <c r="B6" s="16">
        <v>2489</v>
      </c>
      <c r="C6" s="22">
        <v>948</v>
      </c>
      <c r="D6" s="19">
        <v>1541</v>
      </c>
      <c r="E6" s="16">
        <v>2139</v>
      </c>
      <c r="F6" s="22">
        <v>778</v>
      </c>
      <c r="G6" s="20">
        <v>1361</v>
      </c>
      <c r="H6" s="20">
        <v>1223937</v>
      </c>
      <c r="I6" s="22">
        <v>544440</v>
      </c>
      <c r="J6" s="20">
        <v>679496</v>
      </c>
      <c r="K6" s="16">
        <v>844</v>
      </c>
      <c r="L6" s="22">
        <v>324</v>
      </c>
      <c r="M6" s="20">
        <v>520</v>
      </c>
    </row>
    <row r="7" spans="1:13" ht="21.75" customHeight="1" x14ac:dyDescent="0.15">
      <c r="A7" s="68">
        <v>29</v>
      </c>
      <c r="B7" s="16">
        <v>2249</v>
      </c>
      <c r="C7" s="22">
        <v>914</v>
      </c>
      <c r="D7" s="19">
        <v>1335</v>
      </c>
      <c r="E7" s="16">
        <v>1848</v>
      </c>
      <c r="F7" s="22">
        <v>718</v>
      </c>
      <c r="G7" s="20">
        <v>1130</v>
      </c>
      <c r="H7" s="20">
        <v>1074256</v>
      </c>
      <c r="I7" s="22">
        <v>493306</v>
      </c>
      <c r="J7" s="20">
        <v>580949</v>
      </c>
      <c r="K7" s="16">
        <v>728</v>
      </c>
      <c r="L7" s="22">
        <v>289</v>
      </c>
      <c r="M7" s="20">
        <v>438</v>
      </c>
    </row>
    <row r="8" spans="1:13" ht="21.75" customHeight="1" thickBot="1" x14ac:dyDescent="0.2">
      <c r="A8" s="69">
        <v>30</v>
      </c>
      <c r="B8" s="25">
        <v>2373</v>
      </c>
      <c r="C8" s="31">
        <v>922</v>
      </c>
      <c r="D8" s="28">
        <v>1451</v>
      </c>
      <c r="E8" s="25">
        <v>2013</v>
      </c>
      <c r="F8" s="31">
        <v>740</v>
      </c>
      <c r="G8" s="29">
        <v>1273</v>
      </c>
      <c r="H8" s="29">
        <v>1173085</v>
      </c>
      <c r="I8" s="31">
        <v>508627</v>
      </c>
      <c r="J8" s="29">
        <v>664458</v>
      </c>
      <c r="K8" s="25">
        <v>783</v>
      </c>
      <c r="L8" s="31">
        <v>292</v>
      </c>
      <c r="M8" s="29">
        <v>491</v>
      </c>
    </row>
    <row r="9" spans="1:13" ht="24" customHeight="1" x14ac:dyDescent="0.15">
      <c r="A9" s="33" t="s">
        <v>59</v>
      </c>
      <c r="B9" s="34"/>
      <c r="C9" s="34"/>
      <c r="D9" s="34"/>
    </row>
  </sheetData>
  <mergeCells count="5">
    <mergeCell ref="A2:A3"/>
    <mergeCell ref="B2:D2"/>
    <mergeCell ref="E2:G2"/>
    <mergeCell ref="H2:J2"/>
    <mergeCell ref="K2:M2"/>
  </mergeCells>
  <phoneticPr fontId="3"/>
  <printOptions horizontalCentered="1"/>
  <pageMargins left="0.78740157480314965" right="0.78740157480314965" top="0.98425196850393704" bottom="0.78740157480314965" header="0.51181102362204722" footer="0.51181102362204722"/>
  <pageSetup paperSize="9" scale="83"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zoomScale="90" zoomScaleNormal="90" workbookViewId="0"/>
  </sheetViews>
  <sheetFormatPr defaultRowHeight="12" x14ac:dyDescent="0.15"/>
  <cols>
    <col min="1" max="1" width="12" style="170" customWidth="1"/>
    <col min="2" max="6" width="8.125" style="170" customWidth="1"/>
    <col min="7" max="7" width="9.375" style="170" customWidth="1"/>
    <col min="8" max="10" width="8.125" style="170" customWidth="1"/>
    <col min="11" max="22" width="6.875" style="170" customWidth="1"/>
    <col min="23" max="30" width="5.375" style="170" customWidth="1"/>
    <col min="31" max="31" width="9" style="170"/>
    <col min="32" max="32" width="18.625" style="170" bestFit="1" customWidth="1"/>
    <col min="33" max="16384" width="9" style="170"/>
  </cols>
  <sheetData>
    <row r="1" spans="1:22" ht="18" customHeight="1" thickBot="1" x14ac:dyDescent="0.2">
      <c r="A1" s="85" t="s">
        <v>623</v>
      </c>
      <c r="B1" s="15"/>
      <c r="C1" s="324"/>
      <c r="D1" s="324"/>
      <c r="E1" s="324"/>
      <c r="F1" s="324"/>
      <c r="G1" s="324"/>
      <c r="H1" s="324"/>
      <c r="V1" s="36" t="s">
        <v>624</v>
      </c>
    </row>
    <row r="2" spans="1:22" ht="16.5" customHeight="1" x14ac:dyDescent="0.15">
      <c r="A2" s="497" t="s">
        <v>625</v>
      </c>
      <c r="B2" s="489" t="s">
        <v>384</v>
      </c>
      <c r="C2" s="490"/>
      <c r="D2" s="490"/>
      <c r="E2" s="559" t="s">
        <v>626</v>
      </c>
      <c r="F2" s="487"/>
      <c r="G2" s="487"/>
      <c r="H2" s="487"/>
      <c r="I2" s="487"/>
      <c r="J2" s="487"/>
      <c r="K2" s="329"/>
      <c r="L2" s="562"/>
      <c r="M2" s="490"/>
      <c r="N2" s="490" t="s">
        <v>627</v>
      </c>
      <c r="O2" s="490"/>
      <c r="P2" s="490"/>
      <c r="Q2" s="490"/>
      <c r="R2" s="490"/>
      <c r="S2" s="490"/>
      <c r="T2" s="490"/>
      <c r="U2" s="490"/>
      <c r="V2" s="559"/>
    </row>
    <row r="3" spans="1:22" ht="16.5" customHeight="1" x14ac:dyDescent="0.15">
      <c r="A3" s="503"/>
      <c r="B3" s="654" t="s">
        <v>628</v>
      </c>
      <c r="C3" s="652" t="s">
        <v>629</v>
      </c>
      <c r="D3" s="652" t="s">
        <v>630</v>
      </c>
      <c r="E3" s="652" t="s">
        <v>628</v>
      </c>
      <c r="F3" s="652" t="s">
        <v>629</v>
      </c>
      <c r="G3" s="501" t="s">
        <v>631</v>
      </c>
      <c r="H3" s="653"/>
      <c r="I3" s="653"/>
      <c r="J3" s="653"/>
      <c r="K3" s="330"/>
      <c r="L3" s="330" t="s">
        <v>6</v>
      </c>
      <c r="M3" s="331"/>
      <c r="N3" s="652" t="s">
        <v>628</v>
      </c>
      <c r="O3" s="652" t="s">
        <v>632</v>
      </c>
      <c r="P3" s="652" t="s">
        <v>633</v>
      </c>
      <c r="Q3" s="652"/>
      <c r="R3" s="652"/>
      <c r="S3" s="652"/>
      <c r="T3" s="652"/>
      <c r="U3" s="652"/>
      <c r="V3" s="501"/>
    </row>
    <row r="4" spans="1:22" ht="16.5" customHeight="1" thickBot="1" x14ac:dyDescent="0.2">
      <c r="A4" s="503"/>
      <c r="B4" s="526"/>
      <c r="C4" s="560"/>
      <c r="D4" s="560"/>
      <c r="E4" s="560"/>
      <c r="F4" s="560"/>
      <c r="G4" s="173" t="s">
        <v>72</v>
      </c>
      <c r="H4" s="173" t="s">
        <v>634</v>
      </c>
      <c r="I4" s="173" t="s">
        <v>635</v>
      </c>
      <c r="J4" s="173" t="s">
        <v>636</v>
      </c>
      <c r="K4" s="326" t="s">
        <v>637</v>
      </c>
      <c r="L4" s="173" t="s">
        <v>638</v>
      </c>
      <c r="M4" s="173" t="s">
        <v>639</v>
      </c>
      <c r="N4" s="560"/>
      <c r="O4" s="560"/>
      <c r="P4" s="173" t="s">
        <v>72</v>
      </c>
      <c r="Q4" s="173" t="s">
        <v>634</v>
      </c>
      <c r="R4" s="173" t="s">
        <v>635</v>
      </c>
      <c r="S4" s="173" t="s">
        <v>636</v>
      </c>
      <c r="T4" s="173" t="s">
        <v>637</v>
      </c>
      <c r="U4" s="173" t="s">
        <v>638</v>
      </c>
      <c r="V4" s="327" t="s">
        <v>639</v>
      </c>
    </row>
    <row r="5" spans="1:22" ht="27" customHeight="1" x14ac:dyDescent="0.15">
      <c r="A5" s="238" t="s">
        <v>323</v>
      </c>
      <c r="B5" s="328">
        <v>14</v>
      </c>
      <c r="C5" s="119">
        <v>211</v>
      </c>
      <c r="D5" s="119">
        <v>1584</v>
      </c>
      <c r="E5" s="119">
        <v>4</v>
      </c>
      <c r="F5" s="119">
        <v>58</v>
      </c>
      <c r="G5" s="119">
        <v>338</v>
      </c>
      <c r="H5" s="119">
        <v>6</v>
      </c>
      <c r="I5" s="119">
        <v>45</v>
      </c>
      <c r="J5" s="119">
        <v>54</v>
      </c>
      <c r="K5" s="118">
        <v>73</v>
      </c>
      <c r="L5" s="119">
        <v>81</v>
      </c>
      <c r="M5" s="119">
        <v>79</v>
      </c>
      <c r="N5" s="119">
        <v>10</v>
      </c>
      <c r="O5" s="119">
        <v>153</v>
      </c>
      <c r="P5" s="119">
        <v>1246</v>
      </c>
      <c r="Q5" s="119">
        <v>57</v>
      </c>
      <c r="R5" s="119">
        <v>180</v>
      </c>
      <c r="S5" s="119">
        <v>209</v>
      </c>
      <c r="T5" s="119">
        <v>261</v>
      </c>
      <c r="U5" s="119">
        <v>259</v>
      </c>
      <c r="V5" s="121">
        <v>280</v>
      </c>
    </row>
    <row r="6" spans="1:22" ht="27" customHeight="1" x14ac:dyDescent="0.15">
      <c r="A6" s="68">
        <v>27</v>
      </c>
      <c r="B6" s="124">
        <v>14</v>
      </c>
      <c r="C6" s="93">
        <v>282</v>
      </c>
      <c r="D6" s="93">
        <v>1607</v>
      </c>
      <c r="E6" s="93">
        <v>4</v>
      </c>
      <c r="F6" s="93">
        <v>65</v>
      </c>
      <c r="G6" s="93">
        <v>353</v>
      </c>
      <c r="H6" s="93">
        <v>5</v>
      </c>
      <c r="I6" s="93">
        <v>32</v>
      </c>
      <c r="J6" s="93">
        <v>70</v>
      </c>
      <c r="K6" s="127">
        <v>76</v>
      </c>
      <c r="L6" s="93">
        <v>86</v>
      </c>
      <c r="M6" s="93">
        <v>84</v>
      </c>
      <c r="N6" s="93">
        <v>10</v>
      </c>
      <c r="O6" s="93">
        <v>217</v>
      </c>
      <c r="P6" s="93">
        <v>1286</v>
      </c>
      <c r="Q6" s="93">
        <v>52</v>
      </c>
      <c r="R6" s="93">
        <v>191</v>
      </c>
      <c r="S6" s="93">
        <v>236</v>
      </c>
      <c r="T6" s="93">
        <v>268</v>
      </c>
      <c r="U6" s="93">
        <v>283</v>
      </c>
      <c r="V6" s="126">
        <v>256</v>
      </c>
    </row>
    <row r="7" spans="1:22" ht="27" customHeight="1" x14ac:dyDescent="0.15">
      <c r="A7" s="68">
        <v>28</v>
      </c>
      <c r="B7" s="124">
        <v>3</v>
      </c>
      <c r="C7" s="93">
        <v>51</v>
      </c>
      <c r="D7" s="93">
        <v>239</v>
      </c>
      <c r="E7" s="93">
        <v>3</v>
      </c>
      <c r="F7" s="93">
        <v>51</v>
      </c>
      <c r="G7" s="93">
        <v>239</v>
      </c>
      <c r="H7" s="93">
        <v>4</v>
      </c>
      <c r="I7" s="93">
        <v>24</v>
      </c>
      <c r="J7" s="93">
        <v>34</v>
      </c>
      <c r="K7" s="127">
        <v>52</v>
      </c>
      <c r="L7" s="93">
        <v>58</v>
      </c>
      <c r="M7" s="93">
        <v>67</v>
      </c>
      <c r="N7" s="93" t="s">
        <v>42</v>
      </c>
      <c r="O7" s="93" t="s">
        <v>42</v>
      </c>
      <c r="P7" s="93" t="s">
        <v>42</v>
      </c>
      <c r="Q7" s="93" t="s">
        <v>42</v>
      </c>
      <c r="R7" s="93" t="s">
        <v>42</v>
      </c>
      <c r="S7" s="93" t="s">
        <v>42</v>
      </c>
      <c r="T7" s="93" t="s">
        <v>42</v>
      </c>
      <c r="U7" s="93" t="s">
        <v>42</v>
      </c>
      <c r="V7" s="126" t="s">
        <v>42</v>
      </c>
    </row>
    <row r="8" spans="1:22" ht="27" customHeight="1" x14ac:dyDescent="0.15">
      <c r="A8" s="68">
        <v>29</v>
      </c>
      <c r="B8" s="124">
        <v>2</v>
      </c>
      <c r="C8" s="93">
        <v>36</v>
      </c>
      <c r="D8" s="93">
        <v>143</v>
      </c>
      <c r="E8" s="93">
        <v>2</v>
      </c>
      <c r="F8" s="93">
        <v>36</v>
      </c>
      <c r="G8" s="93">
        <v>143</v>
      </c>
      <c r="H8" s="93" t="s">
        <v>43</v>
      </c>
      <c r="I8" s="93">
        <v>12</v>
      </c>
      <c r="J8" s="93">
        <v>21</v>
      </c>
      <c r="K8" s="127">
        <v>32</v>
      </c>
      <c r="L8" s="93">
        <v>37</v>
      </c>
      <c r="M8" s="93">
        <v>41</v>
      </c>
      <c r="N8" s="93" t="s">
        <v>42</v>
      </c>
      <c r="O8" s="93" t="s">
        <v>42</v>
      </c>
      <c r="P8" s="93" t="s">
        <v>42</v>
      </c>
      <c r="Q8" s="93" t="s">
        <v>42</v>
      </c>
      <c r="R8" s="93" t="s">
        <v>42</v>
      </c>
      <c r="S8" s="93" t="s">
        <v>42</v>
      </c>
      <c r="T8" s="93" t="s">
        <v>42</v>
      </c>
      <c r="U8" s="93" t="s">
        <v>42</v>
      </c>
      <c r="V8" s="126" t="s">
        <v>42</v>
      </c>
    </row>
    <row r="9" spans="1:22" ht="27" customHeight="1" thickBot="1" x14ac:dyDescent="0.2">
      <c r="A9" s="69">
        <v>30</v>
      </c>
      <c r="B9" s="130">
        <v>2</v>
      </c>
      <c r="C9" s="100">
        <v>36</v>
      </c>
      <c r="D9" s="100">
        <v>124</v>
      </c>
      <c r="E9" s="100">
        <v>2</v>
      </c>
      <c r="F9" s="100">
        <v>36</v>
      </c>
      <c r="G9" s="100">
        <v>124</v>
      </c>
      <c r="H9" s="100">
        <v>1</v>
      </c>
      <c r="I9" s="100">
        <v>6</v>
      </c>
      <c r="J9" s="100">
        <v>20</v>
      </c>
      <c r="K9" s="133">
        <v>31</v>
      </c>
      <c r="L9" s="100">
        <v>30</v>
      </c>
      <c r="M9" s="100">
        <v>36</v>
      </c>
      <c r="N9" s="100" t="s">
        <v>42</v>
      </c>
      <c r="O9" s="100" t="s">
        <v>42</v>
      </c>
      <c r="P9" s="100" t="s">
        <v>42</v>
      </c>
      <c r="Q9" s="100" t="s">
        <v>42</v>
      </c>
      <c r="R9" s="100" t="s">
        <v>42</v>
      </c>
      <c r="S9" s="100" t="s">
        <v>42</v>
      </c>
      <c r="T9" s="100" t="s">
        <v>42</v>
      </c>
      <c r="U9" s="100" t="s">
        <v>42</v>
      </c>
      <c r="V9" s="132" t="s">
        <v>42</v>
      </c>
    </row>
    <row r="10" spans="1:22" ht="26.25" customHeight="1" x14ac:dyDescent="0.15">
      <c r="A10" s="85" t="s">
        <v>640</v>
      </c>
      <c r="C10" s="324"/>
      <c r="E10" s="324"/>
      <c r="G10" s="324"/>
      <c r="J10" s="324"/>
      <c r="L10" s="324"/>
      <c r="N10" s="324"/>
      <c r="P10" s="324"/>
      <c r="R10" s="324"/>
      <c r="T10" s="324"/>
    </row>
    <row r="11" spans="1:22" x14ac:dyDescent="0.15">
      <c r="A11" s="41"/>
      <c r="B11" s="15"/>
      <c r="C11" s="324"/>
      <c r="D11" s="324"/>
      <c r="E11" s="324"/>
      <c r="F11" s="324"/>
      <c r="G11" s="324"/>
      <c r="H11" s="324"/>
    </row>
    <row r="12" spans="1:22" x14ac:dyDescent="0.15">
      <c r="A12" s="15"/>
      <c r="B12" s="15"/>
      <c r="C12" s="324"/>
      <c r="D12" s="324"/>
      <c r="E12" s="324"/>
      <c r="F12" s="324"/>
      <c r="G12" s="324"/>
      <c r="H12" s="324"/>
    </row>
    <row r="13" spans="1:22" x14ac:dyDescent="0.15">
      <c r="A13" s="15"/>
      <c r="B13" s="15"/>
      <c r="C13" s="324"/>
      <c r="D13" s="324"/>
      <c r="E13" s="324"/>
      <c r="F13" s="324"/>
      <c r="G13" s="324"/>
      <c r="H13" s="324"/>
    </row>
    <row r="14" spans="1:22" x14ac:dyDescent="0.15">
      <c r="A14" s="15"/>
      <c r="B14" s="15"/>
      <c r="C14" s="324"/>
      <c r="D14" s="324"/>
      <c r="E14" s="324"/>
      <c r="F14" s="324"/>
      <c r="G14" s="324"/>
      <c r="H14" s="324"/>
    </row>
    <row r="15" spans="1:22" x14ac:dyDescent="0.15">
      <c r="A15" s="15"/>
      <c r="B15" s="15"/>
      <c r="C15" s="324"/>
      <c r="D15" s="324"/>
      <c r="E15" s="324"/>
      <c r="F15" s="324"/>
      <c r="G15" s="324"/>
      <c r="H15" s="324"/>
    </row>
    <row r="16" spans="1:22" x14ac:dyDescent="0.15">
      <c r="A16" s="15"/>
      <c r="B16" s="15"/>
      <c r="C16" s="324"/>
      <c r="D16" s="324"/>
      <c r="E16" s="324"/>
      <c r="F16" s="324"/>
      <c r="G16" s="324"/>
      <c r="H16" s="324"/>
    </row>
    <row r="17" spans="1:8" ht="13.5" x14ac:dyDescent="0.15">
      <c r="A17" s="321"/>
      <c r="B17" s="15"/>
      <c r="C17" s="324"/>
      <c r="D17" s="324"/>
      <c r="E17" s="324"/>
      <c r="F17" s="324"/>
      <c r="G17" s="324"/>
      <c r="H17" s="324"/>
    </row>
  </sheetData>
  <mergeCells count="14">
    <mergeCell ref="G3:J3"/>
    <mergeCell ref="N3:N4"/>
    <mergeCell ref="O3:O4"/>
    <mergeCell ref="P3:V3"/>
    <mergeCell ref="A2:A4"/>
    <mergeCell ref="B2:D2"/>
    <mergeCell ref="E2:J2"/>
    <mergeCell ref="L2:M2"/>
    <mergeCell ref="N2:V2"/>
    <mergeCell ref="B3:B4"/>
    <mergeCell ref="C3:C4"/>
    <mergeCell ref="D3:D4"/>
    <mergeCell ref="E3:E4"/>
    <mergeCell ref="F3:F4"/>
  </mergeCells>
  <phoneticPr fontId="3"/>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
  <sheetViews>
    <sheetView zoomScaleNormal="100" workbookViewId="0"/>
  </sheetViews>
  <sheetFormatPr defaultRowHeight="12" x14ac:dyDescent="0.15"/>
  <cols>
    <col min="1" max="1" width="13.625" style="170" customWidth="1"/>
    <col min="2" max="6" width="8.125" style="170" customWidth="1"/>
    <col min="7" max="7" width="9.375" style="170" customWidth="1"/>
    <col min="8" max="10" width="8.125" style="170" customWidth="1"/>
    <col min="11" max="22" width="6.875" style="170" customWidth="1"/>
    <col min="23" max="30" width="5.375" style="170" customWidth="1"/>
    <col min="31" max="31" width="9" style="170"/>
    <col min="32" max="32" width="18.625" style="170" bestFit="1" customWidth="1"/>
    <col min="33" max="16384" width="9" style="170"/>
  </cols>
  <sheetData>
    <row r="1" spans="1:256" ht="18" customHeight="1" thickBot="1" x14ac:dyDescent="0.2">
      <c r="A1" s="332" t="s">
        <v>641</v>
      </c>
      <c r="B1" s="333"/>
      <c r="C1" s="324"/>
      <c r="D1" s="324"/>
      <c r="E1" s="324"/>
      <c r="F1" s="324"/>
      <c r="G1" s="324"/>
      <c r="H1" s="324"/>
      <c r="I1" s="322"/>
      <c r="J1" s="322"/>
      <c r="K1" s="322"/>
      <c r="L1" s="322"/>
      <c r="M1" s="322"/>
      <c r="N1" s="322"/>
      <c r="O1" s="322"/>
      <c r="P1" s="322"/>
      <c r="Q1" s="322"/>
      <c r="R1" s="322"/>
      <c r="S1" s="322"/>
      <c r="T1" s="322"/>
      <c r="U1" s="322"/>
      <c r="V1" s="334" t="s">
        <v>624</v>
      </c>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2"/>
      <c r="DY1" s="322"/>
      <c r="DZ1" s="322"/>
      <c r="EA1" s="322"/>
      <c r="EB1" s="322"/>
      <c r="EC1" s="322"/>
      <c r="ED1" s="322"/>
      <c r="EE1" s="322"/>
      <c r="EF1" s="322"/>
      <c r="EG1" s="322"/>
      <c r="EH1" s="322"/>
      <c r="EI1" s="322"/>
      <c r="EJ1" s="322"/>
      <c r="EK1" s="322"/>
      <c r="EL1" s="322"/>
      <c r="EM1" s="322"/>
      <c r="EN1" s="322"/>
      <c r="EO1" s="322"/>
      <c r="EP1" s="322"/>
      <c r="EQ1" s="322"/>
      <c r="ER1" s="322"/>
      <c r="ES1" s="322"/>
      <c r="ET1" s="322"/>
      <c r="EU1" s="322"/>
      <c r="EV1" s="322"/>
      <c r="EW1" s="322"/>
      <c r="EX1" s="322"/>
      <c r="EY1" s="322"/>
      <c r="EZ1" s="322"/>
      <c r="FA1" s="322"/>
      <c r="FB1" s="322"/>
      <c r="FC1" s="322"/>
      <c r="FD1" s="322"/>
      <c r="FE1" s="322"/>
      <c r="FF1" s="322"/>
      <c r="FG1" s="322"/>
      <c r="FH1" s="322"/>
      <c r="FI1" s="322"/>
      <c r="FJ1" s="322"/>
      <c r="FK1" s="322"/>
      <c r="FL1" s="322"/>
      <c r="FM1" s="322"/>
      <c r="FN1" s="322"/>
      <c r="FO1" s="322"/>
      <c r="FP1" s="322"/>
      <c r="FQ1" s="322"/>
      <c r="FR1" s="322"/>
      <c r="FS1" s="322"/>
      <c r="FT1" s="322"/>
      <c r="FU1" s="322"/>
      <c r="FV1" s="322"/>
      <c r="FW1" s="322"/>
      <c r="FX1" s="322"/>
      <c r="FY1" s="322"/>
      <c r="FZ1" s="322"/>
      <c r="GA1" s="322"/>
      <c r="GB1" s="322"/>
      <c r="GC1" s="322"/>
      <c r="GD1" s="322"/>
      <c r="GE1" s="322"/>
      <c r="GF1" s="322"/>
      <c r="GG1" s="322"/>
      <c r="GH1" s="322"/>
      <c r="GI1" s="322"/>
      <c r="GJ1" s="322"/>
      <c r="GK1" s="322"/>
      <c r="GL1" s="322"/>
      <c r="GM1" s="322"/>
      <c r="GN1" s="322"/>
      <c r="GO1" s="322"/>
      <c r="GP1" s="322"/>
      <c r="GQ1" s="322"/>
      <c r="GR1" s="322"/>
      <c r="GS1" s="322"/>
      <c r="GT1" s="322"/>
      <c r="GU1" s="322"/>
      <c r="GV1" s="322"/>
      <c r="GW1" s="322"/>
      <c r="GX1" s="322"/>
      <c r="GY1" s="322"/>
      <c r="GZ1" s="322"/>
      <c r="HA1" s="322"/>
      <c r="HB1" s="322"/>
      <c r="HC1" s="322"/>
      <c r="HD1" s="322"/>
      <c r="HE1" s="322"/>
      <c r="HF1" s="322"/>
      <c r="HG1" s="322"/>
      <c r="HH1" s="322"/>
      <c r="HI1" s="322"/>
      <c r="HJ1" s="322"/>
      <c r="HK1" s="322"/>
      <c r="HL1" s="322"/>
      <c r="HM1" s="322"/>
      <c r="HN1" s="322"/>
      <c r="HO1" s="322"/>
      <c r="HP1" s="322"/>
      <c r="HQ1" s="322"/>
      <c r="HR1" s="322"/>
      <c r="HS1" s="322"/>
      <c r="HT1" s="322"/>
      <c r="HU1" s="322"/>
      <c r="HV1" s="322"/>
      <c r="HW1" s="322"/>
      <c r="HX1" s="322"/>
      <c r="HY1" s="322"/>
      <c r="HZ1" s="322"/>
      <c r="IA1" s="322"/>
      <c r="IB1" s="322"/>
      <c r="IC1" s="322"/>
      <c r="ID1" s="322"/>
      <c r="IE1" s="322"/>
      <c r="IF1" s="322"/>
      <c r="IG1" s="322"/>
      <c r="IH1" s="322"/>
      <c r="II1" s="322"/>
      <c r="IJ1" s="322"/>
      <c r="IK1" s="322"/>
      <c r="IL1" s="322"/>
      <c r="IM1" s="322"/>
      <c r="IN1" s="322"/>
      <c r="IO1" s="322"/>
      <c r="IP1" s="322"/>
      <c r="IQ1" s="322"/>
      <c r="IR1" s="322"/>
      <c r="IS1" s="322"/>
      <c r="IT1" s="322"/>
      <c r="IU1" s="322"/>
      <c r="IV1" s="322"/>
    </row>
    <row r="2" spans="1:256" ht="16.5" customHeight="1" x14ac:dyDescent="0.15">
      <c r="A2" s="658" t="s">
        <v>625</v>
      </c>
      <c r="B2" s="661" t="s">
        <v>384</v>
      </c>
      <c r="C2" s="662"/>
      <c r="D2" s="662"/>
      <c r="E2" s="663" t="s">
        <v>626</v>
      </c>
      <c r="F2" s="664"/>
      <c r="G2" s="664"/>
      <c r="H2" s="664"/>
      <c r="I2" s="664"/>
      <c r="J2" s="664"/>
      <c r="K2" s="335"/>
      <c r="L2" s="665"/>
      <c r="M2" s="662"/>
      <c r="N2" s="662" t="s">
        <v>627</v>
      </c>
      <c r="O2" s="662"/>
      <c r="P2" s="662"/>
      <c r="Q2" s="662"/>
      <c r="R2" s="662"/>
      <c r="S2" s="662"/>
      <c r="T2" s="662"/>
      <c r="U2" s="662"/>
      <c r="V2" s="663"/>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c r="HQ2" s="322"/>
      <c r="HR2" s="322"/>
      <c r="HS2" s="322"/>
      <c r="HT2" s="322"/>
      <c r="HU2" s="322"/>
      <c r="HV2" s="322"/>
      <c r="HW2" s="322"/>
      <c r="HX2" s="322"/>
      <c r="HY2" s="322"/>
      <c r="HZ2" s="322"/>
      <c r="IA2" s="322"/>
      <c r="IB2" s="322"/>
      <c r="IC2" s="322"/>
      <c r="ID2" s="322"/>
      <c r="IE2" s="322"/>
      <c r="IF2" s="322"/>
      <c r="IG2" s="322"/>
      <c r="IH2" s="322"/>
      <c r="II2" s="322"/>
      <c r="IJ2" s="322"/>
      <c r="IK2" s="322"/>
      <c r="IL2" s="322"/>
      <c r="IM2" s="322"/>
      <c r="IN2" s="322"/>
      <c r="IO2" s="322"/>
      <c r="IP2" s="322"/>
      <c r="IQ2" s="322"/>
      <c r="IR2" s="322"/>
      <c r="IS2" s="322"/>
      <c r="IT2" s="322"/>
      <c r="IU2" s="322"/>
      <c r="IV2" s="322"/>
    </row>
    <row r="3" spans="1:256" ht="16.5" customHeight="1" x14ac:dyDescent="0.15">
      <c r="A3" s="659"/>
      <c r="B3" s="666" t="s">
        <v>628</v>
      </c>
      <c r="C3" s="667" t="s">
        <v>642</v>
      </c>
      <c r="D3" s="657" t="s">
        <v>630</v>
      </c>
      <c r="E3" s="657" t="s">
        <v>628</v>
      </c>
      <c r="F3" s="657" t="s">
        <v>629</v>
      </c>
      <c r="G3" s="655" t="s">
        <v>631</v>
      </c>
      <c r="H3" s="656"/>
      <c r="I3" s="656"/>
      <c r="J3" s="656"/>
      <c r="K3" s="336"/>
      <c r="L3" s="336" t="s">
        <v>6</v>
      </c>
      <c r="M3" s="337"/>
      <c r="N3" s="657" t="s">
        <v>628</v>
      </c>
      <c r="O3" s="657" t="s">
        <v>632</v>
      </c>
      <c r="P3" s="657" t="s">
        <v>633</v>
      </c>
      <c r="Q3" s="657"/>
      <c r="R3" s="657"/>
      <c r="S3" s="657"/>
      <c r="T3" s="657"/>
      <c r="U3" s="657"/>
      <c r="V3" s="655"/>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2"/>
      <c r="CQ3" s="322"/>
      <c r="CR3" s="322"/>
      <c r="CS3" s="322"/>
      <c r="CT3" s="322"/>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c r="HQ3" s="322"/>
      <c r="HR3" s="322"/>
      <c r="HS3" s="322"/>
      <c r="HT3" s="322"/>
      <c r="HU3" s="322"/>
      <c r="HV3" s="322"/>
      <c r="HW3" s="322"/>
      <c r="HX3" s="322"/>
      <c r="HY3" s="322"/>
      <c r="HZ3" s="322"/>
      <c r="IA3" s="322"/>
      <c r="IB3" s="322"/>
      <c r="IC3" s="322"/>
      <c r="ID3" s="322"/>
      <c r="IE3" s="322"/>
      <c r="IF3" s="322"/>
      <c r="IG3" s="322"/>
      <c r="IH3" s="322"/>
      <c r="II3" s="322"/>
      <c r="IJ3" s="322"/>
      <c r="IK3" s="322"/>
      <c r="IL3" s="322"/>
      <c r="IM3" s="322"/>
      <c r="IN3" s="322"/>
      <c r="IO3" s="322"/>
      <c r="IP3" s="322"/>
      <c r="IQ3" s="322"/>
      <c r="IR3" s="322"/>
      <c r="IS3" s="322"/>
      <c r="IT3" s="322"/>
      <c r="IU3" s="322"/>
      <c r="IV3" s="322"/>
    </row>
    <row r="4" spans="1:256" ht="16.5" customHeight="1" x14ac:dyDescent="0.15">
      <c r="A4" s="660"/>
      <c r="B4" s="666"/>
      <c r="C4" s="667"/>
      <c r="D4" s="657"/>
      <c r="E4" s="657"/>
      <c r="F4" s="657"/>
      <c r="G4" s="338" t="s">
        <v>72</v>
      </c>
      <c r="H4" s="338" t="s">
        <v>634</v>
      </c>
      <c r="I4" s="338" t="s">
        <v>635</v>
      </c>
      <c r="J4" s="338" t="s">
        <v>636</v>
      </c>
      <c r="K4" s="339" t="s">
        <v>637</v>
      </c>
      <c r="L4" s="338" t="s">
        <v>638</v>
      </c>
      <c r="M4" s="338" t="s">
        <v>639</v>
      </c>
      <c r="N4" s="657"/>
      <c r="O4" s="657"/>
      <c r="P4" s="338" t="s">
        <v>72</v>
      </c>
      <c r="Q4" s="338" t="s">
        <v>634</v>
      </c>
      <c r="R4" s="338" t="s">
        <v>635</v>
      </c>
      <c r="S4" s="338" t="s">
        <v>636</v>
      </c>
      <c r="T4" s="338" t="s">
        <v>637</v>
      </c>
      <c r="U4" s="338" t="s">
        <v>638</v>
      </c>
      <c r="V4" s="340" t="s">
        <v>639</v>
      </c>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2"/>
      <c r="DD4" s="322"/>
      <c r="DE4" s="322"/>
      <c r="DF4" s="322"/>
      <c r="DG4" s="322"/>
      <c r="DH4" s="322"/>
      <c r="DI4" s="322"/>
      <c r="DJ4" s="322"/>
      <c r="DK4" s="322"/>
      <c r="DL4" s="322"/>
      <c r="DM4" s="322"/>
      <c r="DN4" s="322"/>
      <c r="DO4" s="322"/>
      <c r="DP4" s="322"/>
      <c r="DQ4" s="322"/>
      <c r="DR4" s="322"/>
      <c r="DS4" s="322"/>
      <c r="DT4" s="322"/>
      <c r="DU4" s="322"/>
      <c r="DV4" s="322"/>
      <c r="DW4" s="322"/>
      <c r="DX4" s="322"/>
      <c r="DY4" s="322"/>
      <c r="DZ4" s="322"/>
      <c r="EA4" s="322"/>
      <c r="EB4" s="322"/>
      <c r="EC4" s="322"/>
      <c r="ED4" s="322"/>
      <c r="EE4" s="322"/>
      <c r="EF4" s="322"/>
      <c r="EG4" s="322"/>
      <c r="EH4" s="322"/>
      <c r="EI4" s="322"/>
      <c r="EJ4" s="322"/>
      <c r="EK4" s="322"/>
      <c r="EL4" s="322"/>
      <c r="EM4" s="322"/>
      <c r="EN4" s="322"/>
      <c r="EO4" s="322"/>
      <c r="EP4" s="322"/>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c r="GT4" s="322"/>
      <c r="GU4" s="322"/>
      <c r="GV4" s="322"/>
      <c r="GW4" s="322"/>
      <c r="GX4" s="322"/>
      <c r="GY4" s="322"/>
      <c r="GZ4" s="322"/>
      <c r="HA4" s="322"/>
      <c r="HB4" s="322"/>
      <c r="HC4" s="322"/>
      <c r="HD4" s="322"/>
      <c r="HE4" s="322"/>
      <c r="HF4" s="322"/>
      <c r="HG4" s="322"/>
      <c r="HH4" s="322"/>
      <c r="HI4" s="322"/>
      <c r="HJ4" s="322"/>
      <c r="HK4" s="322"/>
      <c r="HL4" s="322"/>
      <c r="HM4" s="322"/>
      <c r="HN4" s="322"/>
      <c r="HO4" s="322"/>
      <c r="HP4" s="322"/>
      <c r="HQ4" s="322"/>
      <c r="HR4" s="322"/>
      <c r="HS4" s="322"/>
      <c r="HT4" s="322"/>
      <c r="HU4" s="322"/>
      <c r="HV4" s="322"/>
      <c r="HW4" s="322"/>
      <c r="HX4" s="322"/>
      <c r="HY4" s="322"/>
      <c r="HZ4" s="322"/>
      <c r="IA4" s="322"/>
      <c r="IB4" s="322"/>
      <c r="IC4" s="322"/>
      <c r="ID4" s="322"/>
      <c r="IE4" s="322"/>
      <c r="IF4" s="322"/>
      <c r="IG4" s="322"/>
      <c r="IH4" s="322"/>
      <c r="II4" s="322"/>
      <c r="IJ4" s="322"/>
      <c r="IK4" s="322"/>
      <c r="IL4" s="322"/>
      <c r="IM4" s="322"/>
      <c r="IN4" s="322"/>
      <c r="IO4" s="322"/>
      <c r="IP4" s="322"/>
      <c r="IQ4" s="322"/>
      <c r="IR4" s="322"/>
      <c r="IS4" s="322"/>
      <c r="IT4" s="322"/>
      <c r="IU4" s="322"/>
      <c r="IV4" s="322"/>
    </row>
    <row r="5" spans="1:256" ht="27" customHeight="1" x14ac:dyDescent="0.15">
      <c r="A5" s="341" t="s">
        <v>100</v>
      </c>
      <c r="B5" s="124">
        <v>1</v>
      </c>
      <c r="C5" s="93">
        <v>11</v>
      </c>
      <c r="D5" s="93">
        <v>102</v>
      </c>
      <c r="E5" s="93" t="s">
        <v>43</v>
      </c>
      <c r="F5" s="93" t="s">
        <v>43</v>
      </c>
      <c r="G5" s="93" t="s">
        <v>43</v>
      </c>
      <c r="H5" s="93" t="s">
        <v>43</v>
      </c>
      <c r="I5" s="93" t="s">
        <v>580</v>
      </c>
      <c r="J5" s="93" t="s">
        <v>580</v>
      </c>
      <c r="K5" s="127" t="s">
        <v>43</v>
      </c>
      <c r="L5" s="93" t="s">
        <v>580</v>
      </c>
      <c r="M5" s="93" t="s">
        <v>43</v>
      </c>
      <c r="N5" s="93">
        <v>1</v>
      </c>
      <c r="O5" s="93">
        <v>11</v>
      </c>
      <c r="P5" s="93">
        <v>85</v>
      </c>
      <c r="Q5" s="93" t="s">
        <v>580</v>
      </c>
      <c r="R5" s="93">
        <v>2</v>
      </c>
      <c r="S5" s="93">
        <v>11</v>
      </c>
      <c r="T5" s="93">
        <v>23</v>
      </c>
      <c r="U5" s="93">
        <v>16</v>
      </c>
      <c r="V5" s="126">
        <v>33</v>
      </c>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G5" s="322"/>
      <c r="CH5" s="322"/>
      <c r="CI5" s="322"/>
      <c r="CJ5" s="322"/>
      <c r="CK5" s="322"/>
      <c r="CL5" s="322"/>
      <c r="CM5" s="322"/>
      <c r="CN5" s="322"/>
      <c r="CO5" s="322"/>
      <c r="CP5" s="322"/>
      <c r="CQ5" s="322"/>
      <c r="CR5" s="322"/>
      <c r="CS5" s="322"/>
      <c r="CT5" s="322"/>
      <c r="CU5" s="322"/>
      <c r="CV5" s="322"/>
      <c r="CW5" s="322"/>
      <c r="CX5" s="322"/>
      <c r="CY5" s="322"/>
      <c r="CZ5" s="322"/>
      <c r="DA5" s="322"/>
      <c r="DB5" s="322"/>
      <c r="DC5" s="322"/>
      <c r="DD5" s="322"/>
      <c r="DE5" s="322"/>
      <c r="DF5" s="322"/>
      <c r="DG5" s="322"/>
      <c r="DH5" s="322"/>
      <c r="DI5" s="322"/>
      <c r="DJ5" s="322"/>
      <c r="DK5" s="322"/>
      <c r="DL5" s="322"/>
      <c r="DM5" s="322"/>
      <c r="DN5" s="322"/>
      <c r="DO5" s="322"/>
      <c r="DP5" s="322"/>
      <c r="DQ5" s="322"/>
      <c r="DR5" s="322"/>
      <c r="DS5" s="322"/>
      <c r="DT5" s="322"/>
      <c r="DU5" s="322"/>
      <c r="DV5" s="322"/>
      <c r="DW5" s="322"/>
      <c r="DX5" s="322"/>
      <c r="DY5" s="322"/>
      <c r="DZ5" s="322"/>
      <c r="EA5" s="322"/>
      <c r="EB5" s="322"/>
      <c r="EC5" s="322"/>
      <c r="ED5" s="322"/>
      <c r="EE5" s="322"/>
      <c r="EF5" s="322"/>
      <c r="EG5" s="322"/>
      <c r="EH5" s="322"/>
      <c r="EI5" s="322"/>
      <c r="EJ5" s="322"/>
      <c r="EK5" s="322"/>
      <c r="EL5" s="322"/>
      <c r="EM5" s="322"/>
      <c r="EN5" s="322"/>
      <c r="EO5" s="322"/>
      <c r="EP5" s="322"/>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c r="GT5" s="322"/>
      <c r="GU5" s="322"/>
      <c r="GV5" s="322"/>
      <c r="GW5" s="322"/>
      <c r="GX5" s="322"/>
      <c r="GY5" s="322"/>
      <c r="GZ5" s="322"/>
      <c r="HA5" s="322"/>
      <c r="HB5" s="322"/>
      <c r="HC5" s="322"/>
      <c r="HD5" s="322"/>
      <c r="HE5" s="322"/>
      <c r="HF5" s="322"/>
      <c r="HG5" s="322"/>
      <c r="HH5" s="322"/>
      <c r="HI5" s="322"/>
      <c r="HJ5" s="322"/>
      <c r="HK5" s="322"/>
      <c r="HL5" s="322"/>
      <c r="HM5" s="322"/>
      <c r="HN5" s="322"/>
      <c r="HO5" s="322"/>
      <c r="HP5" s="322"/>
      <c r="HQ5" s="322"/>
      <c r="HR5" s="322"/>
      <c r="HS5" s="322"/>
      <c r="HT5" s="322"/>
      <c r="HU5" s="322"/>
      <c r="HV5" s="322"/>
      <c r="HW5" s="322"/>
      <c r="HX5" s="322"/>
      <c r="HY5" s="322"/>
      <c r="HZ5" s="322"/>
      <c r="IA5" s="322"/>
      <c r="IB5" s="322"/>
      <c r="IC5" s="322"/>
      <c r="ID5" s="322"/>
      <c r="IE5" s="322"/>
      <c r="IF5" s="322"/>
      <c r="IG5" s="322"/>
      <c r="IH5" s="322"/>
      <c r="II5" s="322"/>
      <c r="IJ5" s="322"/>
      <c r="IK5" s="322"/>
      <c r="IL5" s="322"/>
      <c r="IM5" s="322"/>
      <c r="IN5" s="322"/>
      <c r="IO5" s="322"/>
      <c r="IP5" s="322"/>
      <c r="IQ5" s="322"/>
      <c r="IR5" s="322"/>
      <c r="IS5" s="322"/>
      <c r="IT5" s="322"/>
      <c r="IU5" s="322"/>
      <c r="IV5" s="322"/>
    </row>
    <row r="6" spans="1:256" ht="27" customHeight="1" x14ac:dyDescent="0.15">
      <c r="A6" s="341">
        <v>28</v>
      </c>
      <c r="B6" s="124">
        <v>11</v>
      </c>
      <c r="C6" s="93">
        <v>267</v>
      </c>
      <c r="D6" s="93">
        <v>1590</v>
      </c>
      <c r="E6" s="93">
        <v>1</v>
      </c>
      <c r="F6" s="93">
        <v>23</v>
      </c>
      <c r="G6" s="93">
        <v>117</v>
      </c>
      <c r="H6" s="93">
        <v>1</v>
      </c>
      <c r="I6" s="93">
        <v>6</v>
      </c>
      <c r="J6" s="93">
        <v>9</v>
      </c>
      <c r="K6" s="127">
        <v>35</v>
      </c>
      <c r="L6" s="93">
        <v>39</v>
      </c>
      <c r="M6" s="93">
        <v>27</v>
      </c>
      <c r="N6" s="93">
        <v>11</v>
      </c>
      <c r="O6" s="93">
        <v>244</v>
      </c>
      <c r="P6" s="93">
        <v>1473</v>
      </c>
      <c r="Q6" s="93">
        <v>48</v>
      </c>
      <c r="R6" s="93">
        <v>168</v>
      </c>
      <c r="S6" s="93">
        <v>247</v>
      </c>
      <c r="T6" s="93">
        <v>354</v>
      </c>
      <c r="U6" s="93">
        <v>339</v>
      </c>
      <c r="V6" s="126">
        <v>317</v>
      </c>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2"/>
      <c r="CT6" s="322"/>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c r="HQ6" s="322"/>
      <c r="HR6" s="322"/>
      <c r="HS6" s="322"/>
      <c r="HT6" s="322"/>
      <c r="HU6" s="322"/>
      <c r="HV6" s="322"/>
      <c r="HW6" s="322"/>
      <c r="HX6" s="322"/>
      <c r="HY6" s="322"/>
      <c r="HZ6" s="322"/>
      <c r="IA6" s="322"/>
      <c r="IB6" s="322"/>
      <c r="IC6" s="322"/>
      <c r="ID6" s="322"/>
      <c r="IE6" s="322"/>
      <c r="IF6" s="322"/>
      <c r="IG6" s="322"/>
      <c r="IH6" s="322"/>
      <c r="II6" s="322"/>
      <c r="IJ6" s="322"/>
      <c r="IK6" s="322"/>
      <c r="IL6" s="322"/>
      <c r="IM6" s="322"/>
      <c r="IN6" s="322"/>
      <c r="IO6" s="322"/>
      <c r="IP6" s="322"/>
      <c r="IQ6" s="322"/>
      <c r="IR6" s="322"/>
      <c r="IS6" s="322"/>
      <c r="IT6" s="322"/>
      <c r="IU6" s="322"/>
      <c r="IV6" s="322"/>
    </row>
    <row r="7" spans="1:256" ht="27" customHeight="1" x14ac:dyDescent="0.15">
      <c r="A7" s="341">
        <v>29</v>
      </c>
      <c r="B7" s="124">
        <v>14</v>
      </c>
      <c r="C7" s="93">
        <v>325</v>
      </c>
      <c r="D7" s="93">
        <v>1893</v>
      </c>
      <c r="E7" s="93">
        <v>2</v>
      </c>
      <c r="F7" s="93">
        <v>62</v>
      </c>
      <c r="G7" s="93">
        <v>255</v>
      </c>
      <c r="H7" s="93">
        <v>4</v>
      </c>
      <c r="I7" s="93">
        <v>25</v>
      </c>
      <c r="J7" s="93">
        <v>31</v>
      </c>
      <c r="K7" s="127">
        <v>56</v>
      </c>
      <c r="L7" s="93">
        <v>60</v>
      </c>
      <c r="M7" s="93">
        <v>79</v>
      </c>
      <c r="N7" s="93">
        <v>12</v>
      </c>
      <c r="O7" s="93">
        <v>263</v>
      </c>
      <c r="P7" s="93">
        <v>1638</v>
      </c>
      <c r="Q7" s="93">
        <v>46</v>
      </c>
      <c r="R7" s="93">
        <v>212</v>
      </c>
      <c r="S7" s="93">
        <v>264</v>
      </c>
      <c r="T7" s="93">
        <v>374</v>
      </c>
      <c r="U7" s="93">
        <v>387</v>
      </c>
      <c r="V7" s="126">
        <v>355</v>
      </c>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c r="CE7" s="322"/>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322"/>
      <c r="DX7" s="322"/>
      <c r="DY7" s="322"/>
      <c r="DZ7" s="322"/>
      <c r="EA7" s="322"/>
      <c r="EB7" s="322"/>
      <c r="EC7" s="322"/>
      <c r="ED7" s="322"/>
      <c r="EE7" s="322"/>
      <c r="EF7" s="322"/>
      <c r="EG7" s="322"/>
      <c r="EH7" s="322"/>
      <c r="EI7" s="322"/>
      <c r="EJ7" s="322"/>
      <c r="EK7" s="322"/>
      <c r="EL7" s="322"/>
      <c r="EM7" s="322"/>
      <c r="EN7" s="322"/>
      <c r="EO7" s="322"/>
      <c r="EP7" s="322"/>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c r="GB7" s="322"/>
      <c r="GC7" s="322"/>
      <c r="GD7" s="322"/>
      <c r="GE7" s="322"/>
      <c r="GF7" s="322"/>
      <c r="GG7" s="322"/>
      <c r="GH7" s="322"/>
      <c r="GI7" s="322"/>
      <c r="GJ7" s="322"/>
      <c r="GK7" s="322"/>
      <c r="GL7" s="322"/>
      <c r="GM7" s="322"/>
      <c r="GN7" s="322"/>
      <c r="GO7" s="322"/>
      <c r="GP7" s="322"/>
      <c r="GQ7" s="322"/>
      <c r="GR7" s="322"/>
      <c r="GS7" s="322"/>
      <c r="GT7" s="322"/>
      <c r="GU7" s="322"/>
      <c r="GV7" s="322"/>
      <c r="GW7" s="322"/>
      <c r="GX7" s="322"/>
      <c r="GY7" s="322"/>
      <c r="GZ7" s="322"/>
      <c r="HA7" s="322"/>
      <c r="HB7" s="322"/>
      <c r="HC7" s="322"/>
      <c r="HD7" s="322"/>
      <c r="HE7" s="322"/>
      <c r="HF7" s="322"/>
      <c r="HG7" s="322"/>
      <c r="HH7" s="322"/>
      <c r="HI7" s="322"/>
      <c r="HJ7" s="322"/>
      <c r="HK7" s="322"/>
      <c r="HL7" s="322"/>
      <c r="HM7" s="322"/>
      <c r="HN7" s="322"/>
      <c r="HO7" s="322"/>
      <c r="HP7" s="322"/>
      <c r="HQ7" s="322"/>
      <c r="HR7" s="322"/>
      <c r="HS7" s="322"/>
      <c r="HT7" s="322"/>
      <c r="HU7" s="322"/>
      <c r="HV7" s="322"/>
      <c r="HW7" s="322"/>
      <c r="HX7" s="322"/>
      <c r="HY7" s="322"/>
      <c r="HZ7" s="322"/>
      <c r="IA7" s="322"/>
      <c r="IB7" s="322"/>
      <c r="IC7" s="322"/>
      <c r="ID7" s="322"/>
      <c r="IE7" s="322"/>
      <c r="IF7" s="322"/>
      <c r="IG7" s="322"/>
      <c r="IH7" s="322"/>
      <c r="II7" s="322"/>
      <c r="IJ7" s="322"/>
      <c r="IK7" s="322"/>
      <c r="IL7" s="322"/>
      <c r="IM7" s="322"/>
      <c r="IN7" s="322"/>
      <c r="IO7" s="322"/>
      <c r="IP7" s="322"/>
      <c r="IQ7" s="322"/>
      <c r="IR7" s="322"/>
      <c r="IS7" s="322"/>
      <c r="IT7" s="322"/>
      <c r="IU7" s="322"/>
      <c r="IV7" s="322"/>
    </row>
    <row r="8" spans="1:256" ht="27" customHeight="1" thickBot="1" x14ac:dyDescent="0.2">
      <c r="A8" s="342">
        <v>30</v>
      </c>
      <c r="B8" s="130">
        <v>14</v>
      </c>
      <c r="C8" s="100">
        <v>331</v>
      </c>
      <c r="D8" s="100">
        <v>1887</v>
      </c>
      <c r="E8" s="100">
        <v>2</v>
      </c>
      <c r="F8" s="100">
        <v>59</v>
      </c>
      <c r="G8" s="100">
        <v>237</v>
      </c>
      <c r="H8" s="100">
        <v>3</v>
      </c>
      <c r="I8" s="100">
        <v>24</v>
      </c>
      <c r="J8" s="100">
        <v>32</v>
      </c>
      <c r="K8" s="133">
        <v>60</v>
      </c>
      <c r="L8" s="100">
        <v>57</v>
      </c>
      <c r="M8" s="100">
        <v>61</v>
      </c>
      <c r="N8" s="100">
        <v>12</v>
      </c>
      <c r="O8" s="100">
        <v>272</v>
      </c>
      <c r="P8" s="100">
        <v>1650</v>
      </c>
      <c r="Q8" s="100">
        <v>54</v>
      </c>
      <c r="R8" s="100">
        <v>183</v>
      </c>
      <c r="S8" s="100">
        <v>234</v>
      </c>
      <c r="T8" s="100">
        <v>386</v>
      </c>
      <c r="U8" s="100">
        <v>403</v>
      </c>
      <c r="V8" s="132">
        <v>390</v>
      </c>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c r="HQ8" s="322"/>
      <c r="HR8" s="322"/>
      <c r="HS8" s="322"/>
      <c r="HT8" s="322"/>
      <c r="HU8" s="322"/>
      <c r="HV8" s="322"/>
      <c r="HW8" s="322"/>
      <c r="HX8" s="322"/>
      <c r="HY8" s="322"/>
      <c r="HZ8" s="322"/>
      <c r="IA8" s="322"/>
      <c r="IB8" s="322"/>
      <c r="IC8" s="322"/>
      <c r="ID8" s="322"/>
      <c r="IE8" s="322"/>
      <c r="IF8" s="322"/>
      <c r="IG8" s="322"/>
      <c r="IH8" s="322"/>
      <c r="II8" s="322"/>
      <c r="IJ8" s="322"/>
      <c r="IK8" s="322"/>
      <c r="IL8" s="322"/>
      <c r="IM8" s="322"/>
      <c r="IN8" s="322"/>
      <c r="IO8" s="322"/>
      <c r="IP8" s="322"/>
      <c r="IQ8" s="322"/>
      <c r="IR8" s="322"/>
      <c r="IS8" s="322"/>
      <c r="IT8" s="322"/>
      <c r="IU8" s="322"/>
      <c r="IV8" s="322"/>
    </row>
    <row r="9" spans="1:256" ht="26.25" customHeight="1" x14ac:dyDescent="0.15">
      <c r="A9" s="85" t="s">
        <v>640</v>
      </c>
      <c r="C9" s="324"/>
      <c r="E9" s="324"/>
      <c r="G9" s="324"/>
      <c r="J9" s="324"/>
      <c r="L9" s="324"/>
      <c r="N9" s="324"/>
      <c r="P9" s="324"/>
      <c r="R9" s="324"/>
      <c r="T9" s="324"/>
    </row>
    <row r="10" spans="1:256" x14ac:dyDescent="0.15">
      <c r="A10" s="41"/>
      <c r="B10" s="15"/>
      <c r="C10" s="324"/>
      <c r="D10" s="324"/>
      <c r="E10" s="324"/>
      <c r="F10" s="324"/>
      <c r="G10" s="324"/>
      <c r="H10" s="324"/>
    </row>
    <row r="11" spans="1:256" x14ac:dyDescent="0.15">
      <c r="A11" s="15"/>
      <c r="B11" s="15"/>
      <c r="C11" s="324"/>
      <c r="D11" s="324"/>
      <c r="E11" s="324"/>
      <c r="F11" s="324"/>
      <c r="G11" s="324"/>
      <c r="H11" s="324"/>
    </row>
    <row r="12" spans="1:256" x14ac:dyDescent="0.15">
      <c r="A12" s="15"/>
      <c r="B12" s="15"/>
      <c r="C12" s="324"/>
      <c r="D12" s="324"/>
      <c r="E12" s="324"/>
      <c r="F12" s="324"/>
      <c r="G12" s="324"/>
      <c r="H12" s="324"/>
    </row>
    <row r="13" spans="1:256" x14ac:dyDescent="0.15">
      <c r="A13" s="15"/>
      <c r="B13" s="15"/>
      <c r="C13" s="324"/>
      <c r="D13" s="324"/>
      <c r="E13" s="324"/>
      <c r="F13" s="324"/>
      <c r="G13" s="324"/>
      <c r="H13" s="324"/>
    </row>
    <row r="14" spans="1:256" x14ac:dyDescent="0.15">
      <c r="A14" s="15"/>
      <c r="B14" s="15"/>
      <c r="C14" s="324"/>
      <c r="D14" s="324"/>
      <c r="E14" s="324"/>
      <c r="F14" s="324"/>
      <c r="G14" s="324"/>
      <c r="H14" s="324"/>
    </row>
    <row r="15" spans="1:256" x14ac:dyDescent="0.15">
      <c r="A15" s="15"/>
      <c r="B15" s="15"/>
      <c r="C15" s="324"/>
      <c r="D15" s="324"/>
      <c r="E15" s="324"/>
      <c r="F15" s="324"/>
      <c r="G15" s="324"/>
      <c r="H15" s="324"/>
    </row>
    <row r="16" spans="1:256" ht="13.5" x14ac:dyDescent="0.15">
      <c r="A16" s="343"/>
      <c r="B16" s="15"/>
      <c r="C16" s="324"/>
      <c r="D16" s="324"/>
      <c r="E16" s="324"/>
      <c r="F16" s="324"/>
      <c r="G16" s="324"/>
      <c r="H16" s="324"/>
    </row>
  </sheetData>
  <mergeCells count="14">
    <mergeCell ref="G3:J3"/>
    <mergeCell ref="N3:N4"/>
    <mergeCell ref="O3:O4"/>
    <mergeCell ref="P3:V3"/>
    <mergeCell ref="A2:A4"/>
    <mergeCell ref="B2:D2"/>
    <mergeCell ref="E2:J2"/>
    <mergeCell ref="L2:M2"/>
    <mergeCell ref="N2:V2"/>
    <mergeCell ref="B3:B4"/>
    <mergeCell ref="C3:C4"/>
    <mergeCell ref="D3:D4"/>
    <mergeCell ref="E3:E4"/>
    <mergeCell ref="F3:F4"/>
  </mergeCells>
  <phoneticPr fontId="3"/>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workbookViewId="0"/>
  </sheetViews>
  <sheetFormatPr defaultRowHeight="12" x14ac:dyDescent="0.15"/>
  <cols>
    <col min="1" max="1" width="13.625" style="170" customWidth="1"/>
    <col min="2" max="6" width="8.125" style="170" customWidth="1"/>
    <col min="7" max="7" width="9.375" style="170" customWidth="1"/>
    <col min="8" max="10" width="8.125" style="170" customWidth="1"/>
    <col min="11" max="22" width="6.875" style="170" customWidth="1"/>
    <col min="23" max="26" width="5.375" style="170" customWidth="1"/>
    <col min="27" max="16384" width="9" style="170"/>
  </cols>
  <sheetData>
    <row r="1" spans="1:23" ht="18" customHeight="1" thickBot="1" x14ac:dyDescent="0.2">
      <c r="A1" s="332" t="s">
        <v>643</v>
      </c>
      <c r="B1" s="333"/>
      <c r="C1" s="324"/>
      <c r="D1" s="324"/>
      <c r="E1" s="324"/>
      <c r="F1" s="324"/>
      <c r="G1" s="324"/>
      <c r="H1" s="324"/>
      <c r="I1" s="322"/>
      <c r="J1" s="322"/>
      <c r="K1" s="322"/>
      <c r="L1" s="322"/>
      <c r="M1" s="322"/>
      <c r="N1" s="322"/>
      <c r="O1" s="322"/>
      <c r="P1" s="322"/>
      <c r="Q1" s="322"/>
      <c r="R1" s="322"/>
      <c r="S1" s="322"/>
      <c r="T1" s="322"/>
      <c r="U1" s="322"/>
      <c r="V1" s="334" t="s">
        <v>624</v>
      </c>
      <c r="W1" s="322"/>
    </row>
    <row r="2" spans="1:23" ht="16.5" customHeight="1" x14ac:dyDescent="0.15">
      <c r="A2" s="658" t="s">
        <v>625</v>
      </c>
      <c r="B2" s="661" t="s">
        <v>384</v>
      </c>
      <c r="C2" s="662"/>
      <c r="D2" s="662"/>
      <c r="E2" s="663" t="s">
        <v>626</v>
      </c>
      <c r="F2" s="664"/>
      <c r="G2" s="664"/>
      <c r="H2" s="664"/>
      <c r="I2" s="664"/>
      <c r="J2" s="664"/>
      <c r="K2" s="335"/>
      <c r="L2" s="665"/>
      <c r="M2" s="662"/>
      <c r="N2" s="662" t="s">
        <v>627</v>
      </c>
      <c r="O2" s="662"/>
      <c r="P2" s="662"/>
      <c r="Q2" s="662"/>
      <c r="R2" s="662"/>
      <c r="S2" s="662"/>
      <c r="T2" s="662"/>
      <c r="U2" s="662"/>
      <c r="V2" s="663"/>
      <c r="W2" s="322"/>
    </row>
    <row r="3" spans="1:23" ht="16.5" customHeight="1" x14ac:dyDescent="0.15">
      <c r="A3" s="659"/>
      <c r="B3" s="666" t="s">
        <v>628</v>
      </c>
      <c r="C3" s="657" t="s">
        <v>644</v>
      </c>
      <c r="D3" s="657" t="s">
        <v>630</v>
      </c>
      <c r="E3" s="657" t="s">
        <v>628</v>
      </c>
      <c r="F3" s="657" t="s">
        <v>629</v>
      </c>
      <c r="G3" s="655" t="s">
        <v>631</v>
      </c>
      <c r="H3" s="656"/>
      <c r="I3" s="656"/>
      <c r="J3" s="656"/>
      <c r="K3" s="336"/>
      <c r="L3" s="336" t="s">
        <v>6</v>
      </c>
      <c r="M3" s="337"/>
      <c r="N3" s="657" t="s">
        <v>628</v>
      </c>
      <c r="O3" s="657" t="s">
        <v>632</v>
      </c>
      <c r="P3" s="657" t="s">
        <v>633</v>
      </c>
      <c r="Q3" s="657"/>
      <c r="R3" s="657"/>
      <c r="S3" s="657"/>
      <c r="T3" s="657"/>
      <c r="U3" s="657"/>
      <c r="V3" s="655"/>
      <c r="W3" s="322"/>
    </row>
    <row r="4" spans="1:23" ht="16.5" customHeight="1" x14ac:dyDescent="0.15">
      <c r="A4" s="660"/>
      <c r="B4" s="666"/>
      <c r="C4" s="657"/>
      <c r="D4" s="657"/>
      <c r="E4" s="657"/>
      <c r="F4" s="657"/>
      <c r="G4" s="338" t="s">
        <v>72</v>
      </c>
      <c r="H4" s="338" t="s">
        <v>634</v>
      </c>
      <c r="I4" s="338" t="s">
        <v>635</v>
      </c>
      <c r="J4" s="338" t="s">
        <v>636</v>
      </c>
      <c r="K4" s="339" t="s">
        <v>637</v>
      </c>
      <c r="L4" s="338" t="s">
        <v>638</v>
      </c>
      <c r="M4" s="338" t="s">
        <v>639</v>
      </c>
      <c r="N4" s="657"/>
      <c r="O4" s="657"/>
      <c r="P4" s="338" t="s">
        <v>72</v>
      </c>
      <c r="Q4" s="338" t="s">
        <v>634</v>
      </c>
      <c r="R4" s="338" t="s">
        <v>635</v>
      </c>
      <c r="S4" s="338" t="s">
        <v>636</v>
      </c>
      <c r="T4" s="338" t="s">
        <v>637</v>
      </c>
      <c r="U4" s="338" t="s">
        <v>638</v>
      </c>
      <c r="V4" s="340" t="s">
        <v>639</v>
      </c>
      <c r="W4" s="322"/>
    </row>
    <row r="5" spans="1:23" ht="27" customHeight="1" x14ac:dyDescent="0.15">
      <c r="A5" s="341" t="s">
        <v>100</v>
      </c>
      <c r="B5" s="93" t="s">
        <v>43</v>
      </c>
      <c r="C5" s="93" t="s">
        <v>580</v>
      </c>
      <c r="D5" s="93" t="s">
        <v>43</v>
      </c>
      <c r="E5" s="93" t="s">
        <v>580</v>
      </c>
      <c r="F5" s="93" t="s">
        <v>580</v>
      </c>
      <c r="G5" s="93" t="s">
        <v>43</v>
      </c>
      <c r="H5" s="93" t="s">
        <v>43</v>
      </c>
      <c r="I5" s="93" t="s">
        <v>43</v>
      </c>
      <c r="J5" s="93" t="s">
        <v>580</v>
      </c>
      <c r="K5" s="127" t="s">
        <v>43</v>
      </c>
      <c r="L5" s="93" t="s">
        <v>43</v>
      </c>
      <c r="M5" s="93" t="s">
        <v>43</v>
      </c>
      <c r="N5" s="93" t="s">
        <v>580</v>
      </c>
      <c r="O5" s="93" t="s">
        <v>580</v>
      </c>
      <c r="P5" s="93" t="s">
        <v>580</v>
      </c>
      <c r="Q5" s="93" t="s">
        <v>43</v>
      </c>
      <c r="R5" s="93" t="s">
        <v>43</v>
      </c>
      <c r="S5" s="93" t="s">
        <v>43</v>
      </c>
      <c r="T5" s="93" t="s">
        <v>43</v>
      </c>
      <c r="U5" s="93" t="s">
        <v>43</v>
      </c>
      <c r="V5" s="297" t="s">
        <v>580</v>
      </c>
      <c r="W5" s="322"/>
    </row>
    <row r="6" spans="1:23" ht="27" customHeight="1" x14ac:dyDescent="0.15">
      <c r="A6" s="341">
        <v>28</v>
      </c>
      <c r="B6" s="124">
        <v>1</v>
      </c>
      <c r="C6" s="93">
        <v>10</v>
      </c>
      <c r="D6" s="93">
        <v>21</v>
      </c>
      <c r="E6" s="93" t="s">
        <v>43</v>
      </c>
      <c r="F6" s="93" t="s">
        <v>580</v>
      </c>
      <c r="G6" s="93" t="s">
        <v>43</v>
      </c>
      <c r="H6" s="93" t="s">
        <v>580</v>
      </c>
      <c r="I6" s="93" t="s">
        <v>580</v>
      </c>
      <c r="J6" s="93" t="s">
        <v>43</v>
      </c>
      <c r="K6" s="127" t="s">
        <v>580</v>
      </c>
      <c r="L6" s="93" t="s">
        <v>43</v>
      </c>
      <c r="M6" s="93" t="s">
        <v>580</v>
      </c>
      <c r="N6" s="93">
        <v>1</v>
      </c>
      <c r="O6" s="93">
        <v>10</v>
      </c>
      <c r="P6" s="93">
        <v>21</v>
      </c>
      <c r="Q6" s="93">
        <v>2</v>
      </c>
      <c r="R6" s="93">
        <v>6</v>
      </c>
      <c r="S6" s="93">
        <v>8</v>
      </c>
      <c r="T6" s="93">
        <v>5</v>
      </c>
      <c r="U6" s="93" t="s">
        <v>580</v>
      </c>
      <c r="V6" s="126" t="s">
        <v>43</v>
      </c>
      <c r="W6" s="322"/>
    </row>
    <row r="7" spans="1:23" ht="27" customHeight="1" x14ac:dyDescent="0.15">
      <c r="A7" s="341">
        <v>29</v>
      </c>
      <c r="B7" s="124">
        <v>2</v>
      </c>
      <c r="C7" s="93">
        <v>19</v>
      </c>
      <c r="D7" s="93">
        <v>31</v>
      </c>
      <c r="E7" s="93" t="s">
        <v>42</v>
      </c>
      <c r="F7" s="93" t="s">
        <v>42</v>
      </c>
      <c r="G7" s="93" t="s">
        <v>42</v>
      </c>
      <c r="H7" s="93" t="s">
        <v>42</v>
      </c>
      <c r="I7" s="93" t="s">
        <v>42</v>
      </c>
      <c r="J7" s="93" t="s">
        <v>42</v>
      </c>
      <c r="K7" s="127" t="s">
        <v>42</v>
      </c>
      <c r="L7" s="93" t="s">
        <v>42</v>
      </c>
      <c r="M7" s="93" t="s">
        <v>42</v>
      </c>
      <c r="N7" s="93">
        <v>2</v>
      </c>
      <c r="O7" s="93">
        <v>19</v>
      </c>
      <c r="P7" s="93">
        <v>31</v>
      </c>
      <c r="Q7" s="93">
        <v>1</v>
      </c>
      <c r="R7" s="93">
        <v>13</v>
      </c>
      <c r="S7" s="93">
        <v>14</v>
      </c>
      <c r="T7" s="93">
        <v>3</v>
      </c>
      <c r="U7" s="93" t="s">
        <v>580</v>
      </c>
      <c r="V7" s="126" t="s">
        <v>580</v>
      </c>
      <c r="W7" s="322"/>
    </row>
    <row r="8" spans="1:23" ht="27" customHeight="1" thickBot="1" x14ac:dyDescent="0.2">
      <c r="A8" s="342">
        <v>30</v>
      </c>
      <c r="B8" s="130">
        <v>6</v>
      </c>
      <c r="C8" s="100">
        <v>42</v>
      </c>
      <c r="D8" s="100">
        <v>98</v>
      </c>
      <c r="E8" s="100" t="s">
        <v>42</v>
      </c>
      <c r="F8" s="100" t="s">
        <v>42</v>
      </c>
      <c r="G8" s="100" t="s">
        <v>42</v>
      </c>
      <c r="H8" s="100" t="s">
        <v>42</v>
      </c>
      <c r="I8" s="100" t="s">
        <v>42</v>
      </c>
      <c r="J8" s="100" t="s">
        <v>42</v>
      </c>
      <c r="K8" s="133" t="s">
        <v>42</v>
      </c>
      <c r="L8" s="100" t="s">
        <v>42</v>
      </c>
      <c r="M8" s="100" t="s">
        <v>42</v>
      </c>
      <c r="N8" s="100">
        <v>6</v>
      </c>
      <c r="O8" s="100">
        <v>42</v>
      </c>
      <c r="P8" s="100">
        <v>98</v>
      </c>
      <c r="Q8" s="100">
        <v>12</v>
      </c>
      <c r="R8" s="100">
        <v>38</v>
      </c>
      <c r="S8" s="100">
        <v>44</v>
      </c>
      <c r="T8" s="100">
        <v>4</v>
      </c>
      <c r="U8" s="100" t="s">
        <v>42</v>
      </c>
      <c r="V8" s="132" t="s">
        <v>42</v>
      </c>
      <c r="W8" s="322"/>
    </row>
    <row r="9" spans="1:23" ht="26.25" customHeight="1" x14ac:dyDescent="0.15">
      <c r="A9" s="85" t="s">
        <v>640</v>
      </c>
      <c r="C9" s="324"/>
      <c r="E9" s="324"/>
      <c r="G9" s="324"/>
      <c r="J9" s="324"/>
      <c r="L9" s="324"/>
      <c r="N9" s="324"/>
      <c r="P9" s="324"/>
      <c r="R9" s="324"/>
      <c r="T9" s="324"/>
    </row>
    <row r="10" spans="1:23" x14ac:dyDescent="0.15">
      <c r="A10" s="41"/>
      <c r="B10" s="15"/>
      <c r="C10" s="324"/>
      <c r="D10" s="324"/>
      <c r="E10" s="324"/>
      <c r="F10" s="324"/>
      <c r="G10" s="324"/>
      <c r="H10" s="324"/>
    </row>
    <row r="11" spans="1:23" x14ac:dyDescent="0.15">
      <c r="A11" s="15"/>
      <c r="B11" s="15"/>
      <c r="C11" s="324"/>
      <c r="D11" s="324"/>
      <c r="E11" s="324"/>
      <c r="F11" s="324"/>
      <c r="G11" s="324"/>
      <c r="H11" s="324"/>
    </row>
    <row r="12" spans="1:23" x14ac:dyDescent="0.15">
      <c r="A12" s="15"/>
      <c r="B12" s="15"/>
      <c r="C12" s="324"/>
      <c r="D12" s="324"/>
      <c r="E12" s="324"/>
      <c r="F12" s="324"/>
      <c r="G12" s="324"/>
      <c r="H12" s="324"/>
    </row>
    <row r="13" spans="1:23" x14ac:dyDescent="0.15">
      <c r="A13" s="15"/>
      <c r="B13" s="15"/>
      <c r="C13" s="324"/>
      <c r="D13" s="324"/>
      <c r="E13" s="324"/>
      <c r="F13" s="324"/>
      <c r="G13" s="324"/>
      <c r="H13" s="324"/>
    </row>
    <row r="14" spans="1:23" x14ac:dyDescent="0.15">
      <c r="A14" s="15"/>
      <c r="B14" s="15"/>
      <c r="C14" s="324"/>
      <c r="D14" s="324"/>
      <c r="E14" s="324"/>
      <c r="F14" s="324"/>
      <c r="G14" s="324"/>
      <c r="H14" s="324"/>
    </row>
    <row r="15" spans="1:23" x14ac:dyDescent="0.15">
      <c r="A15" s="15"/>
      <c r="B15" s="15"/>
      <c r="C15" s="324"/>
      <c r="D15" s="324"/>
      <c r="E15" s="324"/>
      <c r="F15" s="324"/>
      <c r="G15" s="324"/>
      <c r="H15" s="324"/>
    </row>
    <row r="16" spans="1:23" ht="13.5" x14ac:dyDescent="0.15">
      <c r="A16" s="343"/>
      <c r="B16" s="15"/>
      <c r="C16" s="324"/>
      <c r="D16" s="324"/>
      <c r="E16" s="324"/>
      <c r="F16" s="324"/>
      <c r="G16" s="324"/>
      <c r="H16" s="324"/>
    </row>
  </sheetData>
  <mergeCells count="14">
    <mergeCell ref="G3:J3"/>
    <mergeCell ref="N3:N4"/>
    <mergeCell ref="O3:O4"/>
    <mergeCell ref="P3:V3"/>
    <mergeCell ref="A2:A4"/>
    <mergeCell ref="B2:D2"/>
    <mergeCell ref="E2:J2"/>
    <mergeCell ref="L2:M2"/>
    <mergeCell ref="N2:V2"/>
    <mergeCell ref="B3:B4"/>
    <mergeCell ref="C3:C4"/>
    <mergeCell ref="D3:D4"/>
    <mergeCell ref="E3:E4"/>
    <mergeCell ref="F3:F4"/>
  </mergeCells>
  <phoneticPr fontId="3"/>
  <pageMargins left="0.7" right="0.7" top="0.75" bottom="0.75" header="0.3" footer="0.3"/>
  <pageSetup paperSize="9" scale="7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heetViews>
  <sheetFormatPr defaultRowHeight="12" x14ac:dyDescent="0.15"/>
  <cols>
    <col min="1" max="1" width="19.375" style="170" customWidth="1"/>
    <col min="2" max="4" width="19.875" style="170" customWidth="1"/>
    <col min="5" max="12" width="5.375" style="170" customWidth="1"/>
    <col min="13" max="13" width="9" style="170"/>
    <col min="14" max="14" width="18.625" style="170" bestFit="1" customWidth="1"/>
    <col min="15" max="16384" width="9" style="170"/>
  </cols>
  <sheetData>
    <row r="1" spans="1:4" ht="18" customHeight="1" thickBot="1" x14ac:dyDescent="0.2">
      <c r="A1" s="85" t="s">
        <v>645</v>
      </c>
      <c r="D1" s="36" t="s">
        <v>294</v>
      </c>
    </row>
    <row r="2" spans="1:4" ht="36" customHeight="1" thickBot="1" x14ac:dyDescent="0.2">
      <c r="A2" s="242" t="s">
        <v>646</v>
      </c>
      <c r="B2" s="37" t="s">
        <v>375</v>
      </c>
      <c r="C2" s="40" t="s">
        <v>297</v>
      </c>
      <c r="D2" s="40" t="s">
        <v>377</v>
      </c>
    </row>
    <row r="3" spans="1:4" ht="26.25" customHeight="1" x14ac:dyDescent="0.15">
      <c r="A3" s="15" t="s">
        <v>13</v>
      </c>
      <c r="B3" s="213">
        <v>8964</v>
      </c>
      <c r="C3" s="197">
        <v>109484</v>
      </c>
      <c r="D3" s="43">
        <v>230750</v>
      </c>
    </row>
    <row r="4" spans="1:4" ht="26.25" customHeight="1" x14ac:dyDescent="0.15">
      <c r="A4" s="15">
        <v>27</v>
      </c>
      <c r="B4" s="213">
        <v>9754</v>
      </c>
      <c r="C4" s="197">
        <v>112869</v>
      </c>
      <c r="D4" s="43">
        <v>247116</v>
      </c>
    </row>
    <row r="5" spans="1:4" ht="26.25" customHeight="1" x14ac:dyDescent="0.15">
      <c r="A5" s="15">
        <v>28</v>
      </c>
      <c r="B5" s="213">
        <v>9661</v>
      </c>
      <c r="C5" s="197">
        <v>131348</v>
      </c>
      <c r="D5" s="43">
        <v>320884</v>
      </c>
    </row>
    <row r="6" spans="1:4" ht="26.25" customHeight="1" x14ac:dyDescent="0.15">
      <c r="A6" s="15">
        <v>29</v>
      </c>
      <c r="B6" s="213">
        <v>9493</v>
      </c>
      <c r="C6" s="197">
        <v>137612</v>
      </c>
      <c r="D6" s="43">
        <v>328360</v>
      </c>
    </row>
    <row r="7" spans="1:4" ht="26.25" customHeight="1" thickBot="1" x14ac:dyDescent="0.2">
      <c r="A7" s="10">
        <v>30</v>
      </c>
      <c r="B7" s="259">
        <v>9365</v>
      </c>
      <c r="C7" s="202">
        <v>135389</v>
      </c>
      <c r="D7" s="61">
        <v>327743</v>
      </c>
    </row>
    <row r="8" spans="1:4" ht="18" customHeight="1" x14ac:dyDescent="0.15">
      <c r="A8" s="85" t="s">
        <v>82</v>
      </c>
      <c r="B8" s="43"/>
      <c r="C8" s="43"/>
    </row>
    <row r="23" ht="12.75" customHeight="1" x14ac:dyDescent="0.15"/>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workbookViewId="0"/>
  </sheetViews>
  <sheetFormatPr defaultRowHeight="12" x14ac:dyDescent="0.15"/>
  <cols>
    <col min="1" max="1" width="10.625" style="170" customWidth="1"/>
    <col min="2" max="2" width="9" style="170"/>
    <col min="3" max="11" width="9.5" style="170" customWidth="1"/>
    <col min="12" max="12" width="9.875" style="170" customWidth="1"/>
    <col min="13" max="14" width="8.125" style="170" customWidth="1"/>
    <col min="15" max="26" width="6.875" style="170" customWidth="1"/>
    <col min="27" max="34" width="5.375" style="170" customWidth="1"/>
    <col min="35" max="35" width="9" style="170"/>
    <col min="36" max="36" width="18.625" style="170" bestFit="1" customWidth="1"/>
    <col min="37" max="16384" width="9" style="170"/>
  </cols>
  <sheetData>
    <row r="1" spans="1:26" ht="18" customHeight="1" thickBot="1" x14ac:dyDescent="0.2">
      <c r="A1" s="85" t="s">
        <v>647</v>
      </c>
      <c r="L1" s="36" t="s">
        <v>91</v>
      </c>
      <c r="N1" s="151"/>
      <c r="O1" s="41"/>
      <c r="Z1" s="151"/>
    </row>
    <row r="2" spans="1:26" ht="30" customHeight="1" thickBot="1" x14ac:dyDescent="0.2">
      <c r="A2" s="492" t="s">
        <v>648</v>
      </c>
      <c r="B2" s="493"/>
      <c r="C2" s="37" t="s">
        <v>649</v>
      </c>
      <c r="D2" s="38" t="s">
        <v>650</v>
      </c>
      <c r="E2" s="38" t="s">
        <v>651</v>
      </c>
      <c r="F2" s="38" t="s">
        <v>652</v>
      </c>
      <c r="G2" s="38" t="s">
        <v>653</v>
      </c>
      <c r="H2" s="38" t="s">
        <v>654</v>
      </c>
      <c r="I2" s="38" t="s">
        <v>655</v>
      </c>
      <c r="J2" s="38" t="s">
        <v>656</v>
      </c>
      <c r="K2" s="38" t="s">
        <v>657</v>
      </c>
      <c r="L2" s="40" t="s">
        <v>72</v>
      </c>
    </row>
    <row r="3" spans="1:26" ht="29.25" customHeight="1" x14ac:dyDescent="0.15">
      <c r="A3" s="507" t="s">
        <v>658</v>
      </c>
      <c r="B3" s="293" t="s">
        <v>659</v>
      </c>
      <c r="C3" s="344">
        <v>3799</v>
      </c>
      <c r="D3" s="175">
        <v>1673</v>
      </c>
      <c r="E3" s="175">
        <v>1492</v>
      </c>
      <c r="F3" s="175">
        <v>4099</v>
      </c>
      <c r="G3" s="175">
        <v>3454</v>
      </c>
      <c r="H3" s="176">
        <v>3695</v>
      </c>
      <c r="I3" s="176">
        <v>3421</v>
      </c>
      <c r="J3" s="176">
        <v>1982</v>
      </c>
      <c r="K3" s="176">
        <v>1610</v>
      </c>
      <c r="L3" s="176">
        <v>25225</v>
      </c>
      <c r="N3" s="108"/>
      <c r="T3" s="108"/>
      <c r="W3" s="108"/>
      <c r="Z3" s="108"/>
    </row>
    <row r="4" spans="1:26" ht="29.25" customHeight="1" x14ac:dyDescent="0.15">
      <c r="A4" s="643"/>
      <c r="B4" s="293" t="s">
        <v>660</v>
      </c>
      <c r="C4" s="345">
        <v>0.151</v>
      </c>
      <c r="D4" s="346">
        <v>6.6000000000000003E-2</v>
      </c>
      <c r="E4" s="346">
        <v>5.8999999999999997E-2</v>
      </c>
      <c r="F4" s="346">
        <v>0.16200000000000001</v>
      </c>
      <c r="G4" s="346">
        <v>0.13700000000000001</v>
      </c>
      <c r="H4" s="347">
        <v>0.14599999999999999</v>
      </c>
      <c r="I4" s="347">
        <v>0.13600000000000001</v>
      </c>
      <c r="J4" s="347">
        <v>7.9000000000000001E-2</v>
      </c>
      <c r="K4" s="347">
        <v>6.4000000000000001E-2</v>
      </c>
      <c r="L4" s="348">
        <v>1</v>
      </c>
      <c r="N4" s="108"/>
      <c r="T4" s="108"/>
      <c r="W4" s="108"/>
      <c r="Z4" s="108"/>
    </row>
    <row r="5" spans="1:26" ht="29.25" customHeight="1" x14ac:dyDescent="0.15">
      <c r="A5" s="500">
        <v>29</v>
      </c>
      <c r="B5" s="294" t="s">
        <v>659</v>
      </c>
      <c r="C5" s="349">
        <v>3756</v>
      </c>
      <c r="D5" s="350">
        <v>1747</v>
      </c>
      <c r="E5" s="350">
        <v>1559</v>
      </c>
      <c r="F5" s="350">
        <v>3908</v>
      </c>
      <c r="G5" s="350">
        <v>3673</v>
      </c>
      <c r="H5" s="351">
        <v>3818</v>
      </c>
      <c r="I5" s="351">
        <v>3523</v>
      </c>
      <c r="J5" s="351">
        <v>1978</v>
      </c>
      <c r="K5" s="351">
        <v>1584</v>
      </c>
      <c r="L5" s="351">
        <v>25546</v>
      </c>
      <c r="N5" s="108"/>
      <c r="T5" s="108"/>
      <c r="W5" s="108"/>
      <c r="Z5" s="108"/>
    </row>
    <row r="6" spans="1:26" ht="29.25" customHeight="1" x14ac:dyDescent="0.15">
      <c r="A6" s="643"/>
      <c r="B6" s="293" t="s">
        <v>660</v>
      </c>
      <c r="C6" s="345">
        <v>0.14702888906286699</v>
      </c>
      <c r="D6" s="346">
        <v>6.8386440147185465E-2</v>
      </c>
      <c r="E6" s="346">
        <v>6.1027166679715021E-2</v>
      </c>
      <c r="F6" s="346">
        <v>0.15297893995146011</v>
      </c>
      <c r="G6" s="346">
        <v>0.14377984811712205</v>
      </c>
      <c r="H6" s="347">
        <v>0.14955588350426699</v>
      </c>
      <c r="I6" s="347">
        <v>0.13790808737179988</v>
      </c>
      <c r="J6" s="347">
        <v>7.7428951694981596E-2</v>
      </c>
      <c r="K6" s="347">
        <v>6.2005793470602054E-2</v>
      </c>
      <c r="L6" s="348">
        <v>1</v>
      </c>
      <c r="N6" s="108"/>
      <c r="T6" s="108"/>
      <c r="W6" s="108"/>
      <c r="Z6" s="108"/>
    </row>
    <row r="7" spans="1:26" ht="29.25" customHeight="1" x14ac:dyDescent="0.15">
      <c r="A7" s="500">
        <v>30</v>
      </c>
      <c r="B7" s="294" t="s">
        <v>659</v>
      </c>
      <c r="C7" s="349">
        <v>3696</v>
      </c>
      <c r="D7" s="350">
        <v>1839</v>
      </c>
      <c r="E7" s="350">
        <v>1610</v>
      </c>
      <c r="F7" s="350">
        <v>3807</v>
      </c>
      <c r="G7" s="350">
        <v>3656</v>
      </c>
      <c r="H7" s="351">
        <v>3946</v>
      </c>
      <c r="I7" s="351">
        <v>3922</v>
      </c>
      <c r="J7" s="351">
        <v>1812</v>
      </c>
      <c r="K7" s="351">
        <v>1500</v>
      </c>
      <c r="L7" s="351">
        <v>25788</v>
      </c>
      <c r="N7" s="108"/>
      <c r="T7" s="108"/>
      <c r="W7" s="108"/>
      <c r="Z7" s="108"/>
    </row>
    <row r="8" spans="1:26" ht="29.25" customHeight="1" thickBot="1" x14ac:dyDescent="0.2">
      <c r="A8" s="598"/>
      <c r="B8" s="298" t="s">
        <v>660</v>
      </c>
      <c r="C8" s="352">
        <v>0.14299999999999999</v>
      </c>
      <c r="D8" s="353">
        <v>7.0999999999999994E-2</v>
      </c>
      <c r="E8" s="353">
        <v>6.3E-2</v>
      </c>
      <c r="F8" s="353">
        <v>0.14799999999999999</v>
      </c>
      <c r="G8" s="353">
        <v>0.14199999999999999</v>
      </c>
      <c r="H8" s="354">
        <v>0.153</v>
      </c>
      <c r="I8" s="354">
        <v>0.152</v>
      </c>
      <c r="J8" s="354">
        <v>7.0000000000000007E-2</v>
      </c>
      <c r="K8" s="354">
        <v>5.8000000000000003E-2</v>
      </c>
      <c r="L8" s="355">
        <v>1</v>
      </c>
      <c r="N8" s="108"/>
      <c r="T8" s="108"/>
      <c r="W8" s="108"/>
      <c r="Z8" s="108"/>
    </row>
    <row r="9" spans="1:26" ht="18" customHeight="1" x14ac:dyDescent="0.15">
      <c r="A9" s="41" t="s">
        <v>661</v>
      </c>
    </row>
    <row r="10" spans="1:26" x14ac:dyDescent="0.15">
      <c r="A10" s="41" t="s">
        <v>662</v>
      </c>
    </row>
  </sheetData>
  <mergeCells count="4">
    <mergeCell ref="A2:B2"/>
    <mergeCell ref="A3:A4"/>
    <mergeCell ref="A5:A6"/>
    <mergeCell ref="A7:A8"/>
  </mergeCells>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heetViews>
  <sheetFormatPr defaultRowHeight="12" x14ac:dyDescent="0.15"/>
  <cols>
    <col min="1" max="1" width="10.625" style="170" customWidth="1"/>
    <col min="2" max="2" width="9" style="170"/>
    <col min="3" max="8" width="9.5" style="170" customWidth="1"/>
    <col min="9" max="9" width="9.875" style="170" customWidth="1"/>
    <col min="10" max="11" width="8.125" style="170" customWidth="1"/>
    <col min="12" max="23" width="6.875" style="170" customWidth="1"/>
    <col min="24" max="31" width="5.375" style="170" customWidth="1"/>
    <col min="32" max="32" width="9" style="170"/>
    <col min="33" max="33" width="18.625" style="170" bestFit="1" customWidth="1"/>
    <col min="34" max="16384" width="9" style="170"/>
  </cols>
  <sheetData>
    <row r="1" spans="1:16" ht="18" customHeight="1" thickBot="1" x14ac:dyDescent="0.2">
      <c r="A1" s="85" t="s">
        <v>663</v>
      </c>
      <c r="I1" s="36" t="s">
        <v>664</v>
      </c>
    </row>
    <row r="2" spans="1:16" ht="39" customHeight="1" thickBot="1" x14ac:dyDescent="0.2">
      <c r="A2" s="670" t="s">
        <v>665</v>
      </c>
      <c r="B2" s="670"/>
      <c r="C2" s="612"/>
      <c r="D2" s="235" t="s">
        <v>666</v>
      </c>
      <c r="E2" s="356" t="s">
        <v>667</v>
      </c>
      <c r="F2" s="357" t="s">
        <v>668</v>
      </c>
      <c r="G2" s="236" t="s">
        <v>669</v>
      </c>
      <c r="H2" s="236" t="s">
        <v>670</v>
      </c>
      <c r="I2" s="237" t="s">
        <v>671</v>
      </c>
    </row>
    <row r="3" spans="1:16" ht="22.5" customHeight="1" x14ac:dyDescent="0.15">
      <c r="A3" s="505" t="s">
        <v>658</v>
      </c>
      <c r="B3" s="508" t="s">
        <v>672</v>
      </c>
      <c r="C3" s="358" t="s">
        <v>673</v>
      </c>
      <c r="D3" s="359">
        <v>1469354</v>
      </c>
      <c r="E3" s="360">
        <v>1469354</v>
      </c>
      <c r="F3" s="361"/>
      <c r="G3" s="362">
        <v>1</v>
      </c>
      <c r="H3" s="363"/>
      <c r="I3" s="364" t="s">
        <v>42</v>
      </c>
    </row>
    <row r="4" spans="1:16" ht="22.5" customHeight="1" x14ac:dyDescent="0.15">
      <c r="A4" s="495"/>
      <c r="B4" s="509"/>
      <c r="C4" s="365" t="s">
        <v>674</v>
      </c>
      <c r="D4" s="366">
        <v>127448</v>
      </c>
      <c r="E4" s="367">
        <v>113815</v>
      </c>
      <c r="F4" s="368">
        <v>32</v>
      </c>
      <c r="G4" s="369">
        <v>0.89300000000000002</v>
      </c>
      <c r="H4" s="370" t="s">
        <v>42</v>
      </c>
      <c r="I4" s="371">
        <v>13633</v>
      </c>
    </row>
    <row r="5" spans="1:16" ht="22.5" customHeight="1" x14ac:dyDescent="0.15">
      <c r="A5" s="495"/>
      <c r="B5" s="47" t="s">
        <v>675</v>
      </c>
      <c r="C5" s="365" t="s">
        <v>674</v>
      </c>
      <c r="D5" s="372">
        <v>40203</v>
      </c>
      <c r="E5" s="371">
        <v>7358</v>
      </c>
      <c r="F5" s="373" t="s">
        <v>42</v>
      </c>
      <c r="G5" s="369">
        <v>0.183</v>
      </c>
      <c r="H5" s="374">
        <v>9186</v>
      </c>
      <c r="I5" s="371">
        <v>23659</v>
      </c>
    </row>
    <row r="6" spans="1:16" ht="22.5" customHeight="1" x14ac:dyDescent="0.15">
      <c r="A6" s="507"/>
      <c r="B6" s="501" t="s">
        <v>72</v>
      </c>
      <c r="C6" s="671"/>
      <c r="D6" s="372">
        <v>1637005</v>
      </c>
      <c r="E6" s="375">
        <v>1590527</v>
      </c>
      <c r="F6" s="376">
        <v>32</v>
      </c>
      <c r="G6" s="377">
        <v>0.97160000000000002</v>
      </c>
      <c r="H6" s="374">
        <v>9186</v>
      </c>
      <c r="I6" s="371">
        <v>37292</v>
      </c>
      <c r="J6" s="324"/>
      <c r="P6" s="312"/>
    </row>
    <row r="7" spans="1:16" ht="22.5" customHeight="1" x14ac:dyDescent="0.15">
      <c r="A7" s="495">
        <v>29</v>
      </c>
      <c r="B7" s="605" t="s">
        <v>672</v>
      </c>
      <c r="C7" s="378" t="s">
        <v>673</v>
      </c>
      <c r="D7" s="366">
        <v>1503474</v>
      </c>
      <c r="E7" s="367">
        <v>1503474</v>
      </c>
      <c r="F7" s="379"/>
      <c r="G7" s="380">
        <v>1</v>
      </c>
      <c r="H7" s="381"/>
      <c r="I7" s="382" t="s">
        <v>42</v>
      </c>
    </row>
    <row r="8" spans="1:16" ht="22.5" customHeight="1" x14ac:dyDescent="0.15">
      <c r="A8" s="495"/>
      <c r="B8" s="509"/>
      <c r="C8" s="365" t="s">
        <v>674</v>
      </c>
      <c r="D8" s="366">
        <v>122852</v>
      </c>
      <c r="E8" s="367">
        <v>109304</v>
      </c>
      <c r="F8" s="368">
        <v>97</v>
      </c>
      <c r="G8" s="369">
        <v>0.88972096506365383</v>
      </c>
      <c r="H8" s="370" t="s">
        <v>42</v>
      </c>
      <c r="I8" s="371">
        <v>13548</v>
      </c>
    </row>
    <row r="9" spans="1:16" ht="22.5" customHeight="1" x14ac:dyDescent="0.15">
      <c r="A9" s="495"/>
      <c r="B9" s="47" t="s">
        <v>675</v>
      </c>
      <c r="C9" s="365" t="s">
        <v>674</v>
      </c>
      <c r="D9" s="372">
        <v>37250</v>
      </c>
      <c r="E9" s="371">
        <v>7637</v>
      </c>
      <c r="F9" s="373" t="s">
        <v>42</v>
      </c>
      <c r="G9" s="369">
        <v>0.20502013422818791</v>
      </c>
      <c r="H9" s="374">
        <v>10186</v>
      </c>
      <c r="I9" s="371">
        <v>19427</v>
      </c>
    </row>
    <row r="10" spans="1:16" ht="22.5" customHeight="1" x14ac:dyDescent="0.15">
      <c r="A10" s="495"/>
      <c r="B10" s="516" t="s">
        <v>72</v>
      </c>
      <c r="C10" s="672"/>
      <c r="D10" s="349">
        <v>1663576</v>
      </c>
      <c r="E10" s="383">
        <v>1620415</v>
      </c>
      <c r="F10" s="384">
        <v>97</v>
      </c>
      <c r="G10" s="385">
        <v>0.97399999999999998</v>
      </c>
      <c r="H10" s="350">
        <v>10186</v>
      </c>
      <c r="I10" s="351">
        <v>32975</v>
      </c>
      <c r="J10" s="324"/>
      <c r="P10" s="312"/>
    </row>
    <row r="11" spans="1:16" ht="22.5" customHeight="1" x14ac:dyDescent="0.15">
      <c r="A11" s="643">
        <v>30</v>
      </c>
      <c r="B11" s="516" t="s">
        <v>672</v>
      </c>
      <c r="C11" s="365" t="s">
        <v>673</v>
      </c>
      <c r="D11" s="372">
        <v>1530866</v>
      </c>
      <c r="E11" s="371">
        <v>1530853</v>
      </c>
      <c r="F11" s="386"/>
      <c r="G11" s="369">
        <v>0.99990000000000001</v>
      </c>
      <c r="H11" s="387"/>
      <c r="I11" s="388">
        <v>13</v>
      </c>
    </row>
    <row r="12" spans="1:16" ht="22.5" customHeight="1" x14ac:dyDescent="0.15">
      <c r="A12" s="495"/>
      <c r="B12" s="509"/>
      <c r="C12" s="365" t="s">
        <v>674</v>
      </c>
      <c r="D12" s="366">
        <v>116138</v>
      </c>
      <c r="E12" s="367">
        <v>104800</v>
      </c>
      <c r="F12" s="368">
        <v>11</v>
      </c>
      <c r="G12" s="369">
        <v>0.90239999999999998</v>
      </c>
      <c r="H12" s="370" t="s">
        <v>676</v>
      </c>
      <c r="I12" s="371">
        <v>11338</v>
      </c>
    </row>
    <row r="13" spans="1:16" ht="22.5" customHeight="1" x14ac:dyDescent="0.15">
      <c r="A13" s="495"/>
      <c r="B13" s="47" t="s">
        <v>675</v>
      </c>
      <c r="C13" s="365" t="s">
        <v>674</v>
      </c>
      <c r="D13" s="372">
        <v>32941</v>
      </c>
      <c r="E13" s="371">
        <v>7084</v>
      </c>
      <c r="F13" s="373" t="s">
        <v>676</v>
      </c>
      <c r="G13" s="369">
        <v>0.21510000000000001</v>
      </c>
      <c r="H13" s="374">
        <v>4994</v>
      </c>
      <c r="I13" s="371">
        <v>20863</v>
      </c>
    </row>
    <row r="14" spans="1:16" ht="22.5" customHeight="1" thickBot="1" x14ac:dyDescent="0.2">
      <c r="A14" s="496"/>
      <c r="B14" s="601" t="s">
        <v>72</v>
      </c>
      <c r="C14" s="668"/>
      <c r="D14" s="389">
        <v>1679945</v>
      </c>
      <c r="E14" s="390">
        <v>1642737</v>
      </c>
      <c r="F14" s="391">
        <v>11</v>
      </c>
      <c r="G14" s="392">
        <v>0.97789999999999999</v>
      </c>
      <c r="H14" s="393">
        <v>4994</v>
      </c>
      <c r="I14" s="394">
        <v>32214</v>
      </c>
      <c r="J14" s="324"/>
      <c r="P14" s="312"/>
    </row>
    <row r="15" spans="1:16" ht="18" customHeight="1" x14ac:dyDescent="0.15">
      <c r="A15" s="85" t="s">
        <v>677</v>
      </c>
      <c r="B15" s="15"/>
      <c r="C15" s="15"/>
      <c r="D15" s="15"/>
      <c r="E15" s="15"/>
      <c r="F15" s="669" t="s">
        <v>678</v>
      </c>
      <c r="G15" s="669"/>
      <c r="H15" s="669"/>
      <c r="I15" s="669"/>
      <c r="J15" s="15"/>
      <c r="K15" s="15"/>
      <c r="L15" s="15"/>
      <c r="M15" s="15"/>
      <c r="N15" s="15"/>
      <c r="O15" s="15"/>
      <c r="P15" s="15"/>
    </row>
  </sheetData>
  <mergeCells count="11">
    <mergeCell ref="A11:A14"/>
    <mergeCell ref="B11:B12"/>
    <mergeCell ref="B14:C14"/>
    <mergeCell ref="F15:I15"/>
    <mergeCell ref="A2:C2"/>
    <mergeCell ref="A3:A6"/>
    <mergeCell ref="B3:B4"/>
    <mergeCell ref="B6:C6"/>
    <mergeCell ref="A7:A10"/>
    <mergeCell ref="B7:B8"/>
    <mergeCell ref="B10:C10"/>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heetViews>
  <sheetFormatPr defaultRowHeight="12" x14ac:dyDescent="0.15"/>
  <cols>
    <col min="1" max="1" width="10.625" style="170" customWidth="1"/>
    <col min="2" max="8" width="9.5" style="170" customWidth="1"/>
    <col min="9" max="9" width="9.875" style="170" customWidth="1"/>
    <col min="10" max="11" width="8.125" style="170" customWidth="1"/>
    <col min="12" max="23" width="6.875" style="170" customWidth="1"/>
    <col min="24" max="31" width="5.375" style="170" customWidth="1"/>
    <col min="32" max="32" width="9" style="170"/>
    <col min="33" max="33" width="18.625" style="170" bestFit="1" customWidth="1"/>
    <col min="34" max="16384" width="9" style="170"/>
  </cols>
  <sheetData>
    <row r="1" spans="1:23" ht="18" customHeight="1" thickBot="1" x14ac:dyDescent="0.2">
      <c r="A1" s="85" t="s">
        <v>679</v>
      </c>
      <c r="C1" s="324"/>
      <c r="D1" s="324"/>
      <c r="E1" s="324"/>
      <c r="F1" s="324"/>
      <c r="H1" s="36"/>
      <c r="I1" s="36" t="s">
        <v>181</v>
      </c>
      <c r="J1" s="324"/>
      <c r="K1" s="324"/>
      <c r="L1" s="324"/>
      <c r="M1" s="324"/>
      <c r="N1" s="324"/>
      <c r="O1" s="324"/>
      <c r="P1" s="324"/>
    </row>
    <row r="2" spans="1:23" ht="36" customHeight="1" thickBot="1" x14ac:dyDescent="0.2">
      <c r="A2" s="316" t="s">
        <v>139</v>
      </c>
      <c r="B2" s="673" t="s">
        <v>680</v>
      </c>
      <c r="C2" s="674"/>
      <c r="D2" s="38" t="s">
        <v>681</v>
      </c>
      <c r="E2" s="38" t="s">
        <v>682</v>
      </c>
      <c r="F2" s="38" t="s">
        <v>683</v>
      </c>
      <c r="G2" s="38" t="s">
        <v>684</v>
      </c>
      <c r="H2" s="38" t="s">
        <v>184</v>
      </c>
      <c r="I2" s="40" t="s">
        <v>685</v>
      </c>
      <c r="J2" s="324"/>
      <c r="K2" s="324"/>
      <c r="L2" s="324"/>
      <c r="M2" s="324"/>
      <c r="N2" s="324"/>
      <c r="O2" s="324"/>
      <c r="P2" s="324"/>
    </row>
    <row r="3" spans="1:23" ht="29.25" customHeight="1" x14ac:dyDescent="0.15">
      <c r="A3" s="395" t="s">
        <v>658</v>
      </c>
      <c r="B3" s="675">
        <f>SUM(D3:I3,B9:F9)</f>
        <v>6597567</v>
      </c>
      <c r="C3" s="676"/>
      <c r="D3" s="396">
        <v>1590527</v>
      </c>
      <c r="E3" s="396">
        <v>152</v>
      </c>
      <c r="F3" s="396">
        <f>1059455+194485+59379</f>
        <v>1313319</v>
      </c>
      <c r="G3" s="397">
        <v>1611203</v>
      </c>
      <c r="H3" s="396">
        <v>877892</v>
      </c>
      <c r="I3" s="397">
        <v>242</v>
      </c>
    </row>
    <row r="4" spans="1:23" ht="29.25" customHeight="1" x14ac:dyDescent="0.15">
      <c r="A4" s="68">
        <v>29</v>
      </c>
      <c r="B4" s="677">
        <v>6967966</v>
      </c>
      <c r="C4" s="678"/>
      <c r="D4" s="398">
        <v>1620415</v>
      </c>
      <c r="E4" s="398">
        <v>212</v>
      </c>
      <c r="F4" s="398">
        <v>1410428</v>
      </c>
      <c r="G4" s="399">
        <v>1692054</v>
      </c>
      <c r="H4" s="398">
        <v>933721</v>
      </c>
      <c r="I4" s="399">
        <v>1911</v>
      </c>
    </row>
    <row r="5" spans="1:23" ht="29.25" customHeight="1" thickBot="1" x14ac:dyDescent="0.2">
      <c r="A5" s="400">
        <v>30</v>
      </c>
      <c r="B5" s="679">
        <v>7013451</v>
      </c>
      <c r="C5" s="680"/>
      <c r="D5" s="401">
        <v>1642737</v>
      </c>
      <c r="E5" s="401">
        <v>284</v>
      </c>
      <c r="F5" s="401">
        <v>1423126</v>
      </c>
      <c r="G5" s="402">
        <v>1625467</v>
      </c>
      <c r="H5" s="401">
        <v>934443</v>
      </c>
      <c r="I5" s="402">
        <v>701</v>
      </c>
    </row>
    <row r="6" spans="1:23" ht="14.25" thickBot="1" x14ac:dyDescent="0.2">
      <c r="A6" s="321"/>
      <c r="B6" s="15"/>
      <c r="C6" s="324"/>
      <c r="D6" s="324"/>
      <c r="E6" s="324"/>
      <c r="F6" s="324"/>
      <c r="G6" s="324"/>
      <c r="H6" s="324"/>
      <c r="I6" s="324"/>
    </row>
    <row r="7" spans="1:23" ht="18" customHeight="1" x14ac:dyDescent="0.15">
      <c r="A7" s="497" t="s">
        <v>139</v>
      </c>
      <c r="B7" s="486" t="s">
        <v>686</v>
      </c>
      <c r="C7" s="682"/>
      <c r="D7" s="510" t="s">
        <v>687</v>
      </c>
      <c r="E7" s="510" t="s">
        <v>187</v>
      </c>
      <c r="F7" s="508" t="s">
        <v>190</v>
      </c>
      <c r="H7" s="15"/>
      <c r="I7" s="324"/>
      <c r="W7" s="151"/>
    </row>
    <row r="8" spans="1:23" ht="18" customHeight="1" thickBot="1" x14ac:dyDescent="0.2">
      <c r="A8" s="681"/>
      <c r="B8" s="173" t="s">
        <v>688</v>
      </c>
      <c r="C8" s="173" t="s">
        <v>689</v>
      </c>
      <c r="D8" s="683"/>
      <c r="E8" s="683"/>
      <c r="F8" s="684"/>
      <c r="H8" s="15"/>
    </row>
    <row r="9" spans="1:23" ht="29.25" customHeight="1" x14ac:dyDescent="0.15">
      <c r="A9" s="403" t="s">
        <v>658</v>
      </c>
      <c r="B9" s="404">
        <v>918360</v>
      </c>
      <c r="C9" s="405" t="s">
        <v>42</v>
      </c>
      <c r="D9" s="404">
        <v>239025</v>
      </c>
      <c r="E9" s="404">
        <v>46847</v>
      </c>
      <c r="F9" s="406" t="s">
        <v>42</v>
      </c>
      <c r="H9" s="135"/>
      <c r="I9" s="24"/>
      <c r="J9" s="24"/>
      <c r="K9" s="24"/>
    </row>
    <row r="10" spans="1:23" ht="29.25" customHeight="1" x14ac:dyDescent="0.15">
      <c r="A10" s="407">
        <v>29</v>
      </c>
      <c r="B10" s="408">
        <v>1015769</v>
      </c>
      <c r="C10" s="409" t="s">
        <v>42</v>
      </c>
      <c r="D10" s="408">
        <v>274819</v>
      </c>
      <c r="E10" s="408">
        <v>18637</v>
      </c>
      <c r="F10" s="410" t="s">
        <v>42</v>
      </c>
      <c r="H10" s="135"/>
      <c r="I10" s="24"/>
      <c r="J10" s="24"/>
      <c r="K10" s="24"/>
    </row>
    <row r="11" spans="1:23" ht="29.25" customHeight="1" thickBot="1" x14ac:dyDescent="0.2">
      <c r="A11" s="400">
        <v>30</v>
      </c>
      <c r="B11" s="411">
        <v>951257</v>
      </c>
      <c r="C11" s="412">
        <v>103202</v>
      </c>
      <c r="D11" s="411">
        <v>318355</v>
      </c>
      <c r="E11" s="411">
        <v>13879</v>
      </c>
      <c r="F11" s="413" t="s">
        <v>43</v>
      </c>
      <c r="H11" s="135"/>
      <c r="I11" s="24"/>
      <c r="J11" s="24"/>
      <c r="K11" s="24"/>
    </row>
    <row r="12" spans="1:23" ht="18" customHeight="1" x14ac:dyDescent="0.15">
      <c r="A12" s="85" t="s">
        <v>677</v>
      </c>
      <c r="G12" s="15"/>
      <c r="H12" s="15"/>
      <c r="I12" s="15"/>
      <c r="J12" s="15"/>
      <c r="K12" s="15"/>
      <c r="L12" s="15"/>
      <c r="M12" s="15"/>
      <c r="N12" s="15"/>
      <c r="Q12" s="15"/>
      <c r="R12" s="15"/>
      <c r="S12" s="15"/>
      <c r="T12" s="15"/>
      <c r="U12" s="15"/>
      <c r="V12" s="15"/>
      <c r="W12" s="15"/>
    </row>
    <row r="13" spans="1:23" x14ac:dyDescent="0.15">
      <c r="A13" s="15"/>
      <c r="B13" s="108"/>
      <c r="C13" s="108"/>
      <c r="D13" s="108"/>
      <c r="E13" s="108"/>
      <c r="F13" s="108"/>
      <c r="G13" s="108"/>
      <c r="H13" s="108"/>
      <c r="I13" s="108"/>
      <c r="J13" s="108"/>
      <c r="K13" s="108"/>
      <c r="L13" s="108"/>
      <c r="M13" s="108"/>
      <c r="N13" s="108"/>
      <c r="O13" s="108"/>
      <c r="P13" s="108"/>
      <c r="Q13" s="108"/>
      <c r="R13" s="108"/>
      <c r="S13" s="108"/>
      <c r="T13" s="108"/>
      <c r="U13" s="108"/>
      <c r="V13" s="108"/>
      <c r="W13" s="108"/>
    </row>
    <row r="14" spans="1:23" x14ac:dyDescent="0.15">
      <c r="A14" s="15"/>
      <c r="B14" s="108"/>
      <c r="C14" s="108"/>
      <c r="D14" s="108"/>
      <c r="E14" s="108"/>
      <c r="F14" s="108"/>
      <c r="G14" s="108"/>
      <c r="H14" s="108"/>
      <c r="I14" s="108"/>
      <c r="J14" s="108"/>
      <c r="K14" s="108"/>
      <c r="L14" s="108"/>
      <c r="M14" s="108"/>
      <c r="N14" s="108"/>
      <c r="O14" s="108"/>
      <c r="P14" s="108"/>
      <c r="Q14" s="108"/>
      <c r="R14" s="108"/>
      <c r="S14" s="108"/>
      <c r="T14" s="108"/>
      <c r="U14" s="108"/>
      <c r="V14" s="108"/>
      <c r="W14" s="108"/>
    </row>
  </sheetData>
  <mergeCells count="9">
    <mergeCell ref="D7:D8"/>
    <mergeCell ref="E7:E8"/>
    <mergeCell ref="F7:F8"/>
    <mergeCell ref="B2:C2"/>
    <mergeCell ref="B3:C3"/>
    <mergeCell ref="B4:C4"/>
    <mergeCell ref="B5:C5"/>
    <mergeCell ref="A7:A8"/>
    <mergeCell ref="B7:C7"/>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zoomScaleNormal="100" workbookViewId="0"/>
  </sheetViews>
  <sheetFormatPr defaultRowHeight="12" x14ac:dyDescent="0.15"/>
  <cols>
    <col min="1" max="1" width="10.625" style="170" customWidth="1"/>
    <col min="2" max="2" width="9.125" style="170" bestFit="1" customWidth="1"/>
    <col min="3" max="5" width="9.5" style="170" customWidth="1"/>
    <col min="6" max="6" width="9.875" style="170" customWidth="1"/>
    <col min="7" max="8" width="9.5" style="170" customWidth="1"/>
    <col min="9" max="9" width="9.875" style="170" customWidth="1"/>
    <col min="10" max="10" width="9.75" style="170" customWidth="1"/>
    <col min="11" max="11" width="8.125" style="170" customWidth="1"/>
    <col min="12" max="23" width="6.875" style="170" customWidth="1"/>
    <col min="24" max="31" width="5.375" style="170" customWidth="1"/>
    <col min="32" max="32" width="9" style="170"/>
    <col min="33" max="33" width="18.625" style="170" bestFit="1" customWidth="1"/>
    <col min="34" max="16384" width="9" style="170"/>
  </cols>
  <sheetData>
    <row r="1" spans="1:23" ht="18" customHeight="1" thickBot="1" x14ac:dyDescent="0.2">
      <c r="A1" s="85" t="s">
        <v>690</v>
      </c>
      <c r="C1" s="108"/>
      <c r="D1" s="108"/>
      <c r="E1" s="108"/>
      <c r="F1" s="108"/>
      <c r="H1" s="6"/>
      <c r="I1" s="36"/>
      <c r="J1" s="108" t="s">
        <v>202</v>
      </c>
      <c r="K1" s="108"/>
      <c r="L1" s="108"/>
      <c r="M1" s="108"/>
      <c r="N1" s="108"/>
      <c r="O1" s="108"/>
      <c r="P1" s="108"/>
      <c r="Q1" s="108"/>
      <c r="R1" s="108"/>
      <c r="S1" s="108"/>
      <c r="T1" s="108"/>
      <c r="U1" s="108"/>
      <c r="V1" s="108"/>
      <c r="W1" s="108"/>
    </row>
    <row r="2" spans="1:23" ht="25.5" customHeight="1" x14ac:dyDescent="0.15">
      <c r="A2" s="497" t="s">
        <v>139</v>
      </c>
      <c r="B2" s="504" t="s">
        <v>680</v>
      </c>
      <c r="C2" s="505"/>
      <c r="D2" s="510" t="s">
        <v>691</v>
      </c>
      <c r="E2" s="559" t="s">
        <v>692</v>
      </c>
      <c r="F2" s="487"/>
      <c r="G2" s="487"/>
      <c r="H2" s="487"/>
      <c r="I2" s="487"/>
      <c r="J2" s="487"/>
      <c r="K2" s="108"/>
      <c r="L2" s="108"/>
      <c r="M2" s="108"/>
      <c r="N2" s="108"/>
      <c r="O2" s="108"/>
      <c r="P2" s="108"/>
      <c r="Q2" s="108"/>
      <c r="R2" s="108"/>
      <c r="S2" s="108"/>
      <c r="T2" s="108"/>
      <c r="U2" s="108"/>
      <c r="V2" s="108"/>
      <c r="W2" s="108"/>
    </row>
    <row r="3" spans="1:23" ht="38.25" customHeight="1" thickBot="1" x14ac:dyDescent="0.2">
      <c r="A3" s="498"/>
      <c r="B3" s="519"/>
      <c r="C3" s="496"/>
      <c r="D3" s="512"/>
      <c r="E3" s="9" t="s">
        <v>693</v>
      </c>
      <c r="F3" s="12" t="s">
        <v>694</v>
      </c>
      <c r="G3" s="9" t="s">
        <v>695</v>
      </c>
      <c r="H3" s="9" t="s">
        <v>696</v>
      </c>
      <c r="I3" s="12" t="s">
        <v>697</v>
      </c>
      <c r="J3" s="12" t="s">
        <v>72</v>
      </c>
      <c r="K3" s="108"/>
      <c r="L3" s="108"/>
      <c r="M3" s="108"/>
      <c r="N3" s="108"/>
      <c r="O3" s="108"/>
      <c r="P3" s="108"/>
      <c r="Q3" s="108"/>
      <c r="R3" s="108"/>
      <c r="S3" s="108"/>
      <c r="T3" s="108"/>
      <c r="U3" s="108"/>
      <c r="V3" s="108"/>
      <c r="W3" s="108"/>
    </row>
    <row r="4" spans="1:23" ht="29.25" customHeight="1" x14ac:dyDescent="0.15">
      <c r="A4" s="395" t="s">
        <v>658</v>
      </c>
      <c r="B4" s="687">
        <f>SUM(D4:I4,B10:J10)</f>
        <v>6322748</v>
      </c>
      <c r="C4" s="688"/>
      <c r="D4" s="374">
        <v>167799</v>
      </c>
      <c r="E4" s="374">
        <v>4905682</v>
      </c>
      <c r="F4" s="371">
        <v>393478</v>
      </c>
      <c r="G4" s="374">
        <v>3976</v>
      </c>
      <c r="H4" s="374">
        <v>147422</v>
      </c>
      <c r="I4" s="371">
        <v>244838</v>
      </c>
      <c r="J4" s="371">
        <f>SUM(E4:I4)</f>
        <v>5695396</v>
      </c>
    </row>
    <row r="5" spans="1:23" ht="29.25" customHeight="1" x14ac:dyDescent="0.15">
      <c r="A5" s="68">
        <v>29</v>
      </c>
      <c r="B5" s="535">
        <v>6649611</v>
      </c>
      <c r="C5" s="536"/>
      <c r="D5" s="175">
        <v>168264</v>
      </c>
      <c r="E5" s="175">
        <v>5152052</v>
      </c>
      <c r="F5" s="176">
        <v>325361</v>
      </c>
      <c r="G5" s="175">
        <v>3983</v>
      </c>
      <c r="H5" s="175">
        <v>157557</v>
      </c>
      <c r="I5" s="176">
        <v>231909</v>
      </c>
      <c r="J5" s="176">
        <v>5870862</v>
      </c>
    </row>
    <row r="6" spans="1:23" ht="29.25" customHeight="1" thickBot="1" x14ac:dyDescent="0.2">
      <c r="A6" s="400">
        <v>30</v>
      </c>
      <c r="B6" s="685">
        <v>6723011</v>
      </c>
      <c r="C6" s="686"/>
      <c r="D6" s="393">
        <v>167771</v>
      </c>
      <c r="E6" s="393">
        <v>5165184</v>
      </c>
      <c r="F6" s="394">
        <v>275756</v>
      </c>
      <c r="G6" s="393">
        <v>4730</v>
      </c>
      <c r="H6" s="393">
        <v>136957</v>
      </c>
      <c r="I6" s="394">
        <v>229092</v>
      </c>
      <c r="J6" s="394">
        <v>5811719</v>
      </c>
    </row>
    <row r="7" spans="1:23" ht="12.75" thickBot="1" x14ac:dyDescent="0.2">
      <c r="A7" s="15"/>
      <c r="B7" s="15"/>
      <c r="C7" s="324"/>
      <c r="D7" s="324"/>
      <c r="E7" s="324"/>
      <c r="F7" s="324"/>
      <c r="G7" s="324"/>
      <c r="H7" s="324"/>
      <c r="I7" s="324"/>
    </row>
    <row r="8" spans="1:23" ht="24" customHeight="1" x14ac:dyDescent="0.15">
      <c r="A8" s="497" t="s">
        <v>139</v>
      </c>
      <c r="B8" s="510" t="s">
        <v>698</v>
      </c>
      <c r="C8" s="559" t="s">
        <v>699</v>
      </c>
      <c r="D8" s="487"/>
      <c r="E8" s="487"/>
      <c r="F8" s="562"/>
      <c r="G8" s="510" t="s">
        <v>700</v>
      </c>
      <c r="H8" s="510" t="s">
        <v>701</v>
      </c>
      <c r="I8" s="510" t="s">
        <v>702</v>
      </c>
      <c r="J8" s="508" t="s">
        <v>213</v>
      </c>
    </row>
    <row r="9" spans="1:23" ht="45.75" thickBot="1" x14ac:dyDescent="0.2">
      <c r="A9" s="498"/>
      <c r="B9" s="512"/>
      <c r="C9" s="250" t="s">
        <v>703</v>
      </c>
      <c r="D9" s="67" t="s">
        <v>704</v>
      </c>
      <c r="E9" s="67" t="s">
        <v>705</v>
      </c>
      <c r="F9" s="9" t="s">
        <v>695</v>
      </c>
      <c r="G9" s="512"/>
      <c r="H9" s="512"/>
      <c r="I9" s="512"/>
      <c r="J9" s="515"/>
    </row>
    <row r="10" spans="1:23" ht="29.25" customHeight="1" x14ac:dyDescent="0.15">
      <c r="A10" s="68" t="s">
        <v>658</v>
      </c>
      <c r="B10" s="93" t="s">
        <v>42</v>
      </c>
      <c r="C10" s="93">
        <v>40055</v>
      </c>
      <c r="D10" s="175">
        <v>32267</v>
      </c>
      <c r="E10" s="175">
        <v>103042</v>
      </c>
      <c r="F10" s="93">
        <v>75</v>
      </c>
      <c r="G10" s="93">
        <v>43359</v>
      </c>
      <c r="H10" s="93" t="s">
        <v>42</v>
      </c>
      <c r="I10" s="175">
        <v>164266</v>
      </c>
      <c r="J10" s="176">
        <v>76489</v>
      </c>
    </row>
    <row r="11" spans="1:23" ht="29.25" customHeight="1" x14ac:dyDescent="0.15">
      <c r="A11" s="407">
        <v>29</v>
      </c>
      <c r="B11" s="296" t="s">
        <v>42</v>
      </c>
      <c r="C11" s="350">
        <v>100904</v>
      </c>
      <c r="D11" s="350">
        <v>33373</v>
      </c>
      <c r="E11" s="350">
        <v>117426</v>
      </c>
      <c r="F11" s="350">
        <v>201</v>
      </c>
      <c r="G11" s="296">
        <v>14812</v>
      </c>
      <c r="H11" s="296" t="s">
        <v>42</v>
      </c>
      <c r="I11" s="350">
        <v>276730</v>
      </c>
      <c r="J11" s="351">
        <v>67039</v>
      </c>
    </row>
    <row r="12" spans="1:23" ht="29.25" customHeight="1" thickBot="1" x14ac:dyDescent="0.2">
      <c r="A12" s="400">
        <v>30</v>
      </c>
      <c r="B12" s="414" t="s">
        <v>42</v>
      </c>
      <c r="C12" s="393">
        <v>158972</v>
      </c>
      <c r="D12" s="393">
        <v>29051</v>
      </c>
      <c r="E12" s="393">
        <v>115818</v>
      </c>
      <c r="F12" s="393">
        <v>354</v>
      </c>
      <c r="G12" s="414">
        <v>15781</v>
      </c>
      <c r="H12" s="414" t="s">
        <v>42</v>
      </c>
      <c r="I12" s="393">
        <v>319056</v>
      </c>
      <c r="J12" s="394">
        <v>104489</v>
      </c>
    </row>
    <row r="13" spans="1:23" ht="29.25" customHeight="1" x14ac:dyDescent="0.15">
      <c r="A13" s="85" t="s">
        <v>677</v>
      </c>
    </row>
    <row r="14" spans="1:23" ht="18" customHeight="1" x14ac:dyDescent="0.15"/>
  </sheetData>
  <mergeCells count="14">
    <mergeCell ref="B5:C5"/>
    <mergeCell ref="A2:A3"/>
    <mergeCell ref="B2:C3"/>
    <mergeCell ref="D2:D3"/>
    <mergeCell ref="E2:J2"/>
    <mergeCell ref="B4:C4"/>
    <mergeCell ref="I8:I9"/>
    <mergeCell ref="J8:J9"/>
    <mergeCell ref="B6:C6"/>
    <mergeCell ref="A8:A9"/>
    <mergeCell ref="B8:B9"/>
    <mergeCell ref="C8:F8"/>
    <mergeCell ref="G8:G9"/>
    <mergeCell ref="H8:H9"/>
  </mergeCells>
  <phoneticPr fontId="3"/>
  <printOptions horizontalCentered="1"/>
  <pageMargins left="0.78740157480314965" right="0.78740157480314965" top="0.98425196850393704" bottom="0.78740157480314965" header="0.51181102362204722" footer="0.51181102362204722"/>
  <pageSetup paperSize="9" scale="8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heetViews>
  <sheetFormatPr defaultRowHeight="12" x14ac:dyDescent="0.15"/>
  <cols>
    <col min="1" max="1" width="13.875" style="170" customWidth="1"/>
    <col min="2" max="9" width="8.625" style="170" customWidth="1"/>
    <col min="10" max="11" width="8.125" style="170" customWidth="1"/>
    <col min="12" max="23" width="6.875" style="170" customWidth="1"/>
    <col min="24" max="31" width="5.375" style="170" customWidth="1"/>
    <col min="32" max="32" width="9" style="170"/>
    <col min="33" max="33" width="18.625" style="170" bestFit="1" customWidth="1"/>
    <col min="34" max="16384" width="9" style="170"/>
  </cols>
  <sheetData>
    <row r="1" spans="1:23" ht="13.5" customHeight="1" thickBot="1" x14ac:dyDescent="0.2">
      <c r="A1" s="85" t="s">
        <v>706</v>
      </c>
      <c r="I1" s="36" t="s">
        <v>707</v>
      </c>
      <c r="K1" s="151"/>
      <c r="L1" s="41"/>
      <c r="W1" s="151"/>
    </row>
    <row r="2" spans="1:23" ht="30" customHeight="1" thickBot="1" x14ac:dyDescent="0.2">
      <c r="A2" s="415"/>
      <c r="B2" s="416" t="s">
        <v>708</v>
      </c>
      <c r="C2" s="417" t="s">
        <v>709</v>
      </c>
      <c r="D2" s="235" t="s">
        <v>710</v>
      </c>
      <c r="E2" s="236" t="s">
        <v>711</v>
      </c>
      <c r="F2" s="236" t="s">
        <v>712</v>
      </c>
      <c r="G2" s="236" t="s">
        <v>713</v>
      </c>
      <c r="H2" s="418" t="s">
        <v>714</v>
      </c>
      <c r="I2" s="417" t="s">
        <v>72</v>
      </c>
    </row>
    <row r="3" spans="1:23" ht="43.5" customHeight="1" x14ac:dyDescent="0.15">
      <c r="A3" s="403" t="s">
        <v>715</v>
      </c>
      <c r="B3" s="419">
        <v>474</v>
      </c>
      <c r="C3" s="420">
        <v>898</v>
      </c>
      <c r="D3" s="421">
        <v>497</v>
      </c>
      <c r="E3" s="422">
        <v>756</v>
      </c>
      <c r="F3" s="422">
        <v>563</v>
      </c>
      <c r="G3" s="422">
        <v>580</v>
      </c>
      <c r="H3" s="423">
        <v>396</v>
      </c>
      <c r="I3" s="420">
        <v>4164</v>
      </c>
    </row>
    <row r="4" spans="1:23" ht="43.5" customHeight="1" thickBot="1" x14ac:dyDescent="0.2">
      <c r="A4" s="400" t="s">
        <v>716</v>
      </c>
      <c r="B4" s="424">
        <v>8</v>
      </c>
      <c r="C4" s="425">
        <v>8</v>
      </c>
      <c r="D4" s="426">
        <v>4</v>
      </c>
      <c r="E4" s="427">
        <v>10</v>
      </c>
      <c r="F4" s="427">
        <v>7</v>
      </c>
      <c r="G4" s="427">
        <v>5</v>
      </c>
      <c r="H4" s="428">
        <v>3</v>
      </c>
      <c r="I4" s="425">
        <v>45</v>
      </c>
      <c r="K4" s="108"/>
      <c r="Q4" s="108"/>
      <c r="T4" s="108"/>
      <c r="W4" s="108"/>
    </row>
    <row r="5" spans="1:23" ht="43.5" customHeight="1" thickBot="1" x14ac:dyDescent="0.2">
      <c r="A5" s="69" t="s">
        <v>72</v>
      </c>
      <c r="B5" s="103">
        <v>482</v>
      </c>
      <c r="C5" s="101">
        <v>906</v>
      </c>
      <c r="D5" s="102">
        <v>501</v>
      </c>
      <c r="E5" s="99">
        <v>766</v>
      </c>
      <c r="F5" s="99">
        <v>570</v>
      </c>
      <c r="G5" s="99">
        <v>585</v>
      </c>
      <c r="H5" s="109">
        <v>399</v>
      </c>
      <c r="I5" s="98">
        <v>4209</v>
      </c>
      <c r="K5" s="108"/>
      <c r="Q5" s="108"/>
      <c r="T5" s="108"/>
      <c r="W5" s="108"/>
    </row>
    <row r="6" spans="1:23" ht="25.5" customHeight="1" x14ac:dyDescent="0.15">
      <c r="A6" s="85" t="s">
        <v>717</v>
      </c>
      <c r="B6" s="108"/>
      <c r="C6" s="108"/>
      <c r="D6" s="108"/>
      <c r="E6" s="108"/>
      <c r="F6" s="108"/>
      <c r="G6" s="108"/>
      <c r="H6" s="108"/>
      <c r="I6" s="108"/>
      <c r="K6" s="108"/>
      <c r="Q6" s="108"/>
      <c r="T6" s="108"/>
      <c r="W6" s="108"/>
    </row>
    <row r="7" spans="1:23" x14ac:dyDescent="0.15">
      <c r="B7" s="15"/>
      <c r="C7" s="15"/>
      <c r="D7" s="135"/>
      <c r="E7" s="135"/>
      <c r="F7" s="135"/>
      <c r="G7" s="135"/>
      <c r="H7" s="135"/>
      <c r="J7" s="324"/>
      <c r="P7" s="312"/>
    </row>
    <row r="8" spans="1:23" x14ac:dyDescent="0.15">
      <c r="B8" s="15"/>
      <c r="C8" s="15"/>
      <c r="D8" s="15"/>
      <c r="E8" s="15"/>
      <c r="F8" s="15"/>
      <c r="G8" s="15"/>
      <c r="H8" s="15"/>
      <c r="I8" s="15"/>
      <c r="J8" s="15"/>
      <c r="K8" s="15"/>
      <c r="L8" s="15"/>
      <c r="M8" s="15"/>
      <c r="N8" s="15"/>
      <c r="O8" s="15"/>
      <c r="P8" s="15"/>
    </row>
    <row r="9" spans="1:23" x14ac:dyDescent="0.15">
      <c r="A9" s="15"/>
      <c r="B9" s="108"/>
      <c r="C9" s="108"/>
      <c r="D9" s="108"/>
      <c r="E9" s="108"/>
      <c r="F9" s="108"/>
      <c r="G9" s="108"/>
      <c r="H9" s="108"/>
      <c r="I9" s="108"/>
      <c r="J9" s="324"/>
      <c r="K9" s="324"/>
      <c r="L9" s="324"/>
      <c r="M9" s="324"/>
      <c r="N9" s="324"/>
      <c r="O9" s="324"/>
      <c r="P9" s="324"/>
    </row>
    <row r="10" spans="1:23" x14ac:dyDescent="0.15">
      <c r="A10" s="3"/>
      <c r="B10" s="324"/>
      <c r="C10" s="324"/>
      <c r="D10" s="324"/>
      <c r="E10" s="324"/>
      <c r="F10" s="324"/>
      <c r="G10" s="324"/>
      <c r="H10" s="324"/>
      <c r="I10" s="324"/>
      <c r="J10" s="324"/>
      <c r="K10" s="324"/>
      <c r="L10" s="324"/>
      <c r="M10" s="324"/>
      <c r="N10" s="324"/>
      <c r="O10" s="324"/>
      <c r="P10" s="324"/>
    </row>
    <row r="11" spans="1:23" ht="13.5" x14ac:dyDescent="0.15">
      <c r="A11" s="135"/>
      <c r="B11" s="135"/>
      <c r="C11" s="135"/>
      <c r="D11" s="135"/>
      <c r="E11" s="135"/>
      <c r="F11" s="135"/>
      <c r="G11" s="135"/>
      <c r="H11" s="135"/>
      <c r="I11" s="24"/>
      <c r="J11" s="24"/>
      <c r="K11" s="24"/>
    </row>
    <row r="12" spans="1:23" x14ac:dyDescent="0.15">
      <c r="H12" s="15"/>
      <c r="I12" s="15"/>
      <c r="J12" s="15"/>
      <c r="K12" s="15"/>
      <c r="L12" s="15"/>
      <c r="M12" s="15"/>
      <c r="N12" s="15"/>
      <c r="Q12" s="15"/>
      <c r="R12" s="15"/>
      <c r="S12" s="15"/>
      <c r="T12" s="15"/>
      <c r="U12" s="15"/>
      <c r="V12" s="15"/>
      <c r="W12" s="15"/>
    </row>
    <row r="13" spans="1:23" x14ac:dyDescent="0.15">
      <c r="A13" s="15"/>
      <c r="B13" s="108"/>
      <c r="C13" s="108"/>
      <c r="D13" s="108"/>
      <c r="E13" s="108"/>
      <c r="F13" s="108"/>
      <c r="G13" s="108"/>
      <c r="H13" s="108"/>
      <c r="I13" s="108"/>
      <c r="J13" s="108"/>
      <c r="K13" s="108"/>
      <c r="L13" s="108"/>
      <c r="M13" s="108"/>
      <c r="N13" s="108"/>
      <c r="O13" s="108"/>
      <c r="P13" s="108"/>
      <c r="Q13" s="108"/>
      <c r="R13" s="108"/>
      <c r="S13" s="108"/>
      <c r="T13" s="108"/>
      <c r="U13" s="108"/>
      <c r="V13" s="108"/>
      <c r="W13" s="108"/>
    </row>
    <row r="14" spans="1:23" x14ac:dyDescent="0.15">
      <c r="A14" s="15"/>
      <c r="B14" s="108"/>
      <c r="C14" s="108"/>
      <c r="D14" s="108"/>
      <c r="E14" s="108"/>
      <c r="F14" s="108"/>
      <c r="G14" s="108"/>
      <c r="H14" s="108"/>
      <c r="I14" s="108"/>
      <c r="J14" s="108"/>
      <c r="K14" s="108"/>
      <c r="L14" s="108"/>
      <c r="M14" s="108"/>
      <c r="N14" s="108"/>
      <c r="O14" s="108"/>
      <c r="P14" s="108"/>
      <c r="Q14" s="108"/>
      <c r="R14" s="108"/>
      <c r="S14" s="108"/>
      <c r="T14" s="108"/>
      <c r="U14" s="108"/>
      <c r="V14" s="108"/>
      <c r="W14" s="108"/>
    </row>
    <row r="15" spans="1:23" x14ac:dyDescent="0.15">
      <c r="A15" s="41"/>
      <c r="D15" s="108"/>
      <c r="E15" s="108"/>
      <c r="F15" s="108"/>
      <c r="G15" s="108"/>
      <c r="H15" s="151"/>
      <c r="I15" s="108"/>
      <c r="J15" s="108"/>
      <c r="K15" s="108"/>
      <c r="L15" s="108"/>
      <c r="M15" s="108"/>
      <c r="N15" s="108"/>
      <c r="O15" s="108"/>
      <c r="P15" s="108"/>
      <c r="Q15" s="108"/>
      <c r="R15" s="108"/>
      <c r="S15" s="108"/>
      <c r="T15" s="108"/>
      <c r="U15" s="108"/>
      <c r="V15" s="108"/>
      <c r="W15" s="108"/>
    </row>
    <row r="16" spans="1:23" x14ac:dyDescent="0.15">
      <c r="I16" s="108"/>
      <c r="J16" s="108"/>
      <c r="K16" s="108"/>
      <c r="L16" s="108"/>
      <c r="M16" s="108"/>
      <c r="N16" s="108"/>
      <c r="O16" s="108"/>
      <c r="P16" s="108"/>
      <c r="Q16" s="108"/>
      <c r="R16" s="108"/>
      <c r="S16" s="108"/>
      <c r="T16" s="108"/>
      <c r="U16" s="108"/>
      <c r="V16" s="108"/>
      <c r="W16" s="108"/>
    </row>
    <row r="17" spans="1:23" x14ac:dyDescent="0.15">
      <c r="F17" s="15"/>
      <c r="G17" s="15"/>
      <c r="H17" s="15"/>
      <c r="I17" s="108"/>
      <c r="J17" s="108"/>
      <c r="K17" s="108"/>
      <c r="L17" s="108"/>
      <c r="M17" s="108"/>
      <c r="N17" s="108"/>
      <c r="O17" s="108"/>
      <c r="P17" s="108"/>
      <c r="Q17" s="108"/>
      <c r="R17" s="108"/>
      <c r="S17" s="108"/>
      <c r="T17" s="108"/>
      <c r="U17" s="108"/>
      <c r="V17" s="108"/>
      <c r="W17" s="108"/>
    </row>
    <row r="18" spans="1:23" x14ac:dyDescent="0.15">
      <c r="A18" s="15"/>
      <c r="B18" s="135"/>
      <c r="C18" s="135"/>
      <c r="D18" s="135"/>
      <c r="E18" s="135"/>
      <c r="F18" s="135"/>
      <c r="G18" s="135"/>
      <c r="H18" s="135"/>
      <c r="I18" s="324"/>
    </row>
    <row r="19" spans="1:23" x14ac:dyDescent="0.15">
      <c r="A19" s="15"/>
      <c r="B19" s="15"/>
      <c r="C19" s="15"/>
      <c r="D19" s="324"/>
      <c r="E19" s="324"/>
      <c r="F19" s="324"/>
      <c r="G19" s="324"/>
      <c r="H19" s="324"/>
      <c r="I19" s="324"/>
    </row>
    <row r="20" spans="1:23" x14ac:dyDescent="0.15">
      <c r="I20" s="324"/>
    </row>
    <row r="21" spans="1:23" x14ac:dyDescent="0.15">
      <c r="A21" s="15"/>
      <c r="B21" s="15"/>
      <c r="C21" s="15"/>
      <c r="D21" s="15"/>
      <c r="I21" s="324"/>
    </row>
    <row r="22" spans="1:23" x14ac:dyDescent="0.15">
      <c r="A22" s="135"/>
      <c r="B22" s="135"/>
      <c r="C22" s="135"/>
      <c r="D22" s="135"/>
      <c r="E22" s="135"/>
      <c r="F22" s="135"/>
      <c r="G22" s="135"/>
      <c r="H22" s="135"/>
    </row>
    <row r="23" spans="1:23" x14ac:dyDescent="0.15">
      <c r="A23" s="41"/>
    </row>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2" x14ac:dyDescent="0.15"/>
  <cols>
    <col min="1" max="1" width="10.25" style="41" customWidth="1"/>
    <col min="2" max="13" width="6.375" style="41" customWidth="1"/>
    <col min="14" max="16384" width="9" style="41"/>
  </cols>
  <sheetData>
    <row r="1" spans="1:13" ht="18" customHeight="1" thickBot="1" x14ac:dyDescent="0.2">
      <c r="A1" s="85" t="s">
        <v>718</v>
      </c>
      <c r="M1" s="36" t="s">
        <v>719</v>
      </c>
    </row>
    <row r="2" spans="1:13" ht="15" customHeight="1" x14ac:dyDescent="0.15">
      <c r="A2" s="497" t="s">
        <v>271</v>
      </c>
      <c r="B2" s="486" t="s">
        <v>720</v>
      </c>
      <c r="C2" s="487"/>
      <c r="D2" s="487"/>
      <c r="E2" s="487"/>
      <c r="F2" s="487"/>
      <c r="G2" s="487"/>
      <c r="H2" s="487"/>
      <c r="I2" s="487"/>
      <c r="J2" s="487"/>
      <c r="K2" s="562"/>
      <c r="L2" s="559" t="s">
        <v>721</v>
      </c>
      <c r="M2" s="487"/>
    </row>
    <row r="3" spans="1:13" ht="17.25" customHeight="1" x14ac:dyDescent="0.15">
      <c r="A3" s="503"/>
      <c r="B3" s="526" t="s">
        <v>313</v>
      </c>
      <c r="C3" s="560" t="s">
        <v>722</v>
      </c>
      <c r="D3" s="560" t="s">
        <v>723</v>
      </c>
      <c r="E3" s="560" t="s">
        <v>725</v>
      </c>
      <c r="F3" s="560" t="s">
        <v>727</v>
      </c>
      <c r="G3" s="560" t="s">
        <v>728</v>
      </c>
      <c r="H3" s="560" t="s">
        <v>729</v>
      </c>
      <c r="I3" s="560" t="s">
        <v>730</v>
      </c>
      <c r="J3" s="560" t="s">
        <v>731</v>
      </c>
      <c r="K3" s="560" t="s">
        <v>732</v>
      </c>
      <c r="L3" s="560" t="s">
        <v>733</v>
      </c>
      <c r="M3" s="516" t="s">
        <v>734</v>
      </c>
    </row>
    <row r="4" spans="1:13" ht="24.75" customHeight="1" thickBot="1" x14ac:dyDescent="0.2">
      <c r="A4" s="498"/>
      <c r="B4" s="525"/>
      <c r="C4" s="512"/>
      <c r="D4" s="512"/>
      <c r="E4" s="512"/>
      <c r="F4" s="512"/>
      <c r="G4" s="512"/>
      <c r="H4" s="512"/>
      <c r="I4" s="512"/>
      <c r="J4" s="512"/>
      <c r="K4" s="512"/>
      <c r="L4" s="512"/>
      <c r="M4" s="515"/>
    </row>
    <row r="5" spans="1:13" ht="19.5" customHeight="1" x14ac:dyDescent="0.15">
      <c r="A5" s="68" t="s">
        <v>13</v>
      </c>
      <c r="B5" s="197">
        <v>152</v>
      </c>
      <c r="C5" s="44">
        <v>40</v>
      </c>
      <c r="D5" s="44">
        <v>12</v>
      </c>
      <c r="E5" s="44">
        <v>12</v>
      </c>
      <c r="F5" s="44">
        <v>8</v>
      </c>
      <c r="G5" s="44">
        <v>8</v>
      </c>
      <c r="H5" s="44">
        <v>7</v>
      </c>
      <c r="I5" s="44">
        <v>21</v>
      </c>
      <c r="J5" s="44">
        <v>20</v>
      </c>
      <c r="K5" s="44">
        <v>24</v>
      </c>
      <c r="L5" s="44">
        <v>514</v>
      </c>
      <c r="M5" s="198">
        <v>2524</v>
      </c>
    </row>
    <row r="6" spans="1:13" ht="19.5" customHeight="1" x14ac:dyDescent="0.15">
      <c r="A6" s="68">
        <v>27</v>
      </c>
      <c r="B6" s="197">
        <v>152</v>
      </c>
      <c r="C6" s="44">
        <v>40</v>
      </c>
      <c r="D6" s="44">
        <v>12</v>
      </c>
      <c r="E6" s="44">
        <v>12</v>
      </c>
      <c r="F6" s="44">
        <v>8</v>
      </c>
      <c r="G6" s="44">
        <v>8</v>
      </c>
      <c r="H6" s="44">
        <v>7</v>
      </c>
      <c r="I6" s="44">
        <v>21</v>
      </c>
      <c r="J6" s="44">
        <v>20</v>
      </c>
      <c r="K6" s="44">
        <v>24</v>
      </c>
      <c r="L6" s="44">
        <v>541</v>
      </c>
      <c r="M6" s="198">
        <v>2621</v>
      </c>
    </row>
    <row r="7" spans="1:13" ht="19.5" customHeight="1" x14ac:dyDescent="0.15">
      <c r="A7" s="68">
        <v>28</v>
      </c>
      <c r="B7" s="197">
        <v>151</v>
      </c>
      <c r="C7" s="44">
        <v>40</v>
      </c>
      <c r="D7" s="44">
        <v>12</v>
      </c>
      <c r="E7" s="44">
        <v>12</v>
      </c>
      <c r="F7" s="44">
        <v>8</v>
      </c>
      <c r="G7" s="44">
        <v>8</v>
      </c>
      <c r="H7" s="44">
        <v>6</v>
      </c>
      <c r="I7" s="44">
        <v>21</v>
      </c>
      <c r="J7" s="44">
        <v>20</v>
      </c>
      <c r="K7" s="44">
        <v>24</v>
      </c>
      <c r="L7" s="44">
        <v>505</v>
      </c>
      <c r="M7" s="198">
        <v>2821</v>
      </c>
    </row>
    <row r="8" spans="1:13" ht="19.5" customHeight="1" x14ac:dyDescent="0.15">
      <c r="A8" s="68">
        <v>29</v>
      </c>
      <c r="B8" s="197">
        <v>150</v>
      </c>
      <c r="C8" s="44">
        <v>40</v>
      </c>
      <c r="D8" s="44">
        <v>12</v>
      </c>
      <c r="E8" s="44">
        <v>12</v>
      </c>
      <c r="F8" s="44">
        <v>8</v>
      </c>
      <c r="G8" s="44">
        <v>8</v>
      </c>
      <c r="H8" s="44">
        <v>6</v>
      </c>
      <c r="I8" s="44">
        <v>20</v>
      </c>
      <c r="J8" s="44">
        <v>20</v>
      </c>
      <c r="K8" s="44">
        <v>24</v>
      </c>
      <c r="L8" s="44">
        <v>554</v>
      </c>
      <c r="M8" s="198">
        <v>2809</v>
      </c>
    </row>
    <row r="9" spans="1:13" ht="19.5" customHeight="1" thickBot="1" x14ac:dyDescent="0.2">
      <c r="A9" s="69">
        <v>30</v>
      </c>
      <c r="B9" s="202">
        <v>152</v>
      </c>
      <c r="C9" s="63">
        <v>40</v>
      </c>
      <c r="D9" s="63">
        <v>12</v>
      </c>
      <c r="E9" s="63">
        <v>12</v>
      </c>
      <c r="F9" s="63">
        <v>8</v>
      </c>
      <c r="G9" s="63">
        <v>8</v>
      </c>
      <c r="H9" s="63">
        <v>7</v>
      </c>
      <c r="I9" s="63">
        <v>21</v>
      </c>
      <c r="J9" s="63">
        <v>20</v>
      </c>
      <c r="K9" s="63">
        <v>24</v>
      </c>
      <c r="L9" s="63">
        <v>503</v>
      </c>
      <c r="M9" s="203">
        <v>2652</v>
      </c>
    </row>
    <row r="10" spans="1:13" ht="19.5" customHeight="1" x14ac:dyDescent="0.15">
      <c r="A10" s="85" t="s">
        <v>735</v>
      </c>
    </row>
  </sheetData>
  <mergeCells count="15">
    <mergeCell ref="A2:A4"/>
    <mergeCell ref="B2:K2"/>
    <mergeCell ref="L2:M2"/>
    <mergeCell ref="B3:B4"/>
    <mergeCell ref="C3:C4"/>
    <mergeCell ref="D3:D4"/>
    <mergeCell ref="E3:E4"/>
    <mergeCell ref="F3:F4"/>
    <mergeCell ref="G3:G4"/>
    <mergeCell ref="H3:H4"/>
    <mergeCell ref="I3:I4"/>
    <mergeCell ref="J3:J4"/>
    <mergeCell ref="K3:K4"/>
    <mergeCell ref="L3:L4"/>
    <mergeCell ref="M3:M4"/>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workbookViewId="0"/>
  </sheetViews>
  <sheetFormatPr defaultRowHeight="13.5" x14ac:dyDescent="0.15"/>
  <cols>
    <col min="1" max="1" width="11.25" style="24" customWidth="1"/>
    <col min="2" max="2" width="8.5" style="24" customWidth="1"/>
    <col min="3" max="3" width="9.75" style="24" customWidth="1"/>
    <col min="4" max="4" width="8.5" style="24" customWidth="1"/>
    <col min="5" max="5" width="9.75" style="24" customWidth="1"/>
    <col min="6" max="6" width="8.5" style="24" customWidth="1"/>
    <col min="7" max="7" width="9.75" style="24" customWidth="1"/>
    <col min="8" max="8" width="8.75" style="34" customWidth="1"/>
    <col min="9" max="9" width="9" style="24"/>
    <col min="10" max="11" width="7.5" style="24" customWidth="1"/>
    <col min="12" max="17" width="7.75" style="24" customWidth="1"/>
    <col min="18" max="18" width="6.125" style="24" customWidth="1"/>
    <col min="19" max="20" width="7.875" style="24" customWidth="1"/>
    <col min="21" max="21" width="9.75" style="24" customWidth="1"/>
    <col min="22" max="22" width="9.875" style="24" customWidth="1"/>
    <col min="23" max="23" width="9.375" style="24" customWidth="1"/>
    <col min="24" max="24" width="7.5" style="24" customWidth="1"/>
    <col min="25" max="25" width="8.25" style="24" customWidth="1"/>
    <col min="26" max="27" width="11.5" style="24" customWidth="1"/>
    <col min="28" max="28" width="11.875" style="24" customWidth="1"/>
    <col min="29" max="16384" width="9" style="24"/>
  </cols>
  <sheetData>
    <row r="1" spans="1:18" ht="18" customHeight="1" thickBot="1" x14ac:dyDescent="0.2">
      <c r="A1" s="66" t="s">
        <v>60</v>
      </c>
      <c r="B1" s="4"/>
      <c r="C1" s="4"/>
      <c r="D1" s="4"/>
      <c r="E1" s="4"/>
      <c r="F1" s="4"/>
      <c r="G1" s="4"/>
      <c r="H1" s="4"/>
      <c r="I1" s="1"/>
      <c r="R1" s="6" t="s">
        <v>2</v>
      </c>
    </row>
    <row r="2" spans="1:18" ht="21" customHeight="1" x14ac:dyDescent="0.15">
      <c r="A2" s="497" t="s">
        <v>61</v>
      </c>
      <c r="B2" s="504" t="s">
        <v>62</v>
      </c>
      <c r="C2" s="505"/>
      <c r="D2" s="508" t="s">
        <v>63</v>
      </c>
      <c r="E2" s="505"/>
      <c r="F2" s="510" t="s">
        <v>64</v>
      </c>
      <c r="G2" s="70"/>
      <c r="H2" s="487" t="s">
        <v>65</v>
      </c>
      <c r="I2" s="487"/>
      <c r="J2" s="487"/>
      <c r="K2" s="487"/>
      <c r="L2" s="487"/>
      <c r="M2" s="487"/>
      <c r="N2" s="487"/>
      <c r="O2" s="487"/>
      <c r="P2" s="487"/>
      <c r="Q2" s="487"/>
      <c r="R2" s="487"/>
    </row>
    <row r="3" spans="1:18" ht="21" customHeight="1" x14ac:dyDescent="0.15">
      <c r="A3" s="503"/>
      <c r="B3" s="506"/>
      <c r="C3" s="507"/>
      <c r="D3" s="509"/>
      <c r="E3" s="507"/>
      <c r="F3" s="511"/>
      <c r="G3" s="71"/>
      <c r="H3" s="499" t="s">
        <v>66</v>
      </c>
      <c r="I3" s="499"/>
      <c r="J3" s="499"/>
      <c r="K3" s="499"/>
      <c r="L3" s="500"/>
      <c r="M3" s="501" t="s">
        <v>67</v>
      </c>
      <c r="N3" s="499"/>
      <c r="O3" s="499"/>
      <c r="P3" s="499"/>
      <c r="Q3" s="499"/>
      <c r="R3" s="499"/>
    </row>
    <row r="4" spans="1:18" ht="29.25" customHeight="1" thickBot="1" x14ac:dyDescent="0.2">
      <c r="A4" s="498"/>
      <c r="B4" s="8" t="s">
        <v>68</v>
      </c>
      <c r="C4" s="9" t="s">
        <v>69</v>
      </c>
      <c r="D4" s="10" t="s">
        <v>70</v>
      </c>
      <c r="E4" s="9" t="s">
        <v>71</v>
      </c>
      <c r="F4" s="512"/>
      <c r="G4" s="58" t="s">
        <v>72</v>
      </c>
      <c r="H4" s="72" t="s">
        <v>73</v>
      </c>
      <c r="I4" s="73" t="s">
        <v>74</v>
      </c>
      <c r="J4" s="9" t="s">
        <v>75</v>
      </c>
      <c r="K4" s="73" t="s">
        <v>76</v>
      </c>
      <c r="L4" s="9" t="s">
        <v>77</v>
      </c>
      <c r="M4" s="12" t="s">
        <v>72</v>
      </c>
      <c r="N4" s="9" t="s">
        <v>78</v>
      </c>
      <c r="O4" s="9" t="s">
        <v>79</v>
      </c>
      <c r="P4" s="73" t="s">
        <v>80</v>
      </c>
      <c r="Q4" s="9" t="s">
        <v>81</v>
      </c>
      <c r="R4" s="73" t="s">
        <v>77</v>
      </c>
    </row>
    <row r="5" spans="1:18" ht="18.75" customHeight="1" x14ac:dyDescent="0.15">
      <c r="A5" s="68" t="s">
        <v>13</v>
      </c>
      <c r="B5" s="45">
        <v>32658</v>
      </c>
      <c r="C5" s="46">
        <v>79479</v>
      </c>
      <c r="D5" s="45">
        <v>12733</v>
      </c>
      <c r="E5" s="46">
        <v>21872</v>
      </c>
      <c r="F5" s="74">
        <v>27.5</v>
      </c>
      <c r="G5" s="57">
        <v>3466</v>
      </c>
      <c r="H5" s="75">
        <v>553</v>
      </c>
      <c r="I5" s="75">
        <v>2424</v>
      </c>
      <c r="J5" s="46">
        <v>22</v>
      </c>
      <c r="K5" s="46">
        <v>81</v>
      </c>
      <c r="L5" s="46">
        <v>386</v>
      </c>
      <c r="M5" s="46">
        <v>3795</v>
      </c>
      <c r="N5" s="46">
        <v>518</v>
      </c>
      <c r="O5" s="46">
        <v>2721</v>
      </c>
      <c r="P5" s="46">
        <v>38</v>
      </c>
      <c r="Q5" s="46">
        <v>118</v>
      </c>
      <c r="R5" s="45">
        <v>400</v>
      </c>
    </row>
    <row r="6" spans="1:18" ht="18.75" customHeight="1" x14ac:dyDescent="0.15">
      <c r="A6" s="68">
        <v>27</v>
      </c>
      <c r="B6" s="45">
        <v>32939</v>
      </c>
      <c r="C6" s="46">
        <v>79014</v>
      </c>
      <c r="D6" s="45">
        <v>12624</v>
      </c>
      <c r="E6" s="46">
        <v>21356</v>
      </c>
      <c r="F6" s="74">
        <v>27</v>
      </c>
      <c r="G6" s="57">
        <v>3263</v>
      </c>
      <c r="H6" s="75">
        <v>634</v>
      </c>
      <c r="I6" s="75">
        <v>2164</v>
      </c>
      <c r="J6" s="46">
        <v>28</v>
      </c>
      <c r="K6" s="46">
        <v>74</v>
      </c>
      <c r="L6" s="46">
        <v>362</v>
      </c>
      <c r="M6" s="57">
        <v>3779</v>
      </c>
      <c r="N6" s="46">
        <v>562</v>
      </c>
      <c r="O6" s="46">
        <v>2742</v>
      </c>
      <c r="P6" s="46">
        <v>61</v>
      </c>
      <c r="Q6" s="46">
        <v>113</v>
      </c>
      <c r="R6" s="45">
        <v>301</v>
      </c>
    </row>
    <row r="7" spans="1:18" ht="18.75" customHeight="1" x14ac:dyDescent="0.15">
      <c r="A7" s="68">
        <v>28</v>
      </c>
      <c r="B7" s="45">
        <v>33159</v>
      </c>
      <c r="C7" s="46">
        <v>78516</v>
      </c>
      <c r="D7" s="45">
        <v>12216</v>
      </c>
      <c r="E7" s="46">
        <v>20307</v>
      </c>
      <c r="F7" s="74">
        <v>25.9</v>
      </c>
      <c r="G7" s="57">
        <v>3244</v>
      </c>
      <c r="H7" s="75">
        <v>635</v>
      </c>
      <c r="I7" s="75">
        <v>2187</v>
      </c>
      <c r="J7" s="46">
        <v>31</v>
      </c>
      <c r="K7" s="46">
        <v>73</v>
      </c>
      <c r="L7" s="46">
        <v>318</v>
      </c>
      <c r="M7" s="57">
        <v>4241</v>
      </c>
      <c r="N7" s="46">
        <v>557</v>
      </c>
      <c r="O7" s="46">
        <v>2113</v>
      </c>
      <c r="P7" s="46">
        <v>36</v>
      </c>
      <c r="Q7" s="46">
        <v>121</v>
      </c>
      <c r="R7" s="45">
        <v>1414</v>
      </c>
    </row>
    <row r="8" spans="1:18" ht="18.75" customHeight="1" x14ac:dyDescent="0.15">
      <c r="A8" s="68">
        <v>29</v>
      </c>
      <c r="B8" s="45">
        <v>33435</v>
      </c>
      <c r="C8" s="46">
        <v>78100</v>
      </c>
      <c r="D8" s="45">
        <v>11768</v>
      </c>
      <c r="E8" s="46">
        <v>19247</v>
      </c>
      <c r="F8" s="74">
        <v>24.6</v>
      </c>
      <c r="G8" s="57">
        <v>3025</v>
      </c>
      <c r="H8" s="75">
        <v>573</v>
      </c>
      <c r="I8" s="75">
        <v>2003</v>
      </c>
      <c r="J8" s="46">
        <v>38</v>
      </c>
      <c r="K8" s="46">
        <v>54</v>
      </c>
      <c r="L8" s="46">
        <v>357</v>
      </c>
      <c r="M8" s="57">
        <v>4079</v>
      </c>
      <c r="N8" s="46">
        <v>547</v>
      </c>
      <c r="O8" s="46">
        <v>1886</v>
      </c>
      <c r="P8" s="46">
        <v>49</v>
      </c>
      <c r="Q8" s="46">
        <v>134</v>
      </c>
      <c r="R8" s="45">
        <v>1463</v>
      </c>
    </row>
    <row r="9" spans="1:18" ht="18.75" customHeight="1" thickBot="1" x14ac:dyDescent="0.2">
      <c r="A9" s="69">
        <v>30</v>
      </c>
      <c r="B9" s="62">
        <v>33729</v>
      </c>
      <c r="C9" s="60">
        <v>77552</v>
      </c>
      <c r="D9" s="62">
        <v>11334</v>
      </c>
      <c r="E9" s="60">
        <v>18351</v>
      </c>
      <c r="F9" s="76">
        <v>23.7</v>
      </c>
      <c r="G9" s="64">
        <v>2831</v>
      </c>
      <c r="H9" s="77">
        <v>574</v>
      </c>
      <c r="I9" s="77">
        <v>1865</v>
      </c>
      <c r="J9" s="60">
        <v>38</v>
      </c>
      <c r="K9" s="60">
        <v>50</v>
      </c>
      <c r="L9" s="60">
        <v>304</v>
      </c>
      <c r="M9" s="64">
        <v>3703</v>
      </c>
      <c r="N9" s="60">
        <v>500</v>
      </c>
      <c r="O9" s="60">
        <v>1655</v>
      </c>
      <c r="P9" s="60">
        <v>42</v>
      </c>
      <c r="Q9" s="60">
        <v>114</v>
      </c>
      <c r="R9" s="62">
        <v>1392</v>
      </c>
    </row>
    <row r="10" spans="1:18" ht="18" customHeight="1" x14ac:dyDescent="0.15">
      <c r="A10" s="33" t="s">
        <v>83</v>
      </c>
      <c r="B10" s="1"/>
      <c r="C10" s="1"/>
      <c r="D10" s="1"/>
      <c r="E10" s="1"/>
      <c r="F10" s="1"/>
      <c r="G10" s="1"/>
      <c r="H10" s="1"/>
      <c r="I10" s="33"/>
      <c r="J10" s="1"/>
      <c r="K10" s="1"/>
      <c r="L10" s="1"/>
      <c r="M10" s="1"/>
      <c r="N10" s="1"/>
      <c r="O10" s="1"/>
      <c r="P10" s="1"/>
      <c r="Q10" s="1"/>
      <c r="R10" s="1"/>
    </row>
    <row r="11" spans="1:18" ht="18" customHeight="1" x14ac:dyDescent="0.15">
      <c r="A11" s="33" t="s">
        <v>84</v>
      </c>
      <c r="B11" s="1"/>
      <c r="C11" s="1"/>
      <c r="D11" s="1"/>
      <c r="E11" s="1"/>
      <c r="F11" s="1"/>
      <c r="G11" s="1"/>
      <c r="H11" s="33" t="s">
        <v>85</v>
      </c>
      <c r="J11" s="1"/>
      <c r="K11" s="1"/>
      <c r="L11" s="1"/>
      <c r="M11" s="1"/>
      <c r="N11" s="1"/>
      <c r="O11" s="1"/>
      <c r="P11" s="1"/>
      <c r="Q11" s="1"/>
      <c r="R11" s="1"/>
    </row>
    <row r="12" spans="1:18" ht="18" customHeight="1" x14ac:dyDescent="0.15">
      <c r="A12" s="33" t="s">
        <v>86</v>
      </c>
      <c r="B12" s="1"/>
      <c r="C12" s="1"/>
      <c r="D12" s="1"/>
      <c r="E12" s="1"/>
      <c r="F12" s="1"/>
      <c r="G12" s="1"/>
      <c r="H12" s="1"/>
      <c r="I12" s="1"/>
    </row>
    <row r="13" spans="1:18" ht="18" customHeight="1" x14ac:dyDescent="0.15">
      <c r="A13" s="33" t="s">
        <v>87</v>
      </c>
      <c r="D13" s="1"/>
      <c r="E13" s="1"/>
      <c r="F13" s="1"/>
      <c r="G13" s="1"/>
      <c r="H13" s="1"/>
      <c r="I13" s="1"/>
    </row>
    <row r="14" spans="1:18" ht="18" customHeight="1" x14ac:dyDescent="0.15">
      <c r="A14" s="24" t="s">
        <v>88</v>
      </c>
      <c r="B14" s="502" t="s">
        <v>89</v>
      </c>
      <c r="C14" s="502"/>
      <c r="D14" s="1"/>
      <c r="E14" s="1"/>
      <c r="F14" s="1"/>
      <c r="G14" s="1"/>
      <c r="H14" s="1"/>
      <c r="I14" s="1"/>
    </row>
  </sheetData>
  <mergeCells count="8">
    <mergeCell ref="H2:R2"/>
    <mergeCell ref="H3:L3"/>
    <mergeCell ref="M3:R3"/>
    <mergeCell ref="B14:C14"/>
    <mergeCell ref="A2:A4"/>
    <mergeCell ref="B2:C3"/>
    <mergeCell ref="D2:E3"/>
    <mergeCell ref="F2:F4"/>
  </mergeCells>
  <phoneticPr fontId="3"/>
  <printOptions horizontalCentered="1"/>
  <pageMargins left="0.78740157480314965" right="0.78740157480314965" top="0.98425196850393704" bottom="0.78740157480314965" header="0.51181102362204722" footer="0.51181102362204722"/>
  <pageSetup paperSize="9" scale="87"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2" x14ac:dyDescent="0.15"/>
  <cols>
    <col min="1" max="1" width="10.25" style="41" customWidth="1"/>
    <col min="2" max="7" width="10" style="41" customWidth="1"/>
    <col min="8" max="10" width="5.5" style="41" customWidth="1"/>
    <col min="11" max="13" width="5.375" style="41" customWidth="1"/>
    <col min="14" max="14" width="9" style="41"/>
    <col min="15" max="15" width="18.625" style="41" bestFit="1" customWidth="1"/>
    <col min="16" max="16384" width="9" style="41"/>
  </cols>
  <sheetData>
    <row r="1" spans="1:8" ht="18" customHeight="1" thickBot="1" x14ac:dyDescent="0.2">
      <c r="A1" s="85" t="s">
        <v>736</v>
      </c>
      <c r="G1" s="36" t="s">
        <v>106</v>
      </c>
    </row>
    <row r="2" spans="1:8" ht="18" customHeight="1" x14ac:dyDescent="0.15">
      <c r="A2" s="497" t="s">
        <v>271</v>
      </c>
      <c r="B2" s="487" t="s">
        <v>737</v>
      </c>
      <c r="C2" s="487"/>
      <c r="D2" s="487"/>
      <c r="E2" s="487"/>
      <c r="F2" s="487"/>
      <c r="G2" s="487"/>
    </row>
    <row r="3" spans="1:8" ht="18" customHeight="1" x14ac:dyDescent="0.15">
      <c r="A3" s="503"/>
      <c r="B3" s="499" t="s">
        <v>738</v>
      </c>
      <c r="C3" s="499"/>
      <c r="D3" s="499"/>
      <c r="E3" s="499"/>
      <c r="F3" s="499"/>
      <c r="G3" s="516" t="s">
        <v>739</v>
      </c>
    </row>
    <row r="4" spans="1:8" ht="36.75" customHeight="1" thickBot="1" x14ac:dyDescent="0.2">
      <c r="A4" s="498"/>
      <c r="B4" s="73" t="s">
        <v>313</v>
      </c>
      <c r="C4" s="12" t="s">
        <v>740</v>
      </c>
      <c r="D4" s="12" t="s">
        <v>741</v>
      </c>
      <c r="E4" s="429" t="s">
        <v>742</v>
      </c>
      <c r="F4" s="12" t="s">
        <v>743</v>
      </c>
      <c r="G4" s="515"/>
    </row>
    <row r="5" spans="1:8" ht="18.75" customHeight="1" x14ac:dyDescent="0.15">
      <c r="A5" s="3" t="s">
        <v>744</v>
      </c>
      <c r="B5" s="170"/>
      <c r="C5" s="170"/>
      <c r="D5" s="170"/>
      <c r="E5" s="170" t="s">
        <v>6</v>
      </c>
      <c r="F5" s="170"/>
      <c r="G5" s="170"/>
    </row>
    <row r="6" spans="1:8" ht="18.75" customHeight="1" x14ac:dyDescent="0.15">
      <c r="A6" s="68" t="s">
        <v>13</v>
      </c>
      <c r="B6" s="197">
        <v>11</v>
      </c>
      <c r="C6" s="197" t="s">
        <v>42</v>
      </c>
      <c r="D6" s="197" t="s">
        <v>42</v>
      </c>
      <c r="E6" s="197" t="s">
        <v>42</v>
      </c>
      <c r="F6" s="197">
        <v>11</v>
      </c>
      <c r="G6" s="43" t="s">
        <v>42</v>
      </c>
    </row>
    <row r="7" spans="1:8" ht="18.75" customHeight="1" x14ac:dyDescent="0.15">
      <c r="A7" s="68">
        <v>27</v>
      </c>
      <c r="B7" s="197">
        <v>17</v>
      </c>
      <c r="C7" s="197" t="s">
        <v>42</v>
      </c>
      <c r="D7" s="197" t="s">
        <v>42</v>
      </c>
      <c r="E7" s="43" t="s">
        <v>42</v>
      </c>
      <c r="F7" s="44">
        <v>17</v>
      </c>
      <c r="G7" s="43" t="s">
        <v>42</v>
      </c>
      <c r="H7" s="43"/>
    </row>
    <row r="8" spans="1:8" ht="18.75" customHeight="1" x14ac:dyDescent="0.15">
      <c r="A8" s="68">
        <v>28</v>
      </c>
      <c r="B8" s="197">
        <v>8</v>
      </c>
      <c r="C8" s="197" t="s">
        <v>42</v>
      </c>
      <c r="D8" s="197" t="s">
        <v>42</v>
      </c>
      <c r="E8" s="43" t="s">
        <v>42</v>
      </c>
      <c r="F8" s="44">
        <v>8</v>
      </c>
      <c r="G8" s="43" t="s">
        <v>43</v>
      </c>
      <c r="H8" s="43"/>
    </row>
    <row r="9" spans="1:8" ht="18.75" customHeight="1" x14ac:dyDescent="0.15">
      <c r="A9" s="68">
        <v>29</v>
      </c>
      <c r="B9" s="197">
        <v>7</v>
      </c>
      <c r="C9" s="197" t="s">
        <v>745</v>
      </c>
      <c r="D9" s="197" t="s">
        <v>43</v>
      </c>
      <c r="E9" s="43" t="s">
        <v>43</v>
      </c>
      <c r="F9" s="44">
        <v>7</v>
      </c>
      <c r="G9" s="43" t="s">
        <v>43</v>
      </c>
      <c r="H9" s="43"/>
    </row>
    <row r="10" spans="1:8" ht="18.75" customHeight="1" x14ac:dyDescent="0.15">
      <c r="A10" s="68">
        <v>30</v>
      </c>
      <c r="B10" s="197">
        <v>3</v>
      </c>
      <c r="C10" s="197" t="s">
        <v>43</v>
      </c>
      <c r="D10" s="197" t="s">
        <v>43</v>
      </c>
      <c r="E10" s="43" t="s">
        <v>745</v>
      </c>
      <c r="F10" s="44">
        <v>3</v>
      </c>
      <c r="G10" s="43" t="s">
        <v>745</v>
      </c>
      <c r="H10" s="43"/>
    </row>
    <row r="11" spans="1:8" ht="18.75" customHeight="1" x14ac:dyDescent="0.15">
      <c r="A11" s="3" t="s">
        <v>746</v>
      </c>
      <c r="B11" s="170"/>
      <c r="C11" s="170"/>
      <c r="D11" s="170"/>
      <c r="E11" s="170" t="s">
        <v>747</v>
      </c>
      <c r="F11" s="170"/>
      <c r="G11" s="170"/>
    </row>
    <row r="12" spans="1:8" ht="18.75" customHeight="1" x14ac:dyDescent="0.15">
      <c r="A12" s="68" t="s">
        <v>13</v>
      </c>
      <c r="B12" s="197">
        <v>4350</v>
      </c>
      <c r="C12" s="197" t="s">
        <v>42</v>
      </c>
      <c r="D12" s="197" t="s">
        <v>42</v>
      </c>
      <c r="E12" s="197" t="s">
        <v>42</v>
      </c>
      <c r="F12" s="197">
        <v>4350</v>
      </c>
      <c r="G12" s="43" t="s">
        <v>42</v>
      </c>
    </row>
    <row r="13" spans="1:8" ht="18.75" customHeight="1" x14ac:dyDescent="0.15">
      <c r="A13" s="68">
        <v>27</v>
      </c>
      <c r="B13" s="75">
        <v>3520</v>
      </c>
      <c r="C13" s="197" t="s">
        <v>42</v>
      </c>
      <c r="D13" s="197" t="s">
        <v>42</v>
      </c>
      <c r="E13" s="197" t="s">
        <v>42</v>
      </c>
      <c r="F13" s="57">
        <v>3520</v>
      </c>
      <c r="G13" s="198" t="s">
        <v>42</v>
      </c>
    </row>
    <row r="14" spans="1:8" ht="18.75" customHeight="1" x14ac:dyDescent="0.15">
      <c r="A14" s="68">
        <v>28</v>
      </c>
      <c r="B14" s="75">
        <v>2070</v>
      </c>
      <c r="C14" s="197" t="s">
        <v>42</v>
      </c>
      <c r="D14" s="197" t="s">
        <v>42</v>
      </c>
      <c r="E14" s="197" t="s">
        <v>42</v>
      </c>
      <c r="F14" s="57">
        <v>2070</v>
      </c>
      <c r="G14" s="198" t="s">
        <v>43</v>
      </c>
    </row>
    <row r="15" spans="1:8" ht="18.75" customHeight="1" x14ac:dyDescent="0.15">
      <c r="A15" s="68">
        <v>29</v>
      </c>
      <c r="B15" s="75">
        <v>1216</v>
      </c>
      <c r="C15" s="197" t="s">
        <v>748</v>
      </c>
      <c r="D15" s="197" t="s">
        <v>43</v>
      </c>
      <c r="E15" s="197" t="s">
        <v>43</v>
      </c>
      <c r="F15" s="57">
        <v>1216</v>
      </c>
      <c r="G15" s="198" t="s">
        <v>43</v>
      </c>
    </row>
    <row r="16" spans="1:8" ht="18.75" customHeight="1" thickBot="1" x14ac:dyDescent="0.2">
      <c r="A16" s="69">
        <v>30</v>
      </c>
      <c r="B16" s="77">
        <v>1892</v>
      </c>
      <c r="C16" s="202" t="s">
        <v>745</v>
      </c>
      <c r="D16" s="202" t="s">
        <v>43</v>
      </c>
      <c r="E16" s="202" t="s">
        <v>43</v>
      </c>
      <c r="F16" s="64">
        <v>1892</v>
      </c>
      <c r="G16" s="203" t="s">
        <v>745</v>
      </c>
    </row>
    <row r="17" spans="1:1" ht="18" customHeight="1" x14ac:dyDescent="0.15">
      <c r="A17" s="430" t="s">
        <v>749</v>
      </c>
    </row>
  </sheetData>
  <mergeCells count="4">
    <mergeCell ref="A2:A4"/>
    <mergeCell ref="B2:G2"/>
    <mergeCell ref="B3:F3"/>
    <mergeCell ref="G3:G4"/>
  </mergeCells>
  <phoneticPr fontId="3"/>
  <printOptions horizontalCentered="1"/>
  <pageMargins left="0.59055118110236227" right="0.59055118110236227" top="0.98425196850393704" bottom="0.78740157480314965" header="0.51181102362204722" footer="0.51181102362204722"/>
  <pageSetup paperSize="9" scale="90"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defaultRowHeight="12" x14ac:dyDescent="0.15"/>
  <cols>
    <col min="1" max="1" width="10.25" style="41" customWidth="1"/>
    <col min="2" max="2" width="11.375" style="41" customWidth="1"/>
    <col min="3" max="5" width="12.875" style="41" customWidth="1"/>
    <col min="6" max="6" width="16.25" style="41" customWidth="1"/>
    <col min="7" max="7" width="6.75" style="41" customWidth="1"/>
    <col min="8" max="16384" width="9" style="41"/>
  </cols>
  <sheetData>
    <row r="1" spans="1:6" ht="18" customHeight="1" thickBot="1" x14ac:dyDescent="0.2">
      <c r="A1" s="85" t="s">
        <v>750</v>
      </c>
      <c r="F1" s="36" t="s">
        <v>181</v>
      </c>
    </row>
    <row r="2" spans="1:6" ht="16.5" customHeight="1" x14ac:dyDescent="0.15">
      <c r="A2" s="646" t="s">
        <v>425</v>
      </c>
      <c r="B2" s="510" t="s">
        <v>628</v>
      </c>
      <c r="C2" s="559" t="s">
        <v>751</v>
      </c>
      <c r="D2" s="562"/>
      <c r="E2" s="559" t="s">
        <v>752</v>
      </c>
      <c r="F2" s="487"/>
    </row>
    <row r="3" spans="1:6" ht="16.5" customHeight="1" thickBot="1" x14ac:dyDescent="0.2">
      <c r="A3" s="648"/>
      <c r="B3" s="512"/>
      <c r="C3" s="12" t="s">
        <v>753</v>
      </c>
      <c r="D3" s="12" t="s">
        <v>754</v>
      </c>
      <c r="E3" s="12" t="s">
        <v>753</v>
      </c>
      <c r="F3" s="431" t="s">
        <v>755</v>
      </c>
    </row>
    <row r="4" spans="1:6" ht="21" customHeight="1" x14ac:dyDescent="0.15">
      <c r="A4" s="432" t="s">
        <v>13</v>
      </c>
      <c r="B4" s="197">
        <v>10</v>
      </c>
      <c r="C4" s="57">
        <v>1069821</v>
      </c>
      <c r="D4" s="57">
        <v>89151</v>
      </c>
      <c r="E4" s="57">
        <v>185090</v>
      </c>
      <c r="F4" s="57">
        <v>11737</v>
      </c>
    </row>
    <row r="5" spans="1:6" ht="21" customHeight="1" x14ac:dyDescent="0.15">
      <c r="A5" s="432">
        <v>27</v>
      </c>
      <c r="B5" s="197">
        <v>11</v>
      </c>
      <c r="C5" s="57">
        <v>1348415</v>
      </c>
      <c r="D5" s="57">
        <v>112367</v>
      </c>
      <c r="E5" s="57">
        <v>204487</v>
      </c>
      <c r="F5" s="57">
        <v>9426</v>
      </c>
    </row>
    <row r="6" spans="1:6" ht="21" customHeight="1" x14ac:dyDescent="0.15">
      <c r="A6" s="432">
        <v>28</v>
      </c>
      <c r="B6" s="197">
        <v>11</v>
      </c>
      <c r="C6" s="57">
        <v>1332440</v>
      </c>
      <c r="D6" s="57">
        <v>111036</v>
      </c>
      <c r="E6" s="57">
        <v>171700</v>
      </c>
      <c r="F6" s="57">
        <v>9058</v>
      </c>
    </row>
    <row r="7" spans="1:6" ht="21" customHeight="1" x14ac:dyDescent="0.15">
      <c r="A7" s="432">
        <v>29</v>
      </c>
      <c r="B7" s="197">
        <v>12</v>
      </c>
      <c r="C7" s="57">
        <v>1588653</v>
      </c>
      <c r="D7" s="57">
        <v>132387.75</v>
      </c>
      <c r="E7" s="57">
        <v>64899</v>
      </c>
      <c r="F7" s="57">
        <v>3399</v>
      </c>
    </row>
    <row r="8" spans="1:6" ht="21" customHeight="1" thickBot="1" x14ac:dyDescent="0.2">
      <c r="A8" s="433">
        <v>30</v>
      </c>
      <c r="B8" s="202">
        <v>12</v>
      </c>
      <c r="C8" s="64">
        <v>1648571</v>
      </c>
      <c r="D8" s="64">
        <v>137380</v>
      </c>
      <c r="E8" s="64">
        <v>63895</v>
      </c>
      <c r="F8" s="64">
        <v>3243</v>
      </c>
    </row>
    <row r="9" spans="1:6" ht="18" customHeight="1" x14ac:dyDescent="0.15">
      <c r="A9" s="85" t="s">
        <v>756</v>
      </c>
    </row>
    <row r="10" spans="1:6" x14ac:dyDescent="0.15">
      <c r="A10" s="41" t="s">
        <v>757</v>
      </c>
    </row>
  </sheetData>
  <mergeCells count="4">
    <mergeCell ref="A2:A3"/>
    <mergeCell ref="B2:B3"/>
    <mergeCell ref="C2:D2"/>
    <mergeCell ref="E2:F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workbookViewId="0">
      <selection activeCell="A21" sqref="A21"/>
    </sheetView>
  </sheetViews>
  <sheetFormatPr defaultColWidth="9.25" defaultRowHeight="12" x14ac:dyDescent="0.15"/>
  <cols>
    <col min="1" max="1" width="9.75" style="113" customWidth="1"/>
    <col min="2" max="2" width="5" style="113" customWidth="1"/>
    <col min="3" max="5" width="5.625" style="113" customWidth="1"/>
    <col min="6" max="6" width="5.125" style="113" customWidth="1"/>
    <col min="7" max="12" width="5.625" style="113" customWidth="1"/>
    <col min="13" max="13" width="5.125" style="113" customWidth="1"/>
    <col min="14" max="15" width="5.625" style="113" customWidth="1"/>
    <col min="16" max="19" width="6.625" style="113" customWidth="1"/>
    <col min="20" max="20" width="8.375" style="113" customWidth="1"/>
    <col min="21" max="22" width="7" style="113" customWidth="1"/>
    <col min="23" max="23" width="6.125" style="113" customWidth="1"/>
    <col min="24" max="24" width="5.625" style="113" customWidth="1"/>
    <col min="25" max="25" width="5.875" style="113" customWidth="1"/>
    <col min="26" max="16384" width="9.25" style="113"/>
  </cols>
  <sheetData>
    <row r="1" spans="1:22" ht="18" customHeight="1" thickBot="1" x14ac:dyDescent="0.2">
      <c r="A1" s="110" t="s">
        <v>758</v>
      </c>
      <c r="B1" s="41"/>
      <c r="C1" s="45"/>
      <c r="D1" s="45"/>
      <c r="E1" s="45"/>
      <c r="F1" s="45"/>
      <c r="G1" s="151"/>
      <c r="H1" s="45"/>
      <c r="I1" s="45"/>
      <c r="J1" s="151"/>
      <c r="K1" s="45"/>
      <c r="L1" s="45"/>
      <c r="M1" s="45"/>
      <c r="N1" s="45"/>
      <c r="O1" s="151" t="s">
        <v>270</v>
      </c>
      <c r="P1" s="45"/>
      <c r="Q1" s="45"/>
      <c r="R1" s="45"/>
      <c r="S1" s="45"/>
      <c r="T1" s="45"/>
      <c r="U1" s="434"/>
      <c r="V1" s="434"/>
    </row>
    <row r="2" spans="1:22" s="437" customFormat="1" ht="18.75" customHeight="1" x14ac:dyDescent="0.15">
      <c r="A2" s="497" t="s">
        <v>759</v>
      </c>
      <c r="B2" s="538" t="s">
        <v>760</v>
      </c>
      <c r="C2" s="539"/>
      <c r="D2" s="539"/>
      <c r="E2" s="539"/>
      <c r="F2" s="539"/>
      <c r="G2" s="539"/>
      <c r="H2" s="540"/>
      <c r="I2" s="541" t="s">
        <v>761</v>
      </c>
      <c r="J2" s="539"/>
      <c r="K2" s="539"/>
      <c r="L2" s="539"/>
      <c r="M2" s="539"/>
      <c r="N2" s="539"/>
      <c r="O2" s="539"/>
      <c r="P2" s="435"/>
      <c r="Q2" s="435"/>
      <c r="R2" s="435"/>
      <c r="S2" s="435"/>
      <c r="T2" s="435"/>
      <c r="U2" s="436"/>
      <c r="V2" s="436"/>
    </row>
    <row r="3" spans="1:22" ht="18.75" customHeight="1" x14ac:dyDescent="0.15">
      <c r="A3" s="503"/>
      <c r="B3" s="689" t="s">
        <v>763</v>
      </c>
      <c r="C3" s="691" t="s">
        <v>764</v>
      </c>
      <c r="D3" s="692"/>
      <c r="E3" s="692"/>
      <c r="F3" s="692"/>
      <c r="G3" s="692"/>
      <c r="H3" s="693"/>
      <c r="I3" s="694" t="s">
        <v>762</v>
      </c>
      <c r="J3" s="691" t="s">
        <v>764</v>
      </c>
      <c r="K3" s="692"/>
      <c r="L3" s="692"/>
      <c r="M3" s="692"/>
      <c r="N3" s="692"/>
      <c r="O3" s="692"/>
    </row>
    <row r="4" spans="1:22" ht="18.75" customHeight="1" thickBot="1" x14ac:dyDescent="0.2">
      <c r="A4" s="498"/>
      <c r="B4" s="690"/>
      <c r="C4" s="144" t="s">
        <v>765</v>
      </c>
      <c r="D4" s="144" t="s">
        <v>766</v>
      </c>
      <c r="E4" s="144" t="s">
        <v>767</v>
      </c>
      <c r="F4" s="144" t="s">
        <v>768</v>
      </c>
      <c r="G4" s="438" t="s">
        <v>769</v>
      </c>
      <c r="H4" s="439" t="s">
        <v>305</v>
      </c>
      <c r="I4" s="615"/>
      <c r="J4" s="144" t="s">
        <v>765</v>
      </c>
      <c r="K4" s="144" t="s">
        <v>766</v>
      </c>
      <c r="L4" s="144" t="s">
        <v>767</v>
      </c>
      <c r="M4" s="144" t="s">
        <v>768</v>
      </c>
      <c r="N4" s="438" t="s">
        <v>769</v>
      </c>
      <c r="O4" s="438" t="s">
        <v>305</v>
      </c>
    </row>
    <row r="5" spans="1:22" ht="23.25" customHeight="1" x14ac:dyDescent="0.15">
      <c r="A5" s="123" t="s">
        <v>13</v>
      </c>
      <c r="B5" s="213">
        <v>114</v>
      </c>
      <c r="C5" s="44">
        <v>5</v>
      </c>
      <c r="D5" s="44">
        <v>21</v>
      </c>
      <c r="E5" s="44">
        <v>1</v>
      </c>
      <c r="F5" s="44">
        <v>2</v>
      </c>
      <c r="G5" s="44">
        <v>31</v>
      </c>
      <c r="H5" s="440">
        <v>54</v>
      </c>
      <c r="I5" s="44">
        <v>557</v>
      </c>
      <c r="J5" s="44">
        <v>41</v>
      </c>
      <c r="K5" s="44">
        <v>162</v>
      </c>
      <c r="L5" s="44">
        <v>17</v>
      </c>
      <c r="M5" s="44">
        <v>12</v>
      </c>
      <c r="N5" s="44">
        <v>23</v>
      </c>
      <c r="O5" s="441">
        <v>302</v>
      </c>
      <c r="P5" s="41"/>
      <c r="Q5" s="41"/>
      <c r="R5" s="41"/>
      <c r="S5" s="41"/>
      <c r="T5" s="41"/>
    </row>
    <row r="6" spans="1:22" ht="23.25" customHeight="1" x14ac:dyDescent="0.15">
      <c r="A6" s="123">
        <v>27</v>
      </c>
      <c r="B6" s="213">
        <v>72</v>
      </c>
      <c r="C6" s="44" t="s">
        <v>42</v>
      </c>
      <c r="D6" s="44">
        <v>1</v>
      </c>
      <c r="E6" s="44">
        <v>6</v>
      </c>
      <c r="F6" s="44" t="s">
        <v>42</v>
      </c>
      <c r="G6" s="44">
        <v>47</v>
      </c>
      <c r="H6" s="440">
        <v>18</v>
      </c>
      <c r="I6" s="44">
        <v>162</v>
      </c>
      <c r="J6" s="44">
        <v>36</v>
      </c>
      <c r="K6" s="44">
        <v>59</v>
      </c>
      <c r="L6" s="44">
        <v>3</v>
      </c>
      <c r="M6" s="44" t="s">
        <v>42</v>
      </c>
      <c r="N6" s="44">
        <v>16</v>
      </c>
      <c r="O6" s="441">
        <v>48</v>
      </c>
      <c r="P6" s="41"/>
      <c r="Q6" s="41"/>
      <c r="R6" s="41"/>
      <c r="S6" s="41"/>
      <c r="T6" s="41"/>
    </row>
    <row r="7" spans="1:22" ht="23.25" customHeight="1" x14ac:dyDescent="0.15">
      <c r="A7" s="123">
        <v>28</v>
      </c>
      <c r="B7" s="213">
        <v>65</v>
      </c>
      <c r="C7" s="44">
        <v>1</v>
      </c>
      <c r="D7" s="44">
        <v>1</v>
      </c>
      <c r="E7" s="44">
        <v>6</v>
      </c>
      <c r="F7" s="44">
        <v>1</v>
      </c>
      <c r="G7" s="44">
        <v>37</v>
      </c>
      <c r="H7" s="440">
        <v>19</v>
      </c>
      <c r="I7" s="44">
        <v>175</v>
      </c>
      <c r="J7" s="44">
        <v>2</v>
      </c>
      <c r="K7" s="44">
        <v>26</v>
      </c>
      <c r="L7" s="44">
        <v>2</v>
      </c>
      <c r="M7" s="44" t="s">
        <v>42</v>
      </c>
      <c r="N7" s="44">
        <v>27</v>
      </c>
      <c r="O7" s="441">
        <v>118</v>
      </c>
      <c r="P7" s="41"/>
      <c r="Q7" s="41"/>
      <c r="R7" s="41"/>
      <c r="S7" s="41"/>
      <c r="T7" s="41"/>
    </row>
    <row r="8" spans="1:22" ht="23.25" customHeight="1" x14ac:dyDescent="0.15">
      <c r="A8" s="123">
        <v>29</v>
      </c>
      <c r="B8" s="213">
        <v>90</v>
      </c>
      <c r="C8" s="44" t="s">
        <v>42</v>
      </c>
      <c r="D8" s="44">
        <v>1</v>
      </c>
      <c r="E8" s="44">
        <v>5</v>
      </c>
      <c r="F8" s="44">
        <v>2</v>
      </c>
      <c r="G8" s="44">
        <v>13</v>
      </c>
      <c r="H8" s="440">
        <v>69</v>
      </c>
      <c r="I8" s="44">
        <v>56</v>
      </c>
      <c r="J8" s="44" t="s">
        <v>42</v>
      </c>
      <c r="K8" s="44" t="s">
        <v>42</v>
      </c>
      <c r="L8" s="44">
        <v>2</v>
      </c>
      <c r="M8" s="44">
        <v>4</v>
      </c>
      <c r="N8" s="44">
        <v>44</v>
      </c>
      <c r="O8" s="441">
        <v>6</v>
      </c>
      <c r="P8" s="41"/>
      <c r="Q8" s="41"/>
      <c r="R8" s="41"/>
      <c r="S8" s="41"/>
      <c r="T8" s="41"/>
    </row>
    <row r="9" spans="1:22" ht="23.25" customHeight="1" thickBot="1" x14ac:dyDescent="0.2">
      <c r="A9" s="129">
        <v>30</v>
      </c>
      <c r="B9" s="259">
        <v>96</v>
      </c>
      <c r="C9" s="63">
        <v>1</v>
      </c>
      <c r="D9" s="63">
        <v>4</v>
      </c>
      <c r="E9" s="63">
        <v>7</v>
      </c>
      <c r="F9" s="63">
        <v>1</v>
      </c>
      <c r="G9" s="63">
        <v>18</v>
      </c>
      <c r="H9" s="442">
        <v>65</v>
      </c>
      <c r="I9" s="63">
        <v>114</v>
      </c>
      <c r="J9" s="63">
        <v>29</v>
      </c>
      <c r="K9" s="63">
        <v>15</v>
      </c>
      <c r="L9" s="63">
        <v>1</v>
      </c>
      <c r="M9" s="63" t="s">
        <v>43</v>
      </c>
      <c r="N9" s="63">
        <v>67</v>
      </c>
      <c r="O9" s="443">
        <v>2</v>
      </c>
      <c r="P9" s="41"/>
      <c r="Q9" s="41"/>
      <c r="R9" s="41"/>
      <c r="S9" s="41"/>
      <c r="T9" s="41"/>
    </row>
    <row r="10" spans="1:22" ht="21" customHeight="1" x14ac:dyDescent="0.15">
      <c r="A10" s="85" t="s">
        <v>770</v>
      </c>
      <c r="B10" s="41"/>
      <c r="C10" s="43"/>
      <c r="D10" s="43"/>
      <c r="E10" s="43"/>
      <c r="F10" s="43"/>
      <c r="G10" s="43"/>
      <c r="H10" s="43"/>
      <c r="I10" s="43"/>
      <c r="J10" s="43"/>
      <c r="K10" s="41"/>
      <c r="L10" s="41"/>
      <c r="M10" s="41"/>
      <c r="N10" s="41"/>
      <c r="O10" s="41"/>
      <c r="P10" s="41"/>
      <c r="Q10" s="41"/>
      <c r="R10" s="41"/>
      <c r="S10" s="41"/>
      <c r="T10" s="41"/>
    </row>
    <row r="11" spans="1:22" ht="15" customHeight="1" x14ac:dyDescent="0.15">
      <c r="A11" s="41"/>
      <c r="B11" s="41"/>
      <c r="C11" s="43"/>
      <c r="D11" s="43"/>
      <c r="E11" s="43"/>
      <c r="F11" s="43"/>
      <c r="G11" s="43"/>
      <c r="H11" s="43"/>
      <c r="I11" s="43"/>
      <c r="J11" s="43"/>
      <c r="K11" s="45"/>
      <c r="L11" s="45"/>
      <c r="M11" s="45"/>
      <c r="N11" s="45"/>
      <c r="O11" s="43"/>
      <c r="P11" s="43"/>
      <c r="Q11" s="43"/>
      <c r="R11" s="43"/>
      <c r="S11" s="43"/>
      <c r="T11" s="43"/>
    </row>
    <row r="12" spans="1:22" ht="15" customHeight="1" x14ac:dyDescent="0.15">
      <c r="A12" s="41"/>
      <c r="B12" s="41"/>
      <c r="C12" s="43"/>
      <c r="D12" s="43"/>
      <c r="E12" s="43"/>
      <c r="F12" s="43"/>
      <c r="G12" s="43"/>
      <c r="H12" s="43"/>
      <c r="I12" s="43"/>
      <c r="J12" s="43"/>
      <c r="K12" s="43"/>
      <c r="L12" s="147"/>
      <c r="M12" s="43"/>
      <c r="N12" s="43"/>
      <c r="O12" s="147"/>
      <c r="P12" s="43"/>
      <c r="Q12" s="147"/>
      <c r="R12" s="43"/>
      <c r="S12" s="147"/>
      <c r="T12" s="43"/>
    </row>
    <row r="13" spans="1:22" ht="15" customHeight="1" x14ac:dyDescent="0.15">
      <c r="A13" s="41"/>
      <c r="B13" s="41"/>
      <c r="C13" s="43"/>
      <c r="D13" s="43"/>
      <c r="E13" s="43"/>
      <c r="F13" s="43"/>
      <c r="G13" s="43"/>
      <c r="H13" s="43"/>
      <c r="I13" s="43"/>
      <c r="J13" s="43"/>
      <c r="K13" s="43"/>
      <c r="L13" s="147"/>
      <c r="M13" s="43"/>
      <c r="N13" s="43"/>
      <c r="O13" s="147"/>
      <c r="P13" s="43"/>
      <c r="Q13" s="147"/>
      <c r="R13" s="43"/>
      <c r="S13" s="147"/>
      <c r="T13" s="43"/>
    </row>
  </sheetData>
  <mergeCells count="7">
    <mergeCell ref="A2:A4"/>
    <mergeCell ref="B2:H2"/>
    <mergeCell ref="I2:O2"/>
    <mergeCell ref="B3:B4"/>
    <mergeCell ref="C3:H3"/>
    <mergeCell ref="I3:I4"/>
    <mergeCell ref="J3:O3"/>
  </mergeCells>
  <phoneticPr fontId="3"/>
  <pageMargins left="0.75" right="0.75" top="1" bottom="1" header="0.51200000000000001" footer="0.51200000000000001"/>
  <pageSetup paperSize="9" orientation="portrait"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2" x14ac:dyDescent="0.15"/>
  <cols>
    <col min="1" max="1" width="9.875" style="41" customWidth="1"/>
    <col min="2" max="7" width="10.375" style="41" customWidth="1"/>
    <col min="8" max="9" width="5.5" style="41" customWidth="1"/>
    <col min="10" max="12" width="5.375" style="41" customWidth="1"/>
    <col min="13" max="13" width="9" style="41"/>
    <col min="14" max="14" width="18.625" style="41" bestFit="1" customWidth="1"/>
    <col min="15" max="16384" width="9" style="41"/>
  </cols>
  <sheetData>
    <row r="1" spans="1:7" ht="18" customHeight="1" thickBot="1" x14ac:dyDescent="0.2">
      <c r="A1" s="85" t="s">
        <v>771</v>
      </c>
      <c r="G1" s="36" t="s">
        <v>772</v>
      </c>
    </row>
    <row r="2" spans="1:7" ht="13.5" customHeight="1" x14ac:dyDescent="0.15">
      <c r="A2" s="646" t="s">
        <v>425</v>
      </c>
      <c r="B2" s="510" t="s">
        <v>773</v>
      </c>
      <c r="C2" s="510" t="s">
        <v>774</v>
      </c>
      <c r="D2" s="559" t="s">
        <v>775</v>
      </c>
      <c r="E2" s="562"/>
      <c r="F2" s="559" t="s">
        <v>776</v>
      </c>
      <c r="G2" s="487"/>
    </row>
    <row r="3" spans="1:7" ht="14.25" customHeight="1" thickBot="1" x14ac:dyDescent="0.2">
      <c r="A3" s="648"/>
      <c r="B3" s="512"/>
      <c r="C3" s="512"/>
      <c r="D3" s="12" t="s">
        <v>112</v>
      </c>
      <c r="E3" s="12" t="s">
        <v>777</v>
      </c>
      <c r="F3" s="12" t="s">
        <v>112</v>
      </c>
      <c r="G3" s="12" t="s">
        <v>777</v>
      </c>
    </row>
    <row r="4" spans="1:7" ht="21" customHeight="1" x14ac:dyDescent="0.15">
      <c r="A4" s="432" t="s">
        <v>13</v>
      </c>
      <c r="B4" s="197">
        <v>68</v>
      </c>
      <c r="C4" s="197">
        <v>15</v>
      </c>
      <c r="D4" s="197">
        <v>50</v>
      </c>
      <c r="E4" s="197">
        <v>67</v>
      </c>
      <c r="F4" s="197">
        <v>54</v>
      </c>
      <c r="G4" s="43">
        <v>78</v>
      </c>
    </row>
    <row r="5" spans="1:7" ht="21" customHeight="1" x14ac:dyDescent="0.15">
      <c r="A5" s="432">
        <v>27</v>
      </c>
      <c r="B5" s="197">
        <v>76</v>
      </c>
      <c r="C5" s="197">
        <v>8</v>
      </c>
      <c r="D5" s="197">
        <v>68</v>
      </c>
      <c r="E5" s="197">
        <v>85</v>
      </c>
      <c r="F5" s="197">
        <v>72</v>
      </c>
      <c r="G5" s="43">
        <v>94</v>
      </c>
    </row>
    <row r="6" spans="1:7" ht="21" customHeight="1" x14ac:dyDescent="0.15">
      <c r="A6" s="432">
        <v>28</v>
      </c>
      <c r="B6" s="197">
        <v>53</v>
      </c>
      <c r="C6" s="197">
        <v>7</v>
      </c>
      <c r="D6" s="197">
        <v>44</v>
      </c>
      <c r="E6" s="197">
        <v>59</v>
      </c>
      <c r="F6" s="197">
        <v>55</v>
      </c>
      <c r="G6" s="43">
        <v>71</v>
      </c>
    </row>
    <row r="7" spans="1:7" ht="21" customHeight="1" x14ac:dyDescent="0.15">
      <c r="A7" s="432">
        <v>29</v>
      </c>
      <c r="B7" s="197">
        <v>71</v>
      </c>
      <c r="C7" s="197">
        <v>14</v>
      </c>
      <c r="D7" s="197">
        <v>57</v>
      </c>
      <c r="E7" s="197">
        <v>78</v>
      </c>
      <c r="F7" s="197">
        <v>47</v>
      </c>
      <c r="G7" s="43">
        <v>69</v>
      </c>
    </row>
    <row r="8" spans="1:7" ht="21" customHeight="1" thickBot="1" x14ac:dyDescent="0.2">
      <c r="A8" s="433">
        <v>30</v>
      </c>
      <c r="B8" s="202">
        <v>77</v>
      </c>
      <c r="C8" s="202">
        <v>15</v>
      </c>
      <c r="D8" s="202">
        <v>34</v>
      </c>
      <c r="E8" s="202">
        <v>37</v>
      </c>
      <c r="F8" s="202">
        <v>79</v>
      </c>
      <c r="G8" s="61">
        <v>102</v>
      </c>
    </row>
    <row r="9" spans="1:7" ht="18" customHeight="1" x14ac:dyDescent="0.15">
      <c r="A9" s="85" t="s">
        <v>414</v>
      </c>
    </row>
  </sheetData>
  <mergeCells count="5">
    <mergeCell ref="A2:A3"/>
    <mergeCell ref="B2:B3"/>
    <mergeCell ref="C2:C3"/>
    <mergeCell ref="D2:E2"/>
    <mergeCell ref="F2:G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defaultRowHeight="12" x14ac:dyDescent="0.15"/>
  <cols>
    <col min="1" max="1" width="14.625" style="41" customWidth="1"/>
    <col min="2" max="3" width="20.625" style="41" customWidth="1"/>
    <col min="4" max="9" width="5.5" style="41" customWidth="1"/>
    <col min="10" max="12" width="5.375" style="41" customWidth="1"/>
    <col min="13" max="13" width="9" style="41"/>
    <col min="14" max="14" width="18.625" style="41" bestFit="1" customWidth="1"/>
    <col min="15" max="16384" width="9" style="41"/>
  </cols>
  <sheetData>
    <row r="1" spans="1:9" ht="18" customHeight="1" thickBot="1" x14ac:dyDescent="0.2">
      <c r="A1" s="85" t="s">
        <v>778</v>
      </c>
      <c r="C1" s="151" t="s">
        <v>779</v>
      </c>
      <c r="I1" s="151"/>
    </row>
    <row r="2" spans="1:9" ht="21" customHeight="1" x14ac:dyDescent="0.15">
      <c r="A2" s="497" t="s">
        <v>780</v>
      </c>
      <c r="B2" s="562" t="s">
        <v>781</v>
      </c>
      <c r="C2" s="559"/>
      <c r="D2" s="444"/>
      <c r="E2" s="444"/>
      <c r="F2" s="444"/>
      <c r="G2" s="444"/>
      <c r="H2" s="444"/>
    </row>
    <row r="3" spans="1:9" ht="12.75" customHeight="1" x14ac:dyDescent="0.15">
      <c r="A3" s="503"/>
      <c r="B3" s="654" t="s">
        <v>782</v>
      </c>
      <c r="C3" s="501" t="s">
        <v>783</v>
      </c>
      <c r="D3" s="445"/>
      <c r="E3" s="445"/>
      <c r="F3" s="445"/>
      <c r="G3" s="445"/>
      <c r="H3" s="445"/>
    </row>
    <row r="4" spans="1:9" ht="23.25" customHeight="1" x14ac:dyDescent="0.15">
      <c r="A4" s="503"/>
      <c r="B4" s="654"/>
      <c r="C4" s="501"/>
      <c r="D4" s="108"/>
      <c r="E4" s="108"/>
      <c r="F4" s="108"/>
      <c r="G4" s="108"/>
      <c r="H4" s="108"/>
    </row>
    <row r="5" spans="1:9" ht="21" customHeight="1" thickBot="1" x14ac:dyDescent="0.2">
      <c r="A5" s="498"/>
      <c r="B5" s="695"/>
      <c r="C5" s="601"/>
      <c r="D5" s="108"/>
      <c r="E5" s="108"/>
      <c r="F5" s="108"/>
      <c r="G5" s="108"/>
      <c r="H5" s="108"/>
    </row>
    <row r="6" spans="1:9" ht="32.25" customHeight="1" x14ac:dyDescent="0.15">
      <c r="A6" s="68" t="s">
        <v>100</v>
      </c>
      <c r="B6" s="127">
        <v>419</v>
      </c>
      <c r="C6" s="126">
        <v>559</v>
      </c>
    </row>
    <row r="7" spans="1:9" ht="32.25" customHeight="1" x14ac:dyDescent="0.15">
      <c r="A7" s="68">
        <v>28</v>
      </c>
      <c r="B7" s="127">
        <v>418</v>
      </c>
      <c r="C7" s="126">
        <v>547</v>
      </c>
    </row>
    <row r="8" spans="1:9" ht="32.25" customHeight="1" x14ac:dyDescent="0.15">
      <c r="A8" s="68">
        <v>29</v>
      </c>
      <c r="B8" s="127">
        <v>407</v>
      </c>
      <c r="C8" s="126">
        <v>518</v>
      </c>
    </row>
    <row r="9" spans="1:9" ht="32.25" customHeight="1" x14ac:dyDescent="0.15">
      <c r="A9" s="68">
        <v>30</v>
      </c>
      <c r="B9" s="127">
        <v>408</v>
      </c>
      <c r="C9" s="126">
        <v>511</v>
      </c>
    </row>
    <row r="10" spans="1:9" ht="32.25" customHeight="1" thickBot="1" x14ac:dyDescent="0.2">
      <c r="A10" s="69">
        <v>31</v>
      </c>
      <c r="B10" s="133">
        <v>392</v>
      </c>
      <c r="C10" s="132">
        <v>471</v>
      </c>
    </row>
    <row r="11" spans="1:9" ht="24.75" customHeight="1" x14ac:dyDescent="0.15">
      <c r="A11" s="85" t="s">
        <v>372</v>
      </c>
    </row>
  </sheetData>
  <mergeCells count="4">
    <mergeCell ref="A2:A5"/>
    <mergeCell ref="B2:C2"/>
    <mergeCell ref="B3:B5"/>
    <mergeCell ref="C3:C5"/>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zoomScaleNormal="100" workbookViewId="0"/>
  </sheetViews>
  <sheetFormatPr defaultRowHeight="12" x14ac:dyDescent="0.15"/>
  <cols>
    <col min="1" max="1" width="12.375" style="41" customWidth="1"/>
    <col min="2" max="12" width="9.625" style="41" customWidth="1"/>
    <col min="13" max="18" width="5.5" style="41" customWidth="1"/>
    <col min="19" max="21" width="5.375" style="41" customWidth="1"/>
    <col min="22" max="22" width="9" style="41"/>
    <col min="23" max="23" width="18.625" style="41" bestFit="1" customWidth="1"/>
    <col min="24" max="16384" width="9" style="41"/>
  </cols>
  <sheetData>
    <row r="1" spans="1:16" ht="18" customHeight="1" thickBot="1" x14ac:dyDescent="0.2">
      <c r="A1" s="85" t="s">
        <v>784</v>
      </c>
      <c r="B1" s="24"/>
      <c r="C1" s="24"/>
      <c r="D1" s="24"/>
      <c r="E1" s="24"/>
      <c r="F1" s="24"/>
      <c r="G1" s="170"/>
      <c r="H1" s="170"/>
      <c r="I1" s="170"/>
      <c r="J1" s="170"/>
      <c r="K1" s="170"/>
      <c r="L1" s="36" t="s">
        <v>202</v>
      </c>
      <c r="N1" s="170"/>
    </row>
    <row r="2" spans="1:16" ht="27" customHeight="1" x14ac:dyDescent="0.15">
      <c r="A2" s="497" t="s">
        <v>785</v>
      </c>
      <c r="B2" s="505" t="s">
        <v>786</v>
      </c>
      <c r="C2" s="510" t="s">
        <v>787</v>
      </c>
      <c r="D2" s="510" t="s">
        <v>788</v>
      </c>
      <c r="E2" s="510" t="s">
        <v>789</v>
      </c>
      <c r="F2" s="510" t="s">
        <v>790</v>
      </c>
      <c r="G2" s="510" t="s">
        <v>791</v>
      </c>
      <c r="H2" s="510" t="s">
        <v>792</v>
      </c>
      <c r="I2" s="510" t="s">
        <v>793</v>
      </c>
      <c r="J2" s="510" t="s">
        <v>794</v>
      </c>
      <c r="K2" s="510" t="s">
        <v>795</v>
      </c>
      <c r="L2" s="508" t="s">
        <v>796</v>
      </c>
      <c r="M2" s="108"/>
      <c r="N2" s="108"/>
    </row>
    <row r="3" spans="1:16" ht="21" customHeight="1" thickBot="1" x14ac:dyDescent="0.2">
      <c r="A3" s="498"/>
      <c r="B3" s="496"/>
      <c r="C3" s="512"/>
      <c r="D3" s="512"/>
      <c r="E3" s="697"/>
      <c r="F3" s="697"/>
      <c r="G3" s="697"/>
      <c r="H3" s="697"/>
      <c r="I3" s="697"/>
      <c r="J3" s="697"/>
      <c r="K3" s="697"/>
      <c r="L3" s="696"/>
      <c r="M3" s="108"/>
      <c r="N3" s="108"/>
    </row>
    <row r="4" spans="1:16" ht="32.25" customHeight="1" x14ac:dyDescent="0.15">
      <c r="A4" s="68" t="s">
        <v>13</v>
      </c>
      <c r="B4" s="127">
        <v>1001635</v>
      </c>
      <c r="C4" s="93">
        <v>27619</v>
      </c>
      <c r="D4" s="93">
        <v>974016</v>
      </c>
      <c r="E4" s="93">
        <v>272287</v>
      </c>
      <c r="F4" s="93">
        <v>90694</v>
      </c>
      <c r="G4" s="93">
        <v>5622</v>
      </c>
      <c r="H4" s="127">
        <v>18287</v>
      </c>
      <c r="I4" s="93">
        <v>582564</v>
      </c>
      <c r="J4" s="93">
        <v>250</v>
      </c>
      <c r="K4" s="93">
        <v>1041</v>
      </c>
      <c r="L4" s="126">
        <v>3271</v>
      </c>
      <c r="M4" s="108"/>
      <c r="N4" s="108"/>
    </row>
    <row r="5" spans="1:16" ht="32.25" customHeight="1" x14ac:dyDescent="0.15">
      <c r="A5" s="68">
        <v>27</v>
      </c>
      <c r="B5" s="127">
        <v>1031091</v>
      </c>
      <c r="C5" s="93">
        <v>30024</v>
      </c>
      <c r="D5" s="93">
        <v>1001067</v>
      </c>
      <c r="E5" s="93">
        <v>259386</v>
      </c>
      <c r="F5" s="93">
        <v>90538</v>
      </c>
      <c r="G5" s="93">
        <v>5162</v>
      </c>
      <c r="H5" s="127">
        <v>16223</v>
      </c>
      <c r="I5" s="93">
        <v>623066</v>
      </c>
      <c r="J5" s="93">
        <v>328</v>
      </c>
      <c r="K5" s="93">
        <v>3152</v>
      </c>
      <c r="L5" s="126">
        <v>3212</v>
      </c>
      <c r="M5" s="108"/>
      <c r="N5" s="108"/>
    </row>
    <row r="6" spans="1:16" ht="32.25" customHeight="1" x14ac:dyDescent="0.15">
      <c r="A6" s="68">
        <v>28</v>
      </c>
      <c r="B6" s="127">
        <v>911557</v>
      </c>
      <c r="C6" s="93">
        <v>30478</v>
      </c>
      <c r="D6" s="93">
        <v>881079</v>
      </c>
      <c r="E6" s="93">
        <v>253875</v>
      </c>
      <c r="F6" s="93">
        <v>87253</v>
      </c>
      <c r="G6" s="93">
        <v>3262</v>
      </c>
      <c r="H6" s="127">
        <v>15278</v>
      </c>
      <c r="I6" s="93">
        <v>515004</v>
      </c>
      <c r="J6" s="93">
        <v>403</v>
      </c>
      <c r="K6" s="93">
        <v>2606</v>
      </c>
      <c r="L6" s="126">
        <v>3398</v>
      </c>
      <c r="M6" s="108"/>
      <c r="N6" s="108"/>
    </row>
    <row r="7" spans="1:16" ht="32.25" customHeight="1" x14ac:dyDescent="0.15">
      <c r="A7" s="68">
        <v>29</v>
      </c>
      <c r="B7" s="127">
        <v>946931</v>
      </c>
      <c r="C7" s="93">
        <v>27496</v>
      </c>
      <c r="D7" s="93">
        <v>919435</v>
      </c>
      <c r="E7" s="93">
        <v>234284</v>
      </c>
      <c r="F7" s="93">
        <v>85631</v>
      </c>
      <c r="G7" s="93">
        <v>2297</v>
      </c>
      <c r="H7" s="127">
        <v>15285</v>
      </c>
      <c r="I7" s="93">
        <v>576253</v>
      </c>
      <c r="J7" s="93">
        <v>639</v>
      </c>
      <c r="K7" s="93">
        <v>1954</v>
      </c>
      <c r="L7" s="126">
        <v>3092</v>
      </c>
      <c r="M7" s="108"/>
      <c r="N7" s="108"/>
    </row>
    <row r="8" spans="1:16" ht="32.25" customHeight="1" thickBot="1" x14ac:dyDescent="0.2">
      <c r="A8" s="69">
        <v>30</v>
      </c>
      <c r="B8" s="133">
        <v>899828</v>
      </c>
      <c r="C8" s="100">
        <v>23937</v>
      </c>
      <c r="D8" s="100">
        <v>875891</v>
      </c>
      <c r="E8" s="100">
        <v>218589</v>
      </c>
      <c r="F8" s="100">
        <v>83976</v>
      </c>
      <c r="G8" s="100">
        <v>1754</v>
      </c>
      <c r="H8" s="133">
        <v>12256</v>
      </c>
      <c r="I8" s="100">
        <v>554431</v>
      </c>
      <c r="J8" s="100">
        <v>428</v>
      </c>
      <c r="K8" s="100">
        <v>2664</v>
      </c>
      <c r="L8" s="132">
        <v>1793</v>
      </c>
      <c r="M8" s="108"/>
      <c r="N8" s="108"/>
    </row>
    <row r="9" spans="1:16" ht="24.75" customHeight="1" x14ac:dyDescent="0.15">
      <c r="A9" s="85" t="s">
        <v>372</v>
      </c>
      <c r="B9" s="108"/>
      <c r="C9" s="108"/>
      <c r="D9" s="108"/>
      <c r="E9" s="108"/>
      <c r="F9" s="108"/>
      <c r="G9" s="108"/>
      <c r="H9" s="108"/>
      <c r="I9" s="108"/>
      <c r="J9" s="108"/>
      <c r="K9" s="108"/>
      <c r="L9" s="108"/>
      <c r="M9" s="108"/>
      <c r="N9" s="108"/>
      <c r="O9" s="108"/>
    </row>
    <row r="10" spans="1:16" x14ac:dyDescent="0.15">
      <c r="A10" s="15"/>
      <c r="B10" s="108"/>
      <c r="C10" s="108"/>
      <c r="D10" s="108"/>
      <c r="E10" s="108"/>
      <c r="F10" s="108"/>
      <c r="G10" s="108"/>
      <c r="H10" s="108"/>
      <c r="I10" s="108"/>
      <c r="J10" s="108"/>
      <c r="K10" s="108"/>
      <c r="L10" s="108"/>
      <c r="M10" s="108"/>
      <c r="N10" s="108"/>
      <c r="O10" s="108"/>
    </row>
    <row r="11" spans="1:16" x14ac:dyDescent="0.15">
      <c r="A11" s="15"/>
      <c r="B11" s="108"/>
      <c r="C11" s="108"/>
      <c r="D11" s="108"/>
      <c r="E11" s="108"/>
      <c r="F11" s="108"/>
      <c r="G11" s="108"/>
      <c r="H11" s="108"/>
      <c r="I11" s="108"/>
      <c r="J11" s="108"/>
      <c r="K11" s="108"/>
      <c r="L11" s="108"/>
      <c r="M11" s="108"/>
      <c r="N11" s="108"/>
      <c r="O11" s="108"/>
    </row>
    <row r="16" spans="1:16" x14ac:dyDescent="0.15">
      <c r="P16" s="151"/>
    </row>
    <row r="17" spans="1:16" x14ac:dyDescent="0.15">
      <c r="A17" s="170"/>
      <c r="B17" s="170"/>
      <c r="C17" s="170"/>
      <c r="D17" s="170"/>
      <c r="E17" s="170"/>
      <c r="F17" s="170"/>
      <c r="G17" s="170"/>
      <c r="I17" s="170"/>
      <c r="J17" s="170"/>
      <c r="K17" s="170"/>
      <c r="L17" s="170"/>
      <c r="M17" s="170"/>
      <c r="N17" s="170"/>
      <c r="O17" s="170"/>
      <c r="P17" s="170"/>
    </row>
    <row r="18" spans="1:16" x14ac:dyDescent="0.15">
      <c r="A18" s="170"/>
      <c r="B18" s="170"/>
      <c r="C18" s="170"/>
      <c r="D18" s="170"/>
      <c r="E18" s="170"/>
      <c r="F18" s="170"/>
      <c r="G18" s="170"/>
      <c r="I18" s="170"/>
      <c r="J18" s="170"/>
      <c r="K18" s="170"/>
      <c r="L18" s="170"/>
      <c r="M18" s="170"/>
      <c r="N18" s="170"/>
      <c r="O18" s="170"/>
      <c r="P18" s="170"/>
    </row>
    <row r="19" spans="1:16" x14ac:dyDescent="0.15">
      <c r="A19" s="15"/>
      <c r="B19" s="108"/>
      <c r="C19" s="108"/>
      <c r="D19" s="135"/>
      <c r="E19" s="135"/>
      <c r="F19" s="135"/>
      <c r="G19" s="135"/>
      <c r="I19" s="108"/>
      <c r="J19" s="108"/>
      <c r="K19" s="108"/>
      <c r="L19" s="108"/>
      <c r="M19" s="108"/>
      <c r="N19" s="108"/>
      <c r="O19" s="108"/>
      <c r="P19" s="108"/>
    </row>
    <row r="20" spans="1:16" x14ac:dyDescent="0.15">
      <c r="A20" s="15"/>
      <c r="B20" s="108"/>
      <c r="C20" s="108"/>
      <c r="D20" s="135"/>
      <c r="E20" s="135"/>
      <c r="F20" s="135"/>
      <c r="G20" s="135"/>
      <c r="I20" s="108"/>
      <c r="J20" s="108"/>
      <c r="K20" s="108"/>
      <c r="L20" s="108"/>
      <c r="M20" s="108"/>
      <c r="N20" s="108"/>
      <c r="O20" s="108"/>
      <c r="P20" s="108"/>
    </row>
    <row r="21" spans="1:16" x14ac:dyDescent="0.15">
      <c r="A21" s="15"/>
      <c r="B21" s="108"/>
      <c r="C21" s="108"/>
      <c r="D21" s="135"/>
      <c r="E21" s="135"/>
      <c r="F21" s="135"/>
      <c r="G21" s="135"/>
      <c r="I21" s="108"/>
      <c r="J21" s="108"/>
      <c r="K21" s="108"/>
      <c r="L21" s="108"/>
      <c r="M21" s="108"/>
      <c r="N21" s="108"/>
      <c r="O21" s="108"/>
      <c r="P21" s="108"/>
    </row>
    <row r="22" spans="1:16" x14ac:dyDescent="0.15">
      <c r="A22" s="15"/>
      <c r="B22" s="108"/>
      <c r="C22" s="108"/>
      <c r="D22" s="135"/>
      <c r="E22" s="135"/>
      <c r="F22" s="135"/>
      <c r="G22" s="135"/>
      <c r="I22" s="108"/>
      <c r="J22" s="108"/>
      <c r="K22" s="108"/>
      <c r="L22" s="108"/>
      <c r="M22" s="108"/>
      <c r="N22" s="108"/>
      <c r="O22" s="108"/>
      <c r="P22" s="108"/>
    </row>
    <row r="23" spans="1:16" x14ac:dyDescent="0.15">
      <c r="A23" s="15"/>
      <c r="B23" s="108"/>
      <c r="C23" s="108"/>
      <c r="D23" s="135"/>
      <c r="E23" s="135"/>
      <c r="F23" s="135"/>
      <c r="G23" s="135"/>
      <c r="I23" s="108"/>
      <c r="J23" s="108"/>
      <c r="K23" s="108"/>
      <c r="L23" s="108"/>
      <c r="M23" s="108"/>
      <c r="N23" s="108"/>
      <c r="O23" s="108"/>
      <c r="P23" s="108"/>
    </row>
  </sheetData>
  <mergeCells count="12">
    <mergeCell ref="L2:L3"/>
    <mergeCell ref="A2:A3"/>
    <mergeCell ref="B2:B3"/>
    <mergeCell ref="C2:C3"/>
    <mergeCell ref="D2:D3"/>
    <mergeCell ref="E2:E3"/>
    <mergeCell ref="F2:F3"/>
    <mergeCell ref="G2:G3"/>
    <mergeCell ref="H2:H3"/>
    <mergeCell ref="I2:I3"/>
    <mergeCell ref="J2:J3"/>
    <mergeCell ref="K2:K3"/>
  </mergeCells>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heetViews>
  <sheetFormatPr defaultRowHeight="12" x14ac:dyDescent="0.15"/>
  <cols>
    <col min="1" max="1" width="10.625" style="41" customWidth="1"/>
    <col min="2" max="10" width="8.25" style="41" customWidth="1"/>
    <col min="11" max="11" width="7" style="41" customWidth="1"/>
    <col min="12" max="12" width="7" style="41" bestFit="1" customWidth="1"/>
    <col min="13" max="13" width="9.5" style="41" bestFit="1" customWidth="1"/>
    <col min="14" max="15" width="7.875" style="41" bestFit="1" customWidth="1"/>
    <col min="16" max="16" width="6.875" style="41" bestFit="1" customWidth="1"/>
    <col min="17" max="17" width="7.875" style="41" bestFit="1" customWidth="1"/>
    <col min="18" max="18" width="6.125" style="41" bestFit="1" customWidth="1"/>
    <col min="19" max="19" width="8.625" style="41" bestFit="1" customWidth="1"/>
    <col min="20" max="20" width="6.125" style="41" bestFit="1" customWidth="1"/>
    <col min="21" max="21" width="9.5" style="41" customWidth="1"/>
    <col min="22" max="27" width="5.5" style="41" customWidth="1"/>
    <col min="28" max="30" width="5.375" style="41" customWidth="1"/>
    <col min="31" max="31" width="9" style="41"/>
    <col min="32" max="32" width="18.625" style="41" bestFit="1" customWidth="1"/>
    <col min="33" max="16384" width="9" style="41"/>
  </cols>
  <sheetData>
    <row r="1" spans="1:27" ht="18" customHeight="1" thickBot="1" x14ac:dyDescent="0.2">
      <c r="A1" s="85" t="s">
        <v>797</v>
      </c>
      <c r="J1" s="36" t="s">
        <v>798</v>
      </c>
      <c r="L1" s="151"/>
      <c r="U1" s="151"/>
      <c r="AA1" s="151"/>
    </row>
    <row r="2" spans="1:27" ht="36" customHeight="1" x14ac:dyDescent="0.15">
      <c r="A2" s="698" t="s">
        <v>799</v>
      </c>
      <c r="B2" s="562" t="s">
        <v>800</v>
      </c>
      <c r="C2" s="490" t="s">
        <v>801</v>
      </c>
      <c r="D2" s="490"/>
      <c r="E2" s="490"/>
      <c r="F2" s="490"/>
      <c r="G2" s="490"/>
      <c r="H2" s="490"/>
      <c r="I2" s="490"/>
      <c r="J2" s="559" t="s">
        <v>802</v>
      </c>
      <c r="K2" s="161"/>
      <c r="L2" s="170"/>
      <c r="M2" s="170"/>
      <c r="N2" s="138"/>
      <c r="O2" s="138"/>
      <c r="P2" s="138"/>
      <c r="Q2" s="138"/>
      <c r="R2" s="138"/>
      <c r="S2" s="15"/>
      <c r="T2" s="138"/>
      <c r="U2" s="15"/>
      <c r="V2" s="445"/>
      <c r="W2" s="445"/>
      <c r="X2" s="445"/>
      <c r="Y2" s="445"/>
      <c r="Z2" s="445"/>
    </row>
    <row r="3" spans="1:27" ht="21" customHeight="1" x14ac:dyDescent="0.15">
      <c r="A3" s="699"/>
      <c r="B3" s="500"/>
      <c r="C3" s="652" t="s">
        <v>72</v>
      </c>
      <c r="D3" s="652" t="s">
        <v>803</v>
      </c>
      <c r="E3" s="652"/>
      <c r="F3" s="652"/>
      <c r="G3" s="652"/>
      <c r="H3" s="652" t="s">
        <v>804</v>
      </c>
      <c r="I3" s="652" t="s">
        <v>805</v>
      </c>
      <c r="J3" s="501"/>
      <c r="K3" s="161"/>
      <c r="L3" s="170"/>
      <c r="M3" s="170"/>
      <c r="N3" s="170"/>
      <c r="O3" s="170"/>
      <c r="P3" s="170"/>
      <c r="Q3" s="170"/>
      <c r="R3" s="170"/>
      <c r="S3" s="170"/>
      <c r="T3" s="170"/>
      <c r="U3" s="170"/>
      <c r="V3" s="108"/>
      <c r="W3" s="108"/>
      <c r="X3" s="108"/>
      <c r="Y3" s="108"/>
      <c r="Z3" s="108"/>
    </row>
    <row r="4" spans="1:27" ht="21" customHeight="1" thickBot="1" x14ac:dyDescent="0.2">
      <c r="A4" s="700"/>
      <c r="B4" s="598"/>
      <c r="C4" s="600"/>
      <c r="D4" s="9" t="s">
        <v>806</v>
      </c>
      <c r="E4" s="9" t="s">
        <v>807</v>
      </c>
      <c r="F4" s="9" t="s">
        <v>808</v>
      </c>
      <c r="G4" s="9" t="s">
        <v>77</v>
      </c>
      <c r="H4" s="600"/>
      <c r="I4" s="600"/>
      <c r="J4" s="601"/>
      <c r="K4" s="161"/>
      <c r="L4" s="170"/>
      <c r="M4" s="170"/>
      <c r="N4" s="170"/>
      <c r="O4" s="170"/>
      <c r="P4" s="170"/>
      <c r="Q4" s="170"/>
      <c r="R4" s="170"/>
      <c r="S4" s="170"/>
      <c r="T4" s="170"/>
      <c r="U4" s="170"/>
      <c r="V4" s="108"/>
      <c r="W4" s="108"/>
      <c r="X4" s="108"/>
      <c r="Y4" s="108"/>
      <c r="Z4" s="108"/>
    </row>
    <row r="5" spans="1:27" ht="25.5" customHeight="1" x14ac:dyDescent="0.15">
      <c r="A5" s="68" t="s">
        <v>100</v>
      </c>
      <c r="B5" s="127">
        <v>419</v>
      </c>
      <c r="C5" s="93">
        <v>419</v>
      </c>
      <c r="D5" s="93">
        <v>14</v>
      </c>
      <c r="E5" s="93">
        <v>18</v>
      </c>
      <c r="F5" s="93">
        <v>3</v>
      </c>
      <c r="G5" s="93">
        <v>1</v>
      </c>
      <c r="H5" s="93">
        <v>13</v>
      </c>
      <c r="I5" s="93">
        <v>370</v>
      </c>
      <c r="J5" s="126" t="s">
        <v>42</v>
      </c>
      <c r="K5" s="161"/>
      <c r="L5" s="108"/>
      <c r="M5" s="108"/>
      <c r="N5" s="108"/>
      <c r="O5" s="108"/>
      <c r="P5" s="108"/>
      <c r="Q5" s="108"/>
      <c r="R5" s="108"/>
      <c r="S5" s="108"/>
      <c r="T5" s="108"/>
      <c r="U5" s="108"/>
    </row>
    <row r="6" spans="1:27" ht="25.5" customHeight="1" x14ac:dyDescent="0.15">
      <c r="A6" s="68">
        <v>28</v>
      </c>
      <c r="B6" s="127">
        <v>419</v>
      </c>
      <c r="C6" s="93">
        <v>418</v>
      </c>
      <c r="D6" s="93">
        <v>21</v>
      </c>
      <c r="E6" s="93">
        <v>23</v>
      </c>
      <c r="F6" s="93">
        <v>2</v>
      </c>
      <c r="G6" s="93">
        <v>2</v>
      </c>
      <c r="H6" s="93">
        <v>10</v>
      </c>
      <c r="I6" s="93">
        <v>360</v>
      </c>
      <c r="J6" s="126">
        <v>1</v>
      </c>
      <c r="K6" s="161"/>
      <c r="L6" s="108"/>
      <c r="M6" s="108"/>
      <c r="N6" s="108"/>
      <c r="O6" s="108"/>
      <c r="P6" s="108"/>
      <c r="Q6" s="108"/>
      <c r="R6" s="108"/>
      <c r="S6" s="108"/>
      <c r="T6" s="108"/>
      <c r="U6" s="108"/>
    </row>
    <row r="7" spans="1:27" ht="25.5" customHeight="1" x14ac:dyDescent="0.15">
      <c r="A7" s="68">
        <v>29</v>
      </c>
      <c r="B7" s="127">
        <v>411</v>
      </c>
      <c r="C7" s="93">
        <v>407</v>
      </c>
      <c r="D7" s="93">
        <v>17</v>
      </c>
      <c r="E7" s="93">
        <v>22</v>
      </c>
      <c r="F7" s="93">
        <v>4</v>
      </c>
      <c r="G7" s="93">
        <v>2</v>
      </c>
      <c r="H7" s="93">
        <v>10</v>
      </c>
      <c r="I7" s="93">
        <v>352</v>
      </c>
      <c r="J7" s="126">
        <v>4</v>
      </c>
      <c r="K7" s="161"/>
      <c r="L7" s="108"/>
      <c r="M7" s="108"/>
      <c r="N7" s="108"/>
      <c r="O7" s="108"/>
      <c r="P7" s="108"/>
      <c r="Q7" s="108"/>
      <c r="R7" s="108"/>
      <c r="S7" s="108"/>
      <c r="T7" s="108"/>
      <c r="U7" s="108"/>
    </row>
    <row r="8" spans="1:27" ht="25.5" customHeight="1" x14ac:dyDescent="0.15">
      <c r="A8" s="68">
        <v>30</v>
      </c>
      <c r="B8" s="127">
        <v>416</v>
      </c>
      <c r="C8" s="93">
        <v>408</v>
      </c>
      <c r="D8" s="93">
        <v>16</v>
      </c>
      <c r="E8" s="93">
        <v>30</v>
      </c>
      <c r="F8" s="93">
        <v>3</v>
      </c>
      <c r="G8" s="93">
        <v>2</v>
      </c>
      <c r="H8" s="93">
        <v>9</v>
      </c>
      <c r="I8" s="93">
        <v>348</v>
      </c>
      <c r="J8" s="126">
        <v>8</v>
      </c>
      <c r="K8" s="161"/>
      <c r="L8" s="108"/>
      <c r="M8" s="108"/>
      <c r="N8" s="108"/>
      <c r="O8" s="108"/>
      <c r="P8" s="108"/>
      <c r="Q8" s="108"/>
      <c r="R8" s="108"/>
      <c r="S8" s="108"/>
      <c r="T8" s="108"/>
      <c r="U8" s="108"/>
    </row>
    <row r="9" spans="1:27" ht="25.5" customHeight="1" thickBot="1" x14ac:dyDescent="0.2">
      <c r="A9" s="69">
        <v>31</v>
      </c>
      <c r="B9" s="133">
        <v>393</v>
      </c>
      <c r="C9" s="100">
        <v>392</v>
      </c>
      <c r="D9" s="100">
        <v>15</v>
      </c>
      <c r="E9" s="100">
        <v>26</v>
      </c>
      <c r="F9" s="100">
        <v>4</v>
      </c>
      <c r="G9" s="100">
        <v>4</v>
      </c>
      <c r="H9" s="100">
        <v>6</v>
      </c>
      <c r="I9" s="100">
        <v>337</v>
      </c>
      <c r="J9" s="132">
        <v>1</v>
      </c>
      <c r="K9" s="161"/>
      <c r="L9" s="108"/>
      <c r="M9" s="108"/>
      <c r="N9" s="108"/>
      <c r="O9" s="108"/>
      <c r="P9" s="108"/>
      <c r="Q9" s="108"/>
      <c r="R9" s="108"/>
      <c r="S9" s="108"/>
      <c r="T9" s="108"/>
      <c r="U9" s="108"/>
    </row>
    <row r="10" spans="1:27" ht="25.5" customHeight="1" x14ac:dyDescent="0.15">
      <c r="A10" s="85" t="s">
        <v>372</v>
      </c>
      <c r="B10" s="108"/>
      <c r="C10" s="108"/>
      <c r="D10" s="108"/>
      <c r="E10" s="108"/>
      <c r="F10" s="108"/>
      <c r="G10" s="108"/>
      <c r="H10" s="108"/>
      <c r="I10" s="108"/>
      <c r="J10" s="108"/>
      <c r="K10" s="108"/>
      <c r="L10" s="108"/>
      <c r="M10" s="108"/>
      <c r="N10" s="108"/>
      <c r="O10" s="108"/>
      <c r="P10" s="108"/>
      <c r="Q10" s="108"/>
      <c r="R10" s="108"/>
      <c r="S10" s="108"/>
      <c r="T10" s="108"/>
      <c r="U10" s="108"/>
    </row>
  </sheetData>
  <mergeCells count="8">
    <mergeCell ref="A2:A4"/>
    <mergeCell ref="B2:B4"/>
    <mergeCell ref="C2:I2"/>
    <mergeCell ref="J2:J4"/>
    <mergeCell ref="C3:C4"/>
    <mergeCell ref="D3:G3"/>
    <mergeCell ref="H3:H4"/>
    <mergeCell ref="I3:I4"/>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workbookViewId="0"/>
  </sheetViews>
  <sheetFormatPr defaultRowHeight="12" x14ac:dyDescent="0.15"/>
  <cols>
    <col min="1" max="1" width="10.625" style="41" customWidth="1"/>
    <col min="2" max="10" width="8.25" style="41" customWidth="1"/>
    <col min="11" max="11" width="7" style="41" customWidth="1"/>
    <col min="12" max="12" width="7" style="41" bestFit="1" customWidth="1"/>
    <col min="13" max="13" width="9.5" style="41" bestFit="1" customWidth="1"/>
    <col min="14" max="15" width="7.875" style="41" bestFit="1" customWidth="1"/>
    <col min="16" max="16" width="6.875" style="41" bestFit="1" customWidth="1"/>
    <col min="17" max="17" width="7.875" style="41" bestFit="1" customWidth="1"/>
    <col min="18" max="18" width="6.125" style="41" bestFit="1" customWidth="1"/>
    <col min="19" max="19" width="8.625" style="41" bestFit="1" customWidth="1"/>
    <col min="20" max="20" width="6.125" style="41" bestFit="1" customWidth="1"/>
    <col min="21" max="21" width="9.5" style="41" customWidth="1"/>
    <col min="22" max="27" width="5.5" style="41" customWidth="1"/>
    <col min="28" max="30" width="5.375" style="41" customWidth="1"/>
    <col min="31" max="31" width="9" style="41"/>
    <col min="32" max="32" width="18.625" style="41" bestFit="1" customWidth="1"/>
    <col min="33" max="16384" width="9" style="41"/>
  </cols>
  <sheetData>
    <row r="1" spans="1:24" ht="18" customHeight="1" thickBot="1" x14ac:dyDescent="0.2">
      <c r="A1" s="85" t="s">
        <v>809</v>
      </c>
      <c r="B1" s="15"/>
      <c r="C1" s="15"/>
      <c r="D1" s="15"/>
      <c r="E1" s="15"/>
      <c r="F1" s="15"/>
      <c r="G1" s="15"/>
      <c r="H1" s="15"/>
      <c r="I1" s="15"/>
      <c r="J1" s="36" t="s">
        <v>181</v>
      </c>
      <c r="K1" s="15"/>
      <c r="L1" s="15"/>
      <c r="M1" s="170"/>
      <c r="N1" s="170"/>
      <c r="O1" s="170"/>
      <c r="P1" s="170"/>
      <c r="Q1" s="170"/>
      <c r="R1" s="170"/>
      <c r="S1" s="446"/>
      <c r="T1" s="446"/>
      <c r="U1" s="170"/>
      <c r="V1" s="170"/>
      <c r="W1" s="170"/>
      <c r="X1" s="170"/>
    </row>
    <row r="2" spans="1:24" ht="48.75" customHeight="1" thickBot="1" x14ac:dyDescent="0.2">
      <c r="A2" s="447" t="s">
        <v>810</v>
      </c>
      <c r="B2" s="448" t="s">
        <v>811</v>
      </c>
      <c r="C2" s="39" t="s">
        <v>812</v>
      </c>
      <c r="D2" s="39" t="s">
        <v>814</v>
      </c>
      <c r="E2" s="39" t="s">
        <v>815</v>
      </c>
      <c r="F2" s="39" t="s">
        <v>816</v>
      </c>
      <c r="G2" s="39" t="s">
        <v>817</v>
      </c>
      <c r="H2" s="39" t="s">
        <v>818</v>
      </c>
      <c r="I2" s="39" t="s">
        <v>819</v>
      </c>
      <c r="J2" s="449" t="s">
        <v>77</v>
      </c>
      <c r="K2" s="15"/>
      <c r="L2" s="15"/>
      <c r="M2" s="15"/>
      <c r="N2" s="15"/>
      <c r="O2" s="15"/>
      <c r="P2" s="15"/>
      <c r="Q2" s="15"/>
      <c r="R2" s="15"/>
      <c r="S2" s="15"/>
      <c r="T2" s="15"/>
      <c r="U2" s="15"/>
      <c r="V2" s="450"/>
      <c r="W2" s="450"/>
    </row>
    <row r="3" spans="1:24" ht="25.5" customHeight="1" x14ac:dyDescent="0.15">
      <c r="A3" s="451" t="s">
        <v>13</v>
      </c>
      <c r="B3" s="452">
        <v>12387</v>
      </c>
      <c r="C3" s="453">
        <v>9354</v>
      </c>
      <c r="D3" s="453">
        <v>4255</v>
      </c>
      <c r="E3" s="453">
        <v>3590</v>
      </c>
      <c r="F3" s="453">
        <v>196</v>
      </c>
      <c r="G3" s="453">
        <v>228</v>
      </c>
      <c r="H3" s="453">
        <v>110</v>
      </c>
      <c r="I3" s="453">
        <v>924</v>
      </c>
      <c r="J3" s="454">
        <v>51</v>
      </c>
      <c r="K3" s="450"/>
      <c r="L3" s="450"/>
      <c r="M3" s="450"/>
      <c r="N3" s="450"/>
      <c r="O3" s="450"/>
      <c r="P3" s="450"/>
      <c r="Q3" s="450"/>
      <c r="R3" s="450"/>
      <c r="S3" s="450"/>
      <c r="T3" s="450"/>
      <c r="U3" s="450"/>
      <c r="V3" s="450"/>
      <c r="W3" s="450"/>
      <c r="X3" s="450"/>
    </row>
    <row r="4" spans="1:24" ht="25.5" customHeight="1" x14ac:dyDescent="0.15">
      <c r="A4" s="451">
        <v>27</v>
      </c>
      <c r="B4" s="452">
        <v>12188</v>
      </c>
      <c r="C4" s="453">
        <v>8875</v>
      </c>
      <c r="D4" s="453">
        <v>4180</v>
      </c>
      <c r="E4" s="453">
        <v>3401</v>
      </c>
      <c r="F4" s="453">
        <v>164</v>
      </c>
      <c r="G4" s="453">
        <v>187</v>
      </c>
      <c r="H4" s="453">
        <v>85</v>
      </c>
      <c r="I4" s="453">
        <v>858</v>
      </c>
      <c r="J4" s="454">
        <v>0</v>
      </c>
      <c r="K4" s="450"/>
      <c r="L4" s="450"/>
      <c r="M4" s="450"/>
      <c r="N4" s="450"/>
      <c r="O4" s="450"/>
      <c r="P4" s="450"/>
      <c r="Q4" s="450"/>
      <c r="R4" s="450"/>
      <c r="S4" s="450"/>
      <c r="T4" s="450"/>
      <c r="U4" s="450"/>
      <c r="V4" s="450"/>
      <c r="W4" s="450"/>
      <c r="X4" s="450"/>
    </row>
    <row r="5" spans="1:24" ht="25.5" customHeight="1" x14ac:dyDescent="0.15">
      <c r="A5" s="451">
        <v>28</v>
      </c>
      <c r="B5" s="452">
        <v>12188</v>
      </c>
      <c r="C5" s="453">
        <v>8390</v>
      </c>
      <c r="D5" s="453">
        <v>3882</v>
      </c>
      <c r="E5" s="453">
        <v>3309</v>
      </c>
      <c r="F5" s="453">
        <v>115</v>
      </c>
      <c r="G5" s="453">
        <v>203</v>
      </c>
      <c r="H5" s="453">
        <v>85</v>
      </c>
      <c r="I5" s="453">
        <v>792</v>
      </c>
      <c r="J5" s="454">
        <v>4</v>
      </c>
      <c r="K5" s="450"/>
      <c r="L5" s="450"/>
      <c r="M5" s="450"/>
      <c r="N5" s="450"/>
      <c r="O5" s="450"/>
      <c r="P5" s="450"/>
      <c r="Q5" s="450"/>
      <c r="R5" s="450"/>
      <c r="S5" s="450"/>
      <c r="T5" s="450"/>
      <c r="U5" s="450"/>
      <c r="V5" s="450"/>
      <c r="W5" s="450"/>
      <c r="X5" s="450"/>
    </row>
    <row r="6" spans="1:24" ht="25.5" customHeight="1" x14ac:dyDescent="0.15">
      <c r="A6" s="451">
        <v>29</v>
      </c>
      <c r="B6" s="452">
        <v>12188</v>
      </c>
      <c r="C6" s="453">
        <v>8550</v>
      </c>
      <c r="D6" s="453">
        <v>3988</v>
      </c>
      <c r="E6" s="453">
        <v>3381</v>
      </c>
      <c r="F6" s="453">
        <v>166</v>
      </c>
      <c r="G6" s="453">
        <v>211</v>
      </c>
      <c r="H6" s="453">
        <v>80</v>
      </c>
      <c r="I6" s="453">
        <v>724</v>
      </c>
      <c r="J6" s="454">
        <v>0</v>
      </c>
      <c r="K6" s="450"/>
      <c r="L6" s="450"/>
      <c r="M6" s="450"/>
      <c r="N6" s="450"/>
      <c r="O6" s="450"/>
      <c r="P6" s="450"/>
      <c r="Q6" s="450"/>
      <c r="R6" s="450"/>
      <c r="S6" s="450"/>
      <c r="T6" s="450"/>
      <c r="U6" s="450"/>
      <c r="V6" s="450"/>
      <c r="W6" s="450"/>
      <c r="X6" s="450"/>
    </row>
    <row r="7" spans="1:24" ht="25.5" customHeight="1" thickBot="1" x14ac:dyDescent="0.2">
      <c r="A7" s="455">
        <v>30</v>
      </c>
      <c r="B7" s="456">
        <v>12057</v>
      </c>
      <c r="C7" s="457">
        <v>8530</v>
      </c>
      <c r="D7" s="457">
        <v>3958</v>
      </c>
      <c r="E7" s="457">
        <v>3297</v>
      </c>
      <c r="F7" s="457">
        <v>190</v>
      </c>
      <c r="G7" s="457">
        <v>211</v>
      </c>
      <c r="H7" s="457">
        <v>118</v>
      </c>
      <c r="I7" s="457">
        <v>756</v>
      </c>
      <c r="J7" s="458">
        <v>0</v>
      </c>
      <c r="K7" s="450"/>
      <c r="L7" s="450"/>
      <c r="M7" s="450"/>
      <c r="N7" s="450"/>
      <c r="O7" s="450"/>
      <c r="P7" s="450"/>
      <c r="Q7" s="450"/>
      <c r="R7" s="450"/>
      <c r="S7" s="450"/>
      <c r="T7" s="450"/>
      <c r="U7" s="450"/>
      <c r="V7" s="450"/>
      <c r="W7" s="450"/>
      <c r="X7" s="450"/>
    </row>
    <row r="8" spans="1:24" ht="25.5" customHeight="1" x14ac:dyDescent="0.15">
      <c r="A8" s="85" t="s">
        <v>820</v>
      </c>
      <c r="B8" s="450"/>
      <c r="C8" s="450"/>
      <c r="D8" s="450"/>
      <c r="E8" s="450"/>
      <c r="F8" s="450"/>
      <c r="G8" s="450"/>
      <c r="H8" s="450"/>
      <c r="I8" s="450"/>
      <c r="J8" s="450"/>
      <c r="K8" s="450"/>
      <c r="L8" s="450"/>
      <c r="M8" s="450"/>
      <c r="N8" s="450"/>
      <c r="O8" s="450"/>
      <c r="P8" s="450"/>
      <c r="Q8" s="450"/>
      <c r="R8" s="450"/>
      <c r="S8" s="450"/>
      <c r="T8" s="450"/>
      <c r="U8" s="450"/>
      <c r="V8" s="450"/>
      <c r="W8" s="450"/>
      <c r="X8" s="450"/>
    </row>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workbookViewId="0"/>
  </sheetViews>
  <sheetFormatPr defaultRowHeight="12" x14ac:dyDescent="0.15"/>
  <cols>
    <col min="1" max="1" width="10.625" style="41" customWidth="1"/>
    <col min="2" max="10" width="8.25" style="41" customWidth="1"/>
    <col min="11" max="11" width="7" style="41" customWidth="1"/>
    <col min="12" max="12" width="7" style="41" bestFit="1" customWidth="1"/>
    <col min="13" max="13" width="9.5" style="41" bestFit="1" customWidth="1"/>
    <col min="14" max="15" width="7.875" style="41" bestFit="1" customWidth="1"/>
    <col min="16" max="16" width="6.875" style="41" bestFit="1" customWidth="1"/>
    <col min="17" max="17" width="7.875" style="41" bestFit="1" customWidth="1"/>
    <col min="18" max="18" width="6.125" style="41" bestFit="1" customWidth="1"/>
    <col min="19" max="19" width="8.625" style="41" bestFit="1" customWidth="1"/>
    <col min="20" max="20" width="6.125" style="41" bestFit="1" customWidth="1"/>
    <col min="21" max="21" width="9.5" style="41" customWidth="1"/>
    <col min="22" max="27" width="5.5" style="41" customWidth="1"/>
    <col min="28" max="30" width="5.375" style="41" customWidth="1"/>
    <col min="31" max="31" width="9" style="41"/>
    <col min="32" max="32" width="18.625" style="41" bestFit="1" customWidth="1"/>
    <col min="33" max="16384" width="9" style="41"/>
  </cols>
  <sheetData>
    <row r="1" spans="1:25" ht="18" customHeight="1" thickBot="1" x14ac:dyDescent="0.2">
      <c r="A1" s="85" t="s">
        <v>821</v>
      </c>
      <c r="F1" s="36" t="s">
        <v>181</v>
      </c>
      <c r="K1" s="151"/>
      <c r="Y1" s="151"/>
    </row>
    <row r="2" spans="1:25" ht="40.5" customHeight="1" thickBot="1" x14ac:dyDescent="0.2">
      <c r="A2" s="316" t="s">
        <v>822</v>
      </c>
      <c r="B2" s="317" t="s">
        <v>823</v>
      </c>
      <c r="C2" s="38" t="s">
        <v>813</v>
      </c>
      <c r="D2" s="38" t="s">
        <v>824</v>
      </c>
      <c r="E2" s="38" t="s">
        <v>825</v>
      </c>
      <c r="F2" s="40" t="s">
        <v>826</v>
      </c>
      <c r="G2" s="459"/>
      <c r="H2" s="459"/>
      <c r="I2" s="459"/>
      <c r="J2" s="459"/>
      <c r="K2" s="459"/>
      <c r="M2" s="15"/>
      <c r="N2" s="450"/>
      <c r="O2" s="450"/>
      <c r="P2" s="450"/>
      <c r="Q2" s="450"/>
      <c r="R2" s="450"/>
      <c r="S2" s="450"/>
      <c r="T2" s="450"/>
      <c r="U2" s="450"/>
      <c r="V2" s="450"/>
      <c r="W2" s="450"/>
      <c r="X2" s="450"/>
      <c r="Y2" s="450"/>
    </row>
    <row r="3" spans="1:25" ht="25.5" customHeight="1" x14ac:dyDescent="0.15">
      <c r="A3" s="68" t="s">
        <v>13</v>
      </c>
      <c r="B3" s="452">
        <v>243</v>
      </c>
      <c r="C3" s="44">
        <v>18</v>
      </c>
      <c r="D3" s="453">
        <v>144</v>
      </c>
      <c r="E3" s="453">
        <v>81</v>
      </c>
      <c r="F3" s="198" t="s">
        <v>42</v>
      </c>
    </row>
    <row r="4" spans="1:25" ht="25.5" customHeight="1" x14ac:dyDescent="0.15">
      <c r="A4" s="68">
        <v>27</v>
      </c>
      <c r="B4" s="452">
        <v>209</v>
      </c>
      <c r="C4" s="453">
        <v>70</v>
      </c>
      <c r="D4" s="453">
        <v>45</v>
      </c>
      <c r="E4" s="453">
        <v>94</v>
      </c>
      <c r="F4" s="198" t="s">
        <v>42</v>
      </c>
    </row>
    <row r="5" spans="1:25" ht="25.5" customHeight="1" x14ac:dyDescent="0.15">
      <c r="A5" s="68">
        <v>28</v>
      </c>
      <c r="B5" s="452">
        <v>268</v>
      </c>
      <c r="C5" s="453" t="s">
        <v>42</v>
      </c>
      <c r="D5" s="453">
        <v>163</v>
      </c>
      <c r="E5" s="453">
        <v>105</v>
      </c>
      <c r="F5" s="198" t="s">
        <v>42</v>
      </c>
    </row>
    <row r="6" spans="1:25" ht="25.5" customHeight="1" x14ac:dyDescent="0.15">
      <c r="A6" s="68">
        <v>29</v>
      </c>
      <c r="B6" s="452">
        <v>198</v>
      </c>
      <c r="C6" s="453" t="s">
        <v>827</v>
      </c>
      <c r="D6" s="453">
        <v>141</v>
      </c>
      <c r="E6" s="453">
        <v>57</v>
      </c>
      <c r="F6" s="198" t="s">
        <v>43</v>
      </c>
    </row>
    <row r="7" spans="1:25" ht="25.5" customHeight="1" thickBot="1" x14ac:dyDescent="0.2">
      <c r="A7" s="69">
        <v>30</v>
      </c>
      <c r="B7" s="456">
        <v>203</v>
      </c>
      <c r="C7" s="457" t="s">
        <v>43</v>
      </c>
      <c r="D7" s="457">
        <v>161</v>
      </c>
      <c r="E7" s="457">
        <v>42</v>
      </c>
      <c r="F7" s="203" t="s">
        <v>827</v>
      </c>
    </row>
    <row r="8" spans="1:25" ht="25.5" customHeight="1" x14ac:dyDescent="0.15">
      <c r="A8" s="85" t="s">
        <v>828</v>
      </c>
    </row>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workbookViewId="0"/>
  </sheetViews>
  <sheetFormatPr defaultRowHeight="12" x14ac:dyDescent="0.15"/>
  <cols>
    <col min="1" max="1" width="11.875" style="41" customWidth="1"/>
    <col min="2" max="3" width="12.5" style="41" customWidth="1"/>
    <col min="4" max="6" width="14.875" style="41" customWidth="1"/>
    <col min="7" max="7" width="8.125" style="41" customWidth="1"/>
    <col min="8" max="10" width="8.25" style="41" customWidth="1"/>
    <col min="11" max="11" width="7" style="41" customWidth="1"/>
    <col min="12" max="12" width="7" style="41" bestFit="1" customWidth="1"/>
    <col min="13" max="13" width="9.5" style="41" bestFit="1" customWidth="1"/>
    <col min="14" max="15" width="7.875" style="41" bestFit="1" customWidth="1"/>
    <col min="16" max="16" width="6.875" style="41" bestFit="1" customWidth="1"/>
    <col min="17" max="17" width="7.875" style="41" bestFit="1" customWidth="1"/>
    <col min="18" max="18" width="6.125" style="41" bestFit="1" customWidth="1"/>
    <col min="19" max="19" width="8.625" style="41" bestFit="1" customWidth="1"/>
    <col min="20" max="20" width="6.125" style="41" bestFit="1" customWidth="1"/>
    <col min="21" max="21" width="9.5" style="41" customWidth="1"/>
    <col min="22" max="27" width="5.5" style="41" customWidth="1"/>
    <col min="28" max="30" width="5.375" style="41" customWidth="1"/>
    <col min="31" max="31" width="9" style="41"/>
    <col min="32" max="32" width="18.625" style="41" bestFit="1" customWidth="1"/>
    <col min="33" max="16384" width="9" style="41"/>
  </cols>
  <sheetData>
    <row r="1" spans="1:25" ht="18" customHeight="1" x14ac:dyDescent="0.15">
      <c r="A1" s="85" t="s">
        <v>829</v>
      </c>
      <c r="B1" s="460"/>
      <c r="C1" s="460"/>
      <c r="D1" s="460"/>
      <c r="E1" s="460"/>
      <c r="F1" s="460"/>
      <c r="G1" s="460"/>
      <c r="H1" s="460"/>
      <c r="I1" s="460"/>
      <c r="J1" s="460"/>
      <c r="K1" s="15"/>
      <c r="L1" s="15"/>
      <c r="M1" s="15"/>
      <c r="N1" s="15"/>
      <c r="O1" s="15"/>
      <c r="P1" s="15"/>
      <c r="Q1" s="15"/>
      <c r="R1" s="15"/>
      <c r="S1" s="15"/>
      <c r="T1" s="15"/>
      <c r="U1" s="15"/>
      <c r="V1" s="43"/>
      <c r="W1" s="43"/>
    </row>
    <row r="2" spans="1:25" ht="18" customHeight="1" thickBot="1" x14ac:dyDescent="0.2">
      <c r="A2" s="85" t="s">
        <v>830</v>
      </c>
      <c r="B2" s="460"/>
      <c r="C2" s="460"/>
      <c r="D2" s="460"/>
      <c r="E2" s="460"/>
      <c r="F2" s="460"/>
      <c r="G2" s="460"/>
      <c r="H2" s="460"/>
      <c r="I2" s="460"/>
      <c r="J2" s="460"/>
      <c r="K2" s="15"/>
      <c r="L2" s="15"/>
      <c r="M2" s="15"/>
      <c r="N2" s="15"/>
      <c r="O2" s="15"/>
      <c r="P2" s="15"/>
      <c r="Q2" s="15"/>
      <c r="R2" s="15"/>
      <c r="S2" s="15"/>
      <c r="T2" s="15"/>
      <c r="U2" s="15"/>
      <c r="V2" s="43"/>
      <c r="W2" s="43"/>
    </row>
    <row r="3" spans="1:25" ht="20.25" customHeight="1" x14ac:dyDescent="0.15">
      <c r="A3" s="497" t="s">
        <v>831</v>
      </c>
      <c r="B3" s="562" t="s">
        <v>832</v>
      </c>
      <c r="C3" s="490"/>
      <c r="D3" s="490" t="s">
        <v>833</v>
      </c>
      <c r="E3" s="490"/>
      <c r="F3" s="559" t="s">
        <v>834</v>
      </c>
      <c r="G3" s="43"/>
      <c r="H3" s="43"/>
      <c r="I3" s="43"/>
      <c r="J3" s="43"/>
      <c r="K3" s="43"/>
      <c r="L3" s="43"/>
      <c r="M3" s="43"/>
      <c r="N3" s="43"/>
      <c r="O3" s="43"/>
      <c r="P3" s="43"/>
      <c r="Q3" s="43"/>
      <c r="R3" s="43"/>
      <c r="S3" s="43"/>
      <c r="T3" s="43"/>
      <c r="U3" s="43"/>
      <c r="W3" s="170"/>
    </row>
    <row r="4" spans="1:25" ht="23.25" customHeight="1" thickBot="1" x14ac:dyDescent="0.2">
      <c r="A4" s="503"/>
      <c r="B4" s="326" t="s">
        <v>117</v>
      </c>
      <c r="C4" s="173" t="s">
        <v>835</v>
      </c>
      <c r="D4" s="173" t="s">
        <v>836</v>
      </c>
      <c r="E4" s="173" t="s">
        <v>837</v>
      </c>
      <c r="F4" s="516"/>
      <c r="G4" s="43"/>
      <c r="H4" s="43"/>
      <c r="I4" s="43"/>
      <c r="J4" s="43"/>
      <c r="K4" s="43"/>
      <c r="L4" s="43"/>
      <c r="M4" s="43"/>
      <c r="N4" s="43"/>
      <c r="O4" s="43"/>
      <c r="P4" s="43"/>
      <c r="Q4" s="43"/>
      <c r="R4" s="43"/>
      <c r="S4" s="43"/>
      <c r="T4" s="43"/>
      <c r="U4" s="43"/>
      <c r="V4" s="43"/>
      <c r="W4" s="43"/>
    </row>
    <row r="5" spans="1:25" ht="27.75" customHeight="1" x14ac:dyDescent="0.15">
      <c r="A5" s="238" t="s">
        <v>13</v>
      </c>
      <c r="B5" s="239" t="s">
        <v>42</v>
      </c>
      <c r="C5" s="240" t="s">
        <v>42</v>
      </c>
      <c r="D5" s="240">
        <v>5707538</v>
      </c>
      <c r="E5" s="240">
        <v>5648177</v>
      </c>
      <c r="F5" s="257">
        <v>146608845</v>
      </c>
      <c r="G5" s="43"/>
      <c r="H5" s="43"/>
      <c r="I5" s="43"/>
      <c r="J5" s="43"/>
      <c r="K5" s="43"/>
      <c r="L5" s="43"/>
      <c r="M5" s="43"/>
      <c r="N5" s="43"/>
      <c r="O5" s="43"/>
      <c r="P5" s="43"/>
      <c r="Q5" s="43"/>
      <c r="R5" s="43"/>
      <c r="S5" s="43"/>
      <c r="T5" s="43"/>
      <c r="U5" s="43"/>
      <c r="V5" s="43"/>
      <c r="W5" s="43"/>
      <c r="X5" s="43"/>
    </row>
    <row r="6" spans="1:25" ht="27.75" customHeight="1" x14ac:dyDescent="0.15">
      <c r="A6" s="68">
        <v>27</v>
      </c>
      <c r="B6" s="197" t="s">
        <v>42</v>
      </c>
      <c r="C6" s="44" t="s">
        <v>42</v>
      </c>
      <c r="D6" s="44">
        <v>5698286</v>
      </c>
      <c r="E6" s="44">
        <v>6103354</v>
      </c>
      <c r="F6" s="198">
        <v>146203777</v>
      </c>
    </row>
    <row r="7" spans="1:25" ht="27.75" customHeight="1" x14ac:dyDescent="0.15">
      <c r="A7" s="68">
        <v>28</v>
      </c>
      <c r="B7" s="197" t="s">
        <v>42</v>
      </c>
      <c r="C7" s="44" t="s">
        <v>42</v>
      </c>
      <c r="D7" s="44">
        <v>3640968</v>
      </c>
      <c r="E7" s="44">
        <v>3961012</v>
      </c>
      <c r="F7" s="198">
        <v>145695545</v>
      </c>
    </row>
    <row r="8" spans="1:25" ht="27.75" customHeight="1" x14ac:dyDescent="0.15">
      <c r="A8" s="68">
        <v>29</v>
      </c>
      <c r="B8" s="197" t="s">
        <v>42</v>
      </c>
      <c r="C8" s="44" t="s">
        <v>42</v>
      </c>
      <c r="D8" s="44">
        <v>2888932</v>
      </c>
      <c r="E8" s="44">
        <v>8566343</v>
      </c>
      <c r="F8" s="198">
        <v>138734405</v>
      </c>
    </row>
    <row r="9" spans="1:25" ht="27.75" customHeight="1" thickBot="1" x14ac:dyDescent="0.2">
      <c r="A9" s="69">
        <v>30</v>
      </c>
      <c r="B9" s="202" t="s">
        <v>42</v>
      </c>
      <c r="C9" s="63" t="s">
        <v>42</v>
      </c>
      <c r="D9" s="63">
        <v>1324562</v>
      </c>
      <c r="E9" s="63">
        <v>4078849</v>
      </c>
      <c r="F9" s="203">
        <v>135144900</v>
      </c>
    </row>
    <row r="10" spans="1:25" ht="20.25" customHeight="1" x14ac:dyDescent="0.15">
      <c r="A10" s="85" t="s">
        <v>838</v>
      </c>
    </row>
    <row r="13" spans="1:25" x14ac:dyDescent="0.15">
      <c r="K13" s="151"/>
      <c r="Y13" s="151"/>
    </row>
    <row r="14" spans="1:25" ht="18" customHeight="1" thickBot="1" x14ac:dyDescent="0.2">
      <c r="A14" s="85" t="s">
        <v>839</v>
      </c>
      <c r="B14" s="15"/>
      <c r="C14" s="15"/>
      <c r="D14" s="15"/>
      <c r="E14" s="15"/>
      <c r="F14" s="15"/>
      <c r="G14" s="45"/>
      <c r="H14" s="45"/>
      <c r="I14" s="45"/>
      <c r="J14" s="45"/>
      <c r="K14" s="45"/>
      <c r="M14" s="15"/>
      <c r="N14" s="43"/>
      <c r="O14" s="43"/>
      <c r="P14" s="43"/>
      <c r="Q14" s="43"/>
      <c r="R14" s="43"/>
      <c r="S14" s="43"/>
      <c r="T14" s="43"/>
      <c r="U14" s="43"/>
      <c r="V14" s="43"/>
      <c r="W14" s="43"/>
      <c r="X14" s="43"/>
      <c r="Y14" s="43"/>
    </row>
    <row r="15" spans="1:25" ht="21" customHeight="1" x14ac:dyDescent="0.15">
      <c r="A15" s="497" t="s">
        <v>831</v>
      </c>
      <c r="B15" s="489" t="s">
        <v>832</v>
      </c>
      <c r="C15" s="490"/>
      <c r="D15" s="490" t="s">
        <v>833</v>
      </c>
      <c r="E15" s="490"/>
      <c r="F15" s="559" t="s">
        <v>834</v>
      </c>
      <c r="G15" s="45"/>
      <c r="H15" s="45"/>
      <c r="I15" s="45"/>
      <c r="J15" s="45"/>
      <c r="K15" s="45"/>
      <c r="M15" s="15"/>
      <c r="N15" s="43"/>
      <c r="O15" s="43"/>
      <c r="P15" s="43"/>
      <c r="Q15" s="43"/>
      <c r="R15" s="43"/>
      <c r="S15" s="43"/>
      <c r="T15" s="43"/>
      <c r="U15" s="43"/>
      <c r="V15" s="43"/>
      <c r="W15" s="43"/>
      <c r="X15" s="43"/>
      <c r="Y15" s="43"/>
    </row>
    <row r="16" spans="1:25" ht="24" customHeight="1" thickBot="1" x14ac:dyDescent="0.2">
      <c r="A16" s="498"/>
      <c r="B16" s="13" t="s">
        <v>117</v>
      </c>
      <c r="C16" s="9" t="s">
        <v>835</v>
      </c>
      <c r="D16" s="9" t="s">
        <v>836</v>
      </c>
      <c r="E16" s="9" t="s">
        <v>837</v>
      </c>
      <c r="F16" s="601"/>
      <c r="G16" s="45"/>
      <c r="H16" s="45"/>
      <c r="I16" s="45"/>
      <c r="J16" s="45"/>
      <c r="K16" s="45"/>
      <c r="M16" s="15"/>
      <c r="N16" s="43"/>
      <c r="O16" s="43"/>
      <c r="P16" s="43"/>
      <c r="Q16" s="43"/>
      <c r="R16" s="43"/>
      <c r="S16" s="43"/>
      <c r="T16" s="43"/>
      <c r="U16" s="43"/>
      <c r="V16" s="43"/>
      <c r="W16" s="43"/>
      <c r="X16" s="43"/>
      <c r="Y16" s="43"/>
    </row>
    <row r="17" spans="1:6" ht="27.75" customHeight="1" x14ac:dyDescent="0.15">
      <c r="A17" s="68" t="s">
        <v>13</v>
      </c>
      <c r="B17" s="197" t="s">
        <v>42</v>
      </c>
      <c r="C17" s="44" t="s">
        <v>42</v>
      </c>
      <c r="D17" s="44" t="s">
        <v>42</v>
      </c>
      <c r="E17" s="44">
        <v>685646</v>
      </c>
      <c r="F17" s="198">
        <v>16124916</v>
      </c>
    </row>
    <row r="18" spans="1:6" ht="27.75" customHeight="1" x14ac:dyDescent="0.15">
      <c r="A18" s="68">
        <v>27</v>
      </c>
      <c r="B18" s="197" t="s">
        <v>42</v>
      </c>
      <c r="C18" s="44" t="s">
        <v>42</v>
      </c>
      <c r="D18" s="44" t="s">
        <v>42</v>
      </c>
      <c r="E18" s="44">
        <v>161353</v>
      </c>
      <c r="F18" s="198">
        <v>15963563</v>
      </c>
    </row>
    <row r="19" spans="1:6" ht="27.75" customHeight="1" x14ac:dyDescent="0.15">
      <c r="A19" s="68">
        <v>28</v>
      </c>
      <c r="B19" s="197" t="s">
        <v>42</v>
      </c>
      <c r="C19" s="44" t="s">
        <v>42</v>
      </c>
      <c r="D19" s="44" t="s">
        <v>42</v>
      </c>
      <c r="E19" s="44">
        <v>51889</v>
      </c>
      <c r="F19" s="198">
        <v>15903563</v>
      </c>
    </row>
    <row r="20" spans="1:6" ht="27.75" customHeight="1" x14ac:dyDescent="0.15">
      <c r="A20" s="68">
        <v>29</v>
      </c>
      <c r="B20" s="197" t="s">
        <v>42</v>
      </c>
      <c r="C20" s="44" t="s">
        <v>42</v>
      </c>
      <c r="D20" s="44" t="s">
        <v>42</v>
      </c>
      <c r="E20" s="44">
        <v>586134</v>
      </c>
      <c r="F20" s="198">
        <v>15201603</v>
      </c>
    </row>
    <row r="21" spans="1:6" ht="27.75" customHeight="1" thickBot="1" x14ac:dyDescent="0.2">
      <c r="A21" s="69">
        <v>30</v>
      </c>
      <c r="B21" s="202" t="s">
        <v>42</v>
      </c>
      <c r="C21" s="63" t="s">
        <v>42</v>
      </c>
      <c r="D21" s="63" t="s">
        <v>42</v>
      </c>
      <c r="E21" s="63">
        <v>1661876</v>
      </c>
      <c r="F21" s="203">
        <v>13324795</v>
      </c>
    </row>
    <row r="22" spans="1:6" ht="20.25" customHeight="1" x14ac:dyDescent="0.15">
      <c r="A22" s="33" t="s">
        <v>838</v>
      </c>
    </row>
  </sheetData>
  <mergeCells count="8">
    <mergeCell ref="A3:A4"/>
    <mergeCell ref="B3:C3"/>
    <mergeCell ref="D3:E3"/>
    <mergeCell ref="F3:F4"/>
    <mergeCell ref="A15:A16"/>
    <mergeCell ref="B15:C15"/>
    <mergeCell ref="D15:E15"/>
    <mergeCell ref="F15:F16"/>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workbookViewId="0"/>
  </sheetViews>
  <sheetFormatPr defaultRowHeight="13.5" x14ac:dyDescent="0.15"/>
  <cols>
    <col min="1" max="1" width="11.25" style="24" customWidth="1"/>
    <col min="2" max="2" width="8.5" style="24" customWidth="1"/>
    <col min="3" max="3" width="9.75" style="24" customWidth="1"/>
    <col min="4" max="4" width="8.5" style="24" customWidth="1"/>
    <col min="5" max="5" width="9.75" style="24" customWidth="1"/>
    <col min="6" max="6" width="14" style="24" customWidth="1"/>
    <col min="7" max="7" width="8.5" style="24" customWidth="1"/>
    <col min="8" max="8" width="9.75" style="24" customWidth="1"/>
    <col min="9" max="9" width="8.75" style="34" customWidth="1"/>
    <col min="10" max="10" width="9" style="24"/>
    <col min="11" max="12" width="7.5" style="24" customWidth="1"/>
    <col min="13" max="18" width="7.75" style="24" customWidth="1"/>
    <col min="19" max="19" width="6.125" style="24" customWidth="1"/>
    <col min="20" max="21" width="7.875" style="24" customWidth="1"/>
    <col min="22" max="22" width="9.75" style="24" customWidth="1"/>
    <col min="23" max="23" width="9.875" style="24" customWidth="1"/>
    <col min="24" max="24" width="9.375" style="24" customWidth="1"/>
    <col min="25" max="25" width="7.5" style="24" customWidth="1"/>
    <col min="26" max="26" width="8.25" style="24" customWidth="1"/>
    <col min="27" max="28" width="11.5" style="24" customWidth="1"/>
    <col min="29" max="29" width="11.875" style="24" customWidth="1"/>
    <col min="30" max="16384" width="9" style="24"/>
  </cols>
  <sheetData>
    <row r="1" spans="1:11" ht="18" customHeight="1" thickBot="1" x14ac:dyDescent="0.2">
      <c r="A1" s="66" t="s">
        <v>90</v>
      </c>
      <c r="B1" s="78"/>
      <c r="C1" s="78"/>
      <c r="D1" s="78"/>
      <c r="E1" s="78"/>
      <c r="F1" s="6" t="s">
        <v>91</v>
      </c>
      <c r="I1" s="1"/>
      <c r="J1" s="1"/>
    </row>
    <row r="2" spans="1:11" ht="13.5" customHeight="1" x14ac:dyDescent="0.15">
      <c r="A2" s="497" t="s">
        <v>92</v>
      </c>
      <c r="B2" s="513" t="s">
        <v>93</v>
      </c>
      <c r="C2" s="514"/>
      <c r="D2" s="487" t="s">
        <v>94</v>
      </c>
      <c r="E2" s="487"/>
      <c r="F2" s="508" t="s">
        <v>95</v>
      </c>
      <c r="I2" s="1"/>
      <c r="J2" s="1"/>
      <c r="K2" s="1"/>
    </row>
    <row r="3" spans="1:11" ht="24.75" thickBot="1" x14ac:dyDescent="0.2">
      <c r="A3" s="498"/>
      <c r="B3" s="11" t="s">
        <v>96</v>
      </c>
      <c r="C3" s="14" t="s">
        <v>97</v>
      </c>
      <c r="D3" s="73" t="s">
        <v>98</v>
      </c>
      <c r="E3" s="12" t="s">
        <v>99</v>
      </c>
      <c r="F3" s="515"/>
      <c r="I3" s="1"/>
      <c r="J3" s="1"/>
      <c r="K3" s="1"/>
    </row>
    <row r="4" spans="1:11" ht="21" customHeight="1" x14ac:dyDescent="0.15">
      <c r="A4" s="15" t="s">
        <v>100</v>
      </c>
      <c r="B4" s="56">
        <v>754</v>
      </c>
      <c r="C4" s="79">
        <v>1028</v>
      </c>
      <c r="D4" s="45">
        <v>227</v>
      </c>
      <c r="E4" s="57">
        <v>323</v>
      </c>
      <c r="F4" s="80">
        <v>31</v>
      </c>
      <c r="I4" s="24"/>
    </row>
    <row r="5" spans="1:11" ht="21" customHeight="1" x14ac:dyDescent="0.15">
      <c r="A5" s="15">
        <v>28</v>
      </c>
      <c r="B5" s="56">
        <v>815</v>
      </c>
      <c r="C5" s="79">
        <v>1099</v>
      </c>
      <c r="D5" s="45">
        <v>230</v>
      </c>
      <c r="E5" s="57">
        <v>331</v>
      </c>
      <c r="F5" s="80">
        <v>30</v>
      </c>
      <c r="I5" s="1"/>
      <c r="J5" s="1"/>
      <c r="K5" s="1"/>
    </row>
    <row r="6" spans="1:11" ht="21" customHeight="1" x14ac:dyDescent="0.15">
      <c r="A6" s="15">
        <v>29</v>
      </c>
      <c r="B6" s="56">
        <v>889</v>
      </c>
      <c r="C6" s="79">
        <v>1186</v>
      </c>
      <c r="D6" s="45">
        <v>217</v>
      </c>
      <c r="E6" s="57">
        <v>306</v>
      </c>
      <c r="F6" s="80">
        <v>26</v>
      </c>
      <c r="I6" s="1"/>
      <c r="J6" s="1"/>
      <c r="K6" s="1"/>
    </row>
    <row r="7" spans="1:11" ht="21" customHeight="1" x14ac:dyDescent="0.15">
      <c r="A7" s="15">
        <v>30</v>
      </c>
      <c r="B7" s="56">
        <v>1040</v>
      </c>
      <c r="C7" s="79">
        <v>1345</v>
      </c>
      <c r="D7" s="45">
        <v>223</v>
      </c>
      <c r="E7" s="57">
        <v>306</v>
      </c>
      <c r="F7" s="80">
        <v>23</v>
      </c>
      <c r="I7" s="1"/>
      <c r="J7" s="1"/>
      <c r="K7" s="1"/>
    </row>
    <row r="8" spans="1:11" ht="21" customHeight="1" thickBot="1" x14ac:dyDescent="0.2">
      <c r="A8" s="10">
        <v>31</v>
      </c>
      <c r="B8" s="59">
        <v>1306</v>
      </c>
      <c r="C8" s="81">
        <v>1628</v>
      </c>
      <c r="D8" s="62">
        <v>253</v>
      </c>
      <c r="E8" s="64">
        <v>347</v>
      </c>
      <c r="F8" s="82">
        <v>21</v>
      </c>
      <c r="I8" s="1"/>
      <c r="J8" s="1"/>
      <c r="K8" s="1"/>
    </row>
    <row r="9" spans="1:11" ht="18" customHeight="1" x14ac:dyDescent="0.15">
      <c r="A9" s="33" t="s">
        <v>101</v>
      </c>
      <c r="B9" s="83"/>
      <c r="C9" s="83"/>
      <c r="D9" s="83"/>
      <c r="E9" s="83"/>
      <c r="F9" s="83"/>
      <c r="I9" s="1"/>
      <c r="J9" s="1"/>
      <c r="K9" s="1"/>
    </row>
    <row r="10" spans="1:11" ht="18" customHeight="1" x14ac:dyDescent="0.15">
      <c r="A10" s="33" t="s">
        <v>102</v>
      </c>
      <c r="B10" s="84"/>
      <c r="C10" s="84"/>
      <c r="D10" s="83"/>
      <c r="E10" s="83"/>
      <c r="F10" s="83"/>
      <c r="G10" s="1"/>
      <c r="H10" s="1"/>
      <c r="I10" s="1"/>
      <c r="J10" s="1"/>
      <c r="K10" s="1"/>
    </row>
    <row r="11" spans="1:11" ht="18" customHeight="1" x14ac:dyDescent="0.15">
      <c r="A11" s="84"/>
      <c r="B11" s="85" t="s">
        <v>103</v>
      </c>
      <c r="C11" s="85"/>
      <c r="D11" s="83"/>
      <c r="E11" s="83"/>
      <c r="F11" s="83"/>
      <c r="G11" s="1"/>
      <c r="H11" s="1"/>
      <c r="I11" s="1"/>
      <c r="J11" s="1"/>
      <c r="K11" s="1"/>
    </row>
    <row r="12" spans="1:11" x14ac:dyDescent="0.15">
      <c r="A12" s="3"/>
    </row>
  </sheetData>
  <mergeCells count="4">
    <mergeCell ref="A2:A3"/>
    <mergeCell ref="B2:C2"/>
    <mergeCell ref="D2:E2"/>
    <mergeCell ref="F2:F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workbookViewId="0"/>
  </sheetViews>
  <sheetFormatPr defaultRowHeight="12" x14ac:dyDescent="0.15"/>
  <cols>
    <col min="1" max="1" width="10.125" style="41" customWidth="1"/>
    <col min="2" max="2" width="6.875" style="41" customWidth="1"/>
    <col min="3" max="3" width="5.75" style="41" customWidth="1"/>
    <col min="4" max="4" width="6.375" style="41" customWidth="1"/>
    <col min="5" max="7" width="5.75" style="41" customWidth="1"/>
    <col min="8" max="9" width="6.375" style="41" customWidth="1"/>
    <col min="10" max="12" width="5.75" style="41" customWidth="1"/>
    <col min="13" max="17" width="5" style="41" customWidth="1"/>
    <col min="18" max="18" width="7.875" style="41" bestFit="1" customWidth="1"/>
    <col min="19" max="19" width="6.125" style="41" bestFit="1" customWidth="1"/>
    <col min="20" max="20" width="8.625" style="41" bestFit="1" customWidth="1"/>
    <col min="21" max="21" width="6.125" style="41" bestFit="1" customWidth="1"/>
    <col min="22" max="22" width="9.5" style="41" customWidth="1"/>
    <col min="23" max="28" width="5.5" style="41" customWidth="1"/>
    <col min="29" max="31" width="5.375" style="41" customWidth="1"/>
    <col min="32" max="32" width="9" style="41"/>
    <col min="33" max="33" width="18.625" style="41" bestFit="1" customWidth="1"/>
    <col min="34" max="16384" width="9" style="41"/>
  </cols>
  <sheetData>
    <row r="1" spans="1:28" ht="18" customHeight="1" thickBot="1" x14ac:dyDescent="0.2">
      <c r="A1" s="85" t="s">
        <v>840</v>
      </c>
      <c r="K1" s="151"/>
      <c r="L1" s="36" t="s">
        <v>707</v>
      </c>
      <c r="M1" s="151"/>
      <c r="V1" s="151"/>
      <c r="AB1" s="151"/>
    </row>
    <row r="2" spans="1:28" ht="44.25" customHeight="1" thickBot="1" x14ac:dyDescent="0.2">
      <c r="A2" s="461" t="s">
        <v>841</v>
      </c>
      <c r="B2" s="416" t="s">
        <v>313</v>
      </c>
      <c r="C2" s="236" t="s">
        <v>722</v>
      </c>
      <c r="D2" s="236" t="s">
        <v>842</v>
      </c>
      <c r="E2" s="236" t="s">
        <v>724</v>
      </c>
      <c r="F2" s="236" t="s">
        <v>726</v>
      </c>
      <c r="G2" s="236" t="s">
        <v>728</v>
      </c>
      <c r="H2" s="236" t="s">
        <v>843</v>
      </c>
      <c r="I2" s="236" t="s">
        <v>844</v>
      </c>
      <c r="J2" s="236" t="s">
        <v>845</v>
      </c>
      <c r="K2" s="236" t="s">
        <v>732</v>
      </c>
      <c r="L2" s="237" t="s">
        <v>846</v>
      </c>
      <c r="M2" s="170"/>
      <c r="N2" s="170"/>
      <c r="O2" s="138"/>
      <c r="P2" s="138"/>
      <c r="Q2" s="138"/>
      <c r="R2" s="138"/>
      <c r="S2" s="138"/>
      <c r="T2" s="15"/>
      <c r="U2" s="138"/>
      <c r="V2" s="15"/>
      <c r="W2" s="445"/>
      <c r="X2" s="445"/>
      <c r="Y2" s="445"/>
      <c r="Z2" s="445"/>
      <c r="AA2" s="445"/>
    </row>
    <row r="3" spans="1:28" ht="26.25" customHeight="1" x14ac:dyDescent="0.15">
      <c r="A3" s="238" t="s">
        <v>9</v>
      </c>
      <c r="B3" s="239">
        <v>171</v>
      </c>
      <c r="C3" s="240">
        <v>44</v>
      </c>
      <c r="D3" s="240">
        <v>10</v>
      </c>
      <c r="E3" s="240">
        <v>15</v>
      </c>
      <c r="F3" s="240">
        <v>10</v>
      </c>
      <c r="G3" s="240">
        <v>10</v>
      </c>
      <c r="H3" s="240">
        <v>9</v>
      </c>
      <c r="I3" s="240">
        <v>20</v>
      </c>
      <c r="J3" s="240">
        <v>22</v>
      </c>
      <c r="K3" s="240">
        <v>20</v>
      </c>
      <c r="L3" s="257">
        <v>11</v>
      </c>
      <c r="M3" s="43"/>
      <c r="N3" s="43"/>
      <c r="O3" s="43"/>
      <c r="P3" s="43"/>
      <c r="Q3" s="43"/>
      <c r="R3" s="43"/>
      <c r="S3" s="43"/>
      <c r="T3" s="43"/>
      <c r="U3" s="43"/>
      <c r="V3" s="43"/>
      <c r="W3" s="43"/>
      <c r="X3" s="43"/>
      <c r="Y3" s="43"/>
      <c r="Z3" s="43"/>
      <c r="AA3" s="43"/>
    </row>
    <row r="4" spans="1:28" ht="26.25" customHeight="1" x14ac:dyDescent="0.15">
      <c r="A4" s="68" t="s">
        <v>10</v>
      </c>
      <c r="B4" s="197">
        <v>93</v>
      </c>
      <c r="C4" s="44">
        <v>24</v>
      </c>
      <c r="D4" s="44">
        <v>3</v>
      </c>
      <c r="E4" s="44">
        <v>8</v>
      </c>
      <c r="F4" s="44">
        <v>9</v>
      </c>
      <c r="G4" s="44">
        <v>10</v>
      </c>
      <c r="H4" s="44">
        <v>6</v>
      </c>
      <c r="I4" s="44">
        <v>9</v>
      </c>
      <c r="J4" s="44">
        <v>9</v>
      </c>
      <c r="K4" s="44">
        <v>14</v>
      </c>
      <c r="L4" s="198">
        <v>1</v>
      </c>
      <c r="M4" s="43"/>
      <c r="N4" s="43"/>
      <c r="O4" s="43"/>
      <c r="P4" s="43"/>
      <c r="Q4" s="43"/>
      <c r="R4" s="43"/>
      <c r="S4" s="43"/>
      <c r="T4" s="43"/>
      <c r="U4" s="43"/>
      <c r="V4" s="43"/>
      <c r="W4" s="43"/>
      <c r="X4" s="43"/>
      <c r="Y4" s="43"/>
      <c r="Z4" s="43"/>
      <c r="AA4" s="43"/>
    </row>
    <row r="5" spans="1:28" ht="26.25" customHeight="1" thickBot="1" x14ac:dyDescent="0.2">
      <c r="A5" s="69" t="s">
        <v>11</v>
      </c>
      <c r="B5" s="202">
        <v>78</v>
      </c>
      <c r="C5" s="63">
        <v>20</v>
      </c>
      <c r="D5" s="63">
        <v>7</v>
      </c>
      <c r="E5" s="63">
        <v>7</v>
      </c>
      <c r="F5" s="63">
        <v>1</v>
      </c>
      <c r="G5" s="275" t="s">
        <v>43</v>
      </c>
      <c r="H5" s="63">
        <v>3</v>
      </c>
      <c r="I5" s="63">
        <v>11</v>
      </c>
      <c r="J5" s="63">
        <v>13</v>
      </c>
      <c r="K5" s="63">
        <v>6</v>
      </c>
      <c r="L5" s="203">
        <v>10</v>
      </c>
      <c r="M5" s="43"/>
      <c r="N5" s="43"/>
      <c r="O5" s="43"/>
      <c r="P5" s="43"/>
      <c r="Q5" s="43"/>
      <c r="R5" s="43"/>
      <c r="S5" s="43"/>
      <c r="T5" s="43"/>
      <c r="U5" s="43"/>
      <c r="V5" s="43"/>
    </row>
    <row r="6" spans="1:28" ht="18" customHeight="1" x14ac:dyDescent="0.15">
      <c r="A6" s="85" t="s">
        <v>372</v>
      </c>
      <c r="B6" s="43"/>
      <c r="C6" s="43"/>
      <c r="D6" s="43"/>
      <c r="E6" s="43"/>
      <c r="F6" s="43"/>
      <c r="G6" s="43"/>
      <c r="H6" s="43"/>
      <c r="I6" s="43"/>
      <c r="J6" s="43"/>
      <c r="K6" s="43"/>
      <c r="L6" s="314"/>
      <c r="M6" s="43"/>
      <c r="N6" s="43"/>
      <c r="O6" s="43"/>
      <c r="P6" s="43"/>
      <c r="Q6" s="43"/>
      <c r="R6" s="43"/>
      <c r="S6" s="43"/>
      <c r="T6" s="43"/>
      <c r="U6" s="43"/>
      <c r="V6" s="43"/>
    </row>
  </sheetData>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zoomScaleNormal="100" workbookViewId="0"/>
  </sheetViews>
  <sheetFormatPr defaultRowHeight="12" x14ac:dyDescent="0.15"/>
  <cols>
    <col min="1" max="1" width="10.125" style="41" customWidth="1"/>
    <col min="2" max="2" width="6.875" style="41" customWidth="1"/>
    <col min="3" max="14" width="5" style="41" customWidth="1"/>
    <col min="15" max="16" width="5.875" style="41" customWidth="1"/>
    <col min="17" max="17" width="7.875" style="41" bestFit="1" customWidth="1"/>
    <col min="18" max="18" width="6.125" style="41" bestFit="1" customWidth="1"/>
    <col min="19" max="19" width="8.625" style="41" bestFit="1" customWidth="1"/>
    <col min="20" max="20" width="6.125" style="41" bestFit="1" customWidth="1"/>
    <col min="21" max="21" width="9.5" style="41" customWidth="1"/>
    <col min="22" max="27" width="5.5" style="41" customWidth="1"/>
    <col min="28" max="30" width="5.375" style="41" customWidth="1"/>
    <col min="31" max="31" width="9" style="41"/>
    <col min="32" max="32" width="18.625" style="41" bestFit="1" customWidth="1"/>
    <col min="33" max="16384" width="9" style="41"/>
  </cols>
  <sheetData>
    <row r="1" spans="1:25" ht="18" customHeight="1" x14ac:dyDescent="0.15">
      <c r="A1" s="33" t="s">
        <v>847</v>
      </c>
      <c r="B1" s="170"/>
      <c r="C1" s="170"/>
      <c r="D1" s="170"/>
      <c r="E1" s="170"/>
      <c r="F1" s="170"/>
      <c r="G1" s="170"/>
      <c r="H1" s="170"/>
      <c r="I1" s="170"/>
      <c r="J1" s="170"/>
      <c r="K1" s="170"/>
      <c r="L1" s="170"/>
      <c r="M1" s="170"/>
      <c r="N1" s="170"/>
      <c r="O1" s="170"/>
      <c r="P1" s="170"/>
      <c r="Q1" s="170"/>
      <c r="R1" s="170"/>
      <c r="S1" s="170"/>
      <c r="T1" s="170"/>
      <c r="U1" s="170"/>
      <c r="V1" s="170"/>
      <c r="W1" s="170"/>
      <c r="X1" s="170"/>
    </row>
    <row r="2" spans="1:25" ht="18" customHeight="1" thickBot="1" x14ac:dyDescent="0.2">
      <c r="A2" s="85" t="s">
        <v>848</v>
      </c>
      <c r="B2" s="15"/>
      <c r="C2" s="15"/>
      <c r="D2" s="15"/>
      <c r="E2" s="15"/>
      <c r="F2" s="15"/>
      <c r="G2" s="15"/>
      <c r="H2" s="15"/>
      <c r="I2" s="15"/>
      <c r="J2" s="151"/>
      <c r="K2" s="15"/>
      <c r="L2" s="15"/>
      <c r="M2" s="170"/>
      <c r="N2" s="170"/>
      <c r="O2" s="170"/>
      <c r="P2" s="36" t="s">
        <v>270</v>
      </c>
      <c r="Q2" s="170"/>
      <c r="R2" s="170"/>
      <c r="S2" s="446"/>
      <c r="T2" s="446"/>
      <c r="U2" s="170"/>
      <c r="V2" s="170"/>
      <c r="W2" s="170"/>
      <c r="X2" s="170"/>
    </row>
    <row r="3" spans="1:25" ht="73.5" customHeight="1" thickBot="1" x14ac:dyDescent="0.2">
      <c r="A3" s="461" t="s">
        <v>849</v>
      </c>
      <c r="B3" s="416" t="s">
        <v>313</v>
      </c>
      <c r="C3" s="236" t="s">
        <v>850</v>
      </c>
      <c r="D3" s="236" t="s">
        <v>851</v>
      </c>
      <c r="E3" s="236" t="s">
        <v>852</v>
      </c>
      <c r="F3" s="236" t="s">
        <v>853</v>
      </c>
      <c r="G3" s="236" t="s">
        <v>854</v>
      </c>
      <c r="H3" s="236" t="s">
        <v>855</v>
      </c>
      <c r="I3" s="236" t="s">
        <v>856</v>
      </c>
      <c r="J3" s="236" t="s">
        <v>857</v>
      </c>
      <c r="K3" s="236" t="s">
        <v>858</v>
      </c>
      <c r="L3" s="236" t="s">
        <v>859</v>
      </c>
      <c r="M3" s="236" t="s">
        <v>860</v>
      </c>
      <c r="N3" s="236" t="s">
        <v>861</v>
      </c>
      <c r="O3" s="236" t="s">
        <v>862</v>
      </c>
      <c r="P3" s="237" t="s">
        <v>77</v>
      </c>
      <c r="Q3" s="15"/>
      <c r="R3" s="15"/>
      <c r="S3" s="15"/>
      <c r="T3" s="15"/>
      <c r="U3" s="15"/>
      <c r="V3" s="108"/>
      <c r="W3" s="108"/>
    </row>
    <row r="4" spans="1:25" ht="26.25" customHeight="1" x14ac:dyDescent="0.15">
      <c r="A4" s="238" t="s">
        <v>658</v>
      </c>
      <c r="B4" s="118">
        <v>4670</v>
      </c>
      <c r="C4" s="119">
        <v>127</v>
      </c>
      <c r="D4" s="119">
        <v>144</v>
      </c>
      <c r="E4" s="119">
        <v>316</v>
      </c>
      <c r="F4" s="119">
        <v>118</v>
      </c>
      <c r="G4" s="119">
        <v>436</v>
      </c>
      <c r="H4" s="119">
        <v>408</v>
      </c>
      <c r="I4" s="119">
        <v>69</v>
      </c>
      <c r="J4" s="119">
        <v>18</v>
      </c>
      <c r="K4" s="119">
        <v>21</v>
      </c>
      <c r="L4" s="119">
        <v>80</v>
      </c>
      <c r="M4" s="119">
        <v>45</v>
      </c>
      <c r="N4" s="119">
        <v>231</v>
      </c>
      <c r="O4" s="119">
        <v>1092</v>
      </c>
      <c r="P4" s="121">
        <v>1565</v>
      </c>
      <c r="Q4" s="108"/>
      <c r="R4" s="108"/>
      <c r="S4" s="108"/>
      <c r="T4" s="108"/>
      <c r="U4" s="108"/>
      <c r="V4" s="108"/>
      <c r="W4" s="108"/>
    </row>
    <row r="5" spans="1:25" ht="26.25" customHeight="1" x14ac:dyDescent="0.15">
      <c r="A5" s="68">
        <v>29</v>
      </c>
      <c r="B5" s="127">
        <v>4254</v>
      </c>
      <c r="C5" s="93">
        <v>151</v>
      </c>
      <c r="D5" s="93">
        <v>33</v>
      </c>
      <c r="E5" s="93">
        <v>184</v>
      </c>
      <c r="F5" s="93">
        <v>150</v>
      </c>
      <c r="G5" s="93">
        <v>209</v>
      </c>
      <c r="H5" s="93">
        <v>255</v>
      </c>
      <c r="I5" s="93">
        <v>44</v>
      </c>
      <c r="J5" s="93">
        <v>7</v>
      </c>
      <c r="K5" s="93">
        <v>5</v>
      </c>
      <c r="L5" s="93">
        <v>42</v>
      </c>
      <c r="M5" s="93">
        <v>42</v>
      </c>
      <c r="N5" s="93">
        <v>255</v>
      </c>
      <c r="O5" s="93">
        <v>879</v>
      </c>
      <c r="P5" s="126">
        <v>1998</v>
      </c>
      <c r="Q5" s="108"/>
      <c r="R5" s="108"/>
      <c r="S5" s="108"/>
      <c r="T5" s="108"/>
      <c r="U5" s="108"/>
      <c r="V5" s="108"/>
      <c r="W5" s="108"/>
    </row>
    <row r="6" spans="1:25" ht="26.25" customHeight="1" thickBot="1" x14ac:dyDescent="0.2">
      <c r="A6" s="69">
        <v>30</v>
      </c>
      <c r="B6" s="133">
        <v>3594</v>
      </c>
      <c r="C6" s="100">
        <v>54</v>
      </c>
      <c r="D6" s="100">
        <v>39</v>
      </c>
      <c r="E6" s="100">
        <v>223</v>
      </c>
      <c r="F6" s="100">
        <v>84</v>
      </c>
      <c r="G6" s="100">
        <v>393</v>
      </c>
      <c r="H6" s="100">
        <v>242</v>
      </c>
      <c r="I6" s="100">
        <v>51</v>
      </c>
      <c r="J6" s="100">
        <v>3</v>
      </c>
      <c r="K6" s="100">
        <v>4</v>
      </c>
      <c r="L6" s="100">
        <v>36</v>
      </c>
      <c r="M6" s="100">
        <v>34</v>
      </c>
      <c r="N6" s="100">
        <v>228</v>
      </c>
      <c r="O6" s="100">
        <v>911</v>
      </c>
      <c r="P6" s="132">
        <v>1292</v>
      </c>
      <c r="Q6" s="108"/>
      <c r="R6" s="108"/>
      <c r="S6" s="108"/>
      <c r="T6" s="108"/>
      <c r="U6" s="108"/>
      <c r="V6" s="108"/>
      <c r="W6" s="108"/>
    </row>
    <row r="7" spans="1:25" ht="26.25" customHeight="1" x14ac:dyDescent="0.15">
      <c r="A7" s="15"/>
      <c r="B7" s="108"/>
      <c r="C7" s="108"/>
      <c r="D7" s="108"/>
      <c r="E7" s="108"/>
      <c r="F7" s="108"/>
      <c r="G7" s="108"/>
      <c r="H7" s="108"/>
      <c r="I7" s="108"/>
      <c r="J7" s="108"/>
      <c r="K7" s="108"/>
      <c r="L7" s="108"/>
      <c r="M7" s="108"/>
      <c r="N7" s="108"/>
      <c r="O7" s="108"/>
      <c r="P7" s="108"/>
      <c r="Q7" s="108"/>
      <c r="R7" s="108"/>
      <c r="S7" s="108"/>
      <c r="T7" s="108"/>
      <c r="U7" s="108"/>
      <c r="V7" s="108"/>
      <c r="W7" s="108"/>
      <c r="X7" s="108"/>
    </row>
    <row r="8" spans="1:25" ht="18" customHeight="1" thickBot="1" x14ac:dyDescent="0.2">
      <c r="A8" s="85" t="s">
        <v>863</v>
      </c>
      <c r="C8" s="108"/>
      <c r="E8" s="108"/>
      <c r="G8" s="108"/>
      <c r="I8" s="108"/>
      <c r="K8" s="108"/>
      <c r="P8" s="36" t="s">
        <v>270</v>
      </c>
    </row>
    <row r="9" spans="1:25" ht="44.25" customHeight="1" thickBot="1" x14ac:dyDescent="0.2">
      <c r="A9" s="319" t="s">
        <v>864</v>
      </c>
      <c r="B9" s="673" t="s">
        <v>313</v>
      </c>
      <c r="C9" s="674"/>
      <c r="D9" s="704" t="s">
        <v>865</v>
      </c>
      <c r="E9" s="674"/>
      <c r="F9" s="704" t="s">
        <v>866</v>
      </c>
      <c r="G9" s="674"/>
      <c r="H9" s="704" t="s">
        <v>867</v>
      </c>
      <c r="I9" s="674"/>
      <c r="J9" s="704" t="s">
        <v>868</v>
      </c>
      <c r="K9" s="674"/>
      <c r="L9" s="704" t="s">
        <v>869</v>
      </c>
      <c r="M9" s="674"/>
      <c r="N9" s="704" t="s">
        <v>870</v>
      </c>
      <c r="O9" s="708"/>
      <c r="P9" s="708"/>
    </row>
    <row r="10" spans="1:25" ht="26.25" customHeight="1" x14ac:dyDescent="0.15">
      <c r="A10" s="68" t="s">
        <v>658</v>
      </c>
      <c r="B10" s="535">
        <v>15719</v>
      </c>
      <c r="C10" s="536"/>
      <c r="D10" s="537">
        <v>2275</v>
      </c>
      <c r="E10" s="536"/>
      <c r="F10" s="537">
        <v>3856</v>
      </c>
      <c r="G10" s="536"/>
      <c r="H10" s="537">
        <v>6757</v>
      </c>
      <c r="I10" s="536"/>
      <c r="J10" s="537">
        <v>2510</v>
      </c>
      <c r="K10" s="536"/>
      <c r="L10" s="537">
        <v>288</v>
      </c>
      <c r="M10" s="536"/>
      <c r="N10" s="537">
        <v>33</v>
      </c>
      <c r="O10" s="706"/>
      <c r="P10" s="706"/>
      <c r="Q10" s="108"/>
      <c r="R10" s="108"/>
      <c r="S10" s="108"/>
      <c r="T10" s="108"/>
      <c r="U10" s="108"/>
      <c r="V10" s="108"/>
      <c r="W10" s="108"/>
      <c r="X10" s="108"/>
      <c r="Y10" s="108"/>
    </row>
    <row r="11" spans="1:25" ht="26.25" customHeight="1" x14ac:dyDescent="0.15">
      <c r="A11" s="68">
        <v>29</v>
      </c>
      <c r="B11" s="535">
        <v>15547</v>
      </c>
      <c r="C11" s="536"/>
      <c r="D11" s="537">
        <v>2957</v>
      </c>
      <c r="E11" s="536"/>
      <c r="F11" s="537">
        <v>3649</v>
      </c>
      <c r="G11" s="536"/>
      <c r="H11" s="537">
        <v>6370</v>
      </c>
      <c r="I11" s="536"/>
      <c r="J11" s="537">
        <v>2308</v>
      </c>
      <c r="K11" s="536"/>
      <c r="L11" s="537">
        <v>250</v>
      </c>
      <c r="M11" s="536"/>
      <c r="N11" s="537">
        <v>13</v>
      </c>
      <c r="O11" s="706"/>
      <c r="P11" s="706"/>
      <c r="Q11" s="108"/>
      <c r="R11" s="108"/>
      <c r="S11" s="108"/>
      <c r="T11" s="108"/>
      <c r="U11" s="108"/>
      <c r="V11" s="108"/>
      <c r="W11" s="108"/>
      <c r="X11" s="108"/>
      <c r="Y11" s="108"/>
    </row>
    <row r="12" spans="1:25" ht="26.25" customHeight="1" thickBot="1" x14ac:dyDescent="0.2">
      <c r="A12" s="69">
        <v>30</v>
      </c>
      <c r="B12" s="530">
        <v>14933</v>
      </c>
      <c r="C12" s="531"/>
      <c r="D12" s="532">
        <v>2089</v>
      </c>
      <c r="E12" s="531"/>
      <c r="F12" s="532">
        <v>3362</v>
      </c>
      <c r="G12" s="531"/>
      <c r="H12" s="532">
        <v>6939</v>
      </c>
      <c r="I12" s="531"/>
      <c r="J12" s="532">
        <v>2295</v>
      </c>
      <c r="K12" s="531"/>
      <c r="L12" s="532">
        <v>204</v>
      </c>
      <c r="M12" s="531"/>
      <c r="N12" s="532">
        <v>44</v>
      </c>
      <c r="O12" s="707"/>
      <c r="P12" s="707"/>
      <c r="Q12" s="108"/>
      <c r="R12" s="108"/>
      <c r="S12" s="108"/>
      <c r="T12" s="108"/>
      <c r="U12" s="108"/>
      <c r="V12" s="108"/>
      <c r="W12" s="108"/>
      <c r="X12" s="108"/>
      <c r="Y12" s="108"/>
    </row>
    <row r="13" spans="1:25" ht="26.25" customHeight="1" x14ac:dyDescent="0.15">
      <c r="A13" s="15"/>
      <c r="B13" s="15"/>
      <c r="C13" s="15"/>
      <c r="D13" s="15"/>
      <c r="E13" s="15"/>
      <c r="F13" s="170"/>
      <c r="G13" s="135"/>
      <c r="H13" s="135"/>
      <c r="I13" s="135"/>
      <c r="J13" s="135"/>
      <c r="K13" s="135"/>
      <c r="M13" s="15"/>
      <c r="N13" s="108"/>
      <c r="O13" s="108"/>
      <c r="P13" s="108"/>
      <c r="Q13" s="108"/>
      <c r="R13" s="108"/>
      <c r="S13" s="108"/>
      <c r="T13" s="108"/>
      <c r="U13" s="108"/>
      <c r="V13" s="108"/>
      <c r="W13" s="108"/>
      <c r="X13" s="108"/>
      <c r="Y13" s="108"/>
    </row>
    <row r="14" spans="1:25" ht="18" customHeight="1" thickBot="1" x14ac:dyDescent="0.2">
      <c r="A14" s="85" t="s">
        <v>871</v>
      </c>
      <c r="B14" s="108"/>
      <c r="C14" s="108"/>
      <c r="D14" s="108"/>
      <c r="E14" s="108"/>
      <c r="F14" s="108"/>
    </row>
    <row r="15" spans="1:25" ht="44.25" customHeight="1" thickBot="1" x14ac:dyDescent="0.2">
      <c r="A15" s="462" t="s">
        <v>849</v>
      </c>
      <c r="B15" s="702" t="s">
        <v>872</v>
      </c>
      <c r="C15" s="703"/>
      <c r="D15" s="703"/>
      <c r="E15" s="703" t="s">
        <v>873</v>
      </c>
      <c r="F15" s="703"/>
      <c r="G15" s="704"/>
    </row>
    <row r="16" spans="1:25" ht="26.25" customHeight="1" x14ac:dyDescent="0.15">
      <c r="A16" s="68" t="s">
        <v>658</v>
      </c>
      <c r="B16" s="705">
        <v>20092</v>
      </c>
      <c r="C16" s="705"/>
      <c r="D16" s="705"/>
      <c r="E16" s="705">
        <v>14494</v>
      </c>
      <c r="F16" s="705"/>
      <c r="G16" s="537"/>
    </row>
    <row r="17" spans="1:7" ht="26.25" customHeight="1" x14ac:dyDescent="0.15">
      <c r="A17" s="68">
        <v>29</v>
      </c>
      <c r="B17" s="705">
        <v>19659</v>
      </c>
      <c r="C17" s="705"/>
      <c r="D17" s="705"/>
      <c r="E17" s="705">
        <v>12765</v>
      </c>
      <c r="F17" s="705"/>
      <c r="G17" s="537"/>
    </row>
    <row r="18" spans="1:7" ht="26.25" customHeight="1" thickBot="1" x14ac:dyDescent="0.2">
      <c r="A18" s="69">
        <v>30</v>
      </c>
      <c r="B18" s="701">
        <v>18718</v>
      </c>
      <c r="C18" s="701"/>
      <c r="D18" s="701"/>
      <c r="E18" s="701">
        <v>12567</v>
      </c>
      <c r="F18" s="701"/>
      <c r="G18" s="532"/>
    </row>
    <row r="19" spans="1:7" ht="26.25" customHeight="1" x14ac:dyDescent="0.15">
      <c r="A19" s="85" t="s">
        <v>372</v>
      </c>
    </row>
  </sheetData>
  <mergeCells count="36">
    <mergeCell ref="N9:P9"/>
    <mergeCell ref="B10:C10"/>
    <mergeCell ref="D10:E10"/>
    <mergeCell ref="F10:G10"/>
    <mergeCell ref="H10:I10"/>
    <mergeCell ref="J10:K10"/>
    <mergeCell ref="L10:M10"/>
    <mergeCell ref="N10:P10"/>
    <mergeCell ref="B9:C9"/>
    <mergeCell ref="D9:E9"/>
    <mergeCell ref="F9:G9"/>
    <mergeCell ref="H9:I9"/>
    <mergeCell ref="J9:K9"/>
    <mergeCell ref="L9:M9"/>
    <mergeCell ref="N11:P11"/>
    <mergeCell ref="B12:C12"/>
    <mergeCell ref="D12:E12"/>
    <mergeCell ref="F12:G12"/>
    <mergeCell ref="H12:I12"/>
    <mergeCell ref="J12:K12"/>
    <mergeCell ref="L12:M12"/>
    <mergeCell ref="N12:P12"/>
    <mergeCell ref="B11:C11"/>
    <mergeCell ref="D11:E11"/>
    <mergeCell ref="F11:G11"/>
    <mergeCell ref="H11:I11"/>
    <mergeCell ref="J11:K11"/>
    <mergeCell ref="L11:M11"/>
    <mergeCell ref="B18:D18"/>
    <mergeCell ref="E18:G18"/>
    <mergeCell ref="B15:D15"/>
    <mergeCell ref="E15:G15"/>
    <mergeCell ref="B16:D16"/>
    <mergeCell ref="E16:G16"/>
    <mergeCell ref="B17:D17"/>
    <mergeCell ref="E17:G17"/>
  </mergeCells>
  <phoneticPr fontId="3"/>
  <printOptions horizontalCentered="1"/>
  <pageMargins left="0.78740157480314965" right="0" top="0.98425196850393704" bottom="0.78740157480314965"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zoomScale="90" zoomScaleNormal="90" workbookViewId="0"/>
  </sheetViews>
  <sheetFormatPr defaultRowHeight="13.5" x14ac:dyDescent="0.15"/>
  <cols>
    <col min="1" max="1" width="11.625" style="24" customWidth="1"/>
    <col min="2" max="2" width="9.75" style="24" customWidth="1"/>
    <col min="3" max="3" width="10.625" style="24" customWidth="1"/>
    <col min="4" max="4" width="8.75" style="24" customWidth="1"/>
    <col min="5" max="5" width="9.375" style="24" customWidth="1"/>
    <col min="6" max="6" width="8.25" style="24" customWidth="1"/>
    <col min="7" max="7" width="8.375" style="24" customWidth="1"/>
    <col min="8" max="8" width="8" style="24" customWidth="1"/>
    <col min="9" max="9" width="9.125" style="24" customWidth="1"/>
    <col min="10" max="10" width="9.125" style="34" bestFit="1" customWidth="1"/>
    <col min="11" max="11" width="8.375" style="24" customWidth="1"/>
    <col min="12" max="12" width="7.75" style="24" customWidth="1"/>
    <col min="13" max="13" width="8.25" style="24" customWidth="1"/>
    <col min="14" max="14" width="8.125" style="24" customWidth="1"/>
    <col min="15" max="15" width="8.625" style="24" customWidth="1"/>
    <col min="16" max="16" width="8.375" style="24" customWidth="1"/>
    <col min="17" max="17" width="8" style="24" customWidth="1"/>
    <col min="18" max="18" width="7.375" style="24" customWidth="1"/>
    <col min="19" max="19" width="8.75" style="24" customWidth="1"/>
    <col min="20" max="20" width="1.25" style="24" customWidth="1"/>
    <col min="21" max="21" width="8.125" style="24" customWidth="1"/>
    <col min="22" max="23" width="7.875" style="24" customWidth="1"/>
    <col min="24" max="24" width="9.75" style="24" customWidth="1"/>
    <col min="25" max="25" width="9.875" style="24" customWidth="1"/>
    <col min="26" max="26" width="9.375" style="24" customWidth="1"/>
    <col min="27" max="27" width="7.5" style="24" customWidth="1"/>
    <col min="28" max="28" width="8.25" style="24" customWidth="1"/>
    <col min="29" max="30" width="11.5" style="24" customWidth="1"/>
    <col min="31" max="31" width="11.875" style="24" customWidth="1"/>
    <col min="32" max="16384" width="9" style="24"/>
  </cols>
  <sheetData>
    <row r="1" spans="1:23" ht="18" customHeight="1" x14ac:dyDescent="0.15">
      <c r="A1" s="33" t="s">
        <v>104</v>
      </c>
    </row>
    <row r="2" spans="1:23" s="34" customFormat="1" ht="17.25" customHeight="1" thickBot="1" x14ac:dyDescent="0.2">
      <c r="A2" s="33" t="s">
        <v>105</v>
      </c>
      <c r="B2" s="5"/>
      <c r="C2" s="5"/>
      <c r="D2" s="5"/>
      <c r="E2" s="5"/>
      <c r="F2" s="5"/>
      <c r="G2" s="5"/>
      <c r="H2" s="5"/>
      <c r="I2" s="5"/>
      <c r="J2" s="5"/>
      <c r="K2" s="5"/>
      <c r="L2" s="5"/>
      <c r="M2" s="5"/>
      <c r="N2" s="5"/>
      <c r="O2" s="5"/>
      <c r="P2" s="5"/>
      <c r="Q2" s="5"/>
      <c r="R2" s="5"/>
      <c r="S2" s="6" t="s">
        <v>106</v>
      </c>
    </row>
    <row r="3" spans="1:23" s="34" customFormat="1" ht="21.75" customHeight="1" x14ac:dyDescent="0.15">
      <c r="A3" s="497" t="s">
        <v>107</v>
      </c>
      <c r="B3" s="486" t="s">
        <v>108</v>
      </c>
      <c r="C3" s="487"/>
      <c r="D3" s="487"/>
      <c r="E3" s="487"/>
      <c r="F3" s="487"/>
      <c r="G3" s="487"/>
      <c r="H3" s="486" t="s">
        <v>109</v>
      </c>
      <c r="I3" s="487"/>
      <c r="J3" s="482" t="s">
        <v>110</v>
      </c>
      <c r="K3" s="482"/>
      <c r="L3" s="482"/>
      <c r="M3" s="482"/>
      <c r="N3" s="486" t="s">
        <v>111</v>
      </c>
      <c r="O3" s="487"/>
      <c r="P3" s="487"/>
      <c r="Q3" s="487"/>
      <c r="R3" s="487"/>
      <c r="S3" s="487"/>
      <c r="T3" s="86"/>
      <c r="V3" s="24"/>
      <c r="W3" s="24"/>
    </row>
    <row r="4" spans="1:23" s="34" customFormat="1" ht="21.75" customHeight="1" x14ac:dyDescent="0.15">
      <c r="A4" s="503"/>
      <c r="B4" s="518" t="s">
        <v>112</v>
      </c>
      <c r="C4" s="509" t="s">
        <v>113</v>
      </c>
      <c r="D4" s="482"/>
      <c r="E4" s="482"/>
      <c r="F4" s="482"/>
      <c r="G4" s="482"/>
      <c r="H4" s="524" t="s">
        <v>114</v>
      </c>
      <c r="I4" s="87" t="s">
        <v>115</v>
      </c>
      <c r="J4" s="482" t="s">
        <v>116</v>
      </c>
      <c r="K4" s="482"/>
      <c r="L4" s="482"/>
      <c r="M4" s="482"/>
      <c r="N4" s="526" t="s">
        <v>117</v>
      </c>
      <c r="O4" s="501" t="s">
        <v>118</v>
      </c>
      <c r="P4" s="499"/>
      <c r="Q4" s="499"/>
      <c r="R4" s="499"/>
      <c r="S4" s="499"/>
      <c r="T4" s="522"/>
      <c r="V4" s="24"/>
      <c r="W4" s="24"/>
    </row>
    <row r="5" spans="1:23" s="34" customFormat="1" ht="42" customHeight="1" thickBot="1" x14ac:dyDescent="0.2">
      <c r="A5" s="498"/>
      <c r="B5" s="519"/>
      <c r="C5" s="67" t="s">
        <v>72</v>
      </c>
      <c r="D5" s="10" t="s">
        <v>119</v>
      </c>
      <c r="E5" s="67" t="s">
        <v>120</v>
      </c>
      <c r="F5" s="67" t="s">
        <v>121</v>
      </c>
      <c r="G5" s="58" t="s">
        <v>122</v>
      </c>
      <c r="H5" s="525"/>
      <c r="I5" s="73" t="s">
        <v>72</v>
      </c>
      <c r="J5" s="10" t="s">
        <v>119</v>
      </c>
      <c r="K5" s="67" t="s">
        <v>120</v>
      </c>
      <c r="L5" s="67" t="s">
        <v>121</v>
      </c>
      <c r="M5" s="58" t="s">
        <v>122</v>
      </c>
      <c r="N5" s="525"/>
      <c r="O5" s="10" t="s">
        <v>72</v>
      </c>
      <c r="P5" s="9" t="s">
        <v>119</v>
      </c>
      <c r="Q5" s="67" t="s">
        <v>120</v>
      </c>
      <c r="R5" s="67" t="s">
        <v>121</v>
      </c>
      <c r="S5" s="58" t="s">
        <v>122</v>
      </c>
      <c r="T5" s="522"/>
      <c r="V5" s="24"/>
      <c r="W5" s="24"/>
    </row>
    <row r="6" spans="1:23" s="1" customFormat="1" ht="22.5" customHeight="1" x14ac:dyDescent="0.15">
      <c r="A6" s="68" t="s">
        <v>13</v>
      </c>
      <c r="B6" s="88">
        <v>376566</v>
      </c>
      <c r="C6" s="89">
        <v>8256008</v>
      </c>
      <c r="D6" s="88">
        <v>6047716</v>
      </c>
      <c r="E6" s="89">
        <v>1840548</v>
      </c>
      <c r="F6" s="90" t="s">
        <v>42</v>
      </c>
      <c r="G6" s="91">
        <v>367744</v>
      </c>
      <c r="H6" s="92">
        <v>352515</v>
      </c>
      <c r="I6" s="91">
        <v>7688698</v>
      </c>
      <c r="J6" s="88">
        <v>5650950</v>
      </c>
      <c r="K6" s="89">
        <v>1684147</v>
      </c>
      <c r="L6" s="93" t="s">
        <v>42</v>
      </c>
      <c r="M6" s="88">
        <v>353601</v>
      </c>
      <c r="N6" s="94">
        <v>24051</v>
      </c>
      <c r="O6" s="91">
        <v>567309</v>
      </c>
      <c r="P6" s="91">
        <v>396766</v>
      </c>
      <c r="Q6" s="89">
        <v>156401</v>
      </c>
      <c r="R6" s="93" t="s">
        <v>42</v>
      </c>
      <c r="S6" s="88">
        <v>14142</v>
      </c>
      <c r="T6" s="95"/>
      <c r="V6" s="24"/>
      <c r="W6" s="24"/>
    </row>
    <row r="7" spans="1:23" ht="22.5" customHeight="1" x14ac:dyDescent="0.15">
      <c r="A7" s="68">
        <v>27</v>
      </c>
      <c r="B7" s="88">
        <v>373043</v>
      </c>
      <c r="C7" s="89">
        <v>8353519</v>
      </c>
      <c r="D7" s="88">
        <v>6132747</v>
      </c>
      <c r="E7" s="89">
        <v>1871758</v>
      </c>
      <c r="F7" s="93" t="s">
        <v>42</v>
      </c>
      <c r="G7" s="91">
        <v>349014</v>
      </c>
      <c r="H7" s="92">
        <v>356150</v>
      </c>
      <c r="I7" s="91">
        <v>7899353</v>
      </c>
      <c r="J7" s="96">
        <v>5815097</v>
      </c>
      <c r="K7" s="89">
        <v>1745746</v>
      </c>
      <c r="L7" s="93" t="s">
        <v>42</v>
      </c>
      <c r="M7" s="91">
        <v>338510</v>
      </c>
      <c r="N7" s="94">
        <v>16893</v>
      </c>
      <c r="O7" s="89">
        <v>454166</v>
      </c>
      <c r="P7" s="91">
        <v>317650</v>
      </c>
      <c r="Q7" s="89">
        <v>126012</v>
      </c>
      <c r="R7" s="93" t="s">
        <v>42</v>
      </c>
      <c r="S7" s="88">
        <v>10504</v>
      </c>
      <c r="T7" s="97"/>
    </row>
    <row r="8" spans="1:23" ht="22.5" customHeight="1" x14ac:dyDescent="0.15">
      <c r="A8" s="68">
        <v>28</v>
      </c>
      <c r="B8" s="88">
        <v>362285</v>
      </c>
      <c r="C8" s="89">
        <v>8181784</v>
      </c>
      <c r="D8" s="88">
        <v>5991190</v>
      </c>
      <c r="E8" s="89">
        <v>1865633</v>
      </c>
      <c r="F8" s="93" t="s">
        <v>42</v>
      </c>
      <c r="G8" s="91">
        <v>324961</v>
      </c>
      <c r="H8" s="92">
        <v>353151</v>
      </c>
      <c r="I8" s="91">
        <v>7987013</v>
      </c>
      <c r="J8" s="96">
        <v>5855164</v>
      </c>
      <c r="K8" s="89">
        <v>1812130</v>
      </c>
      <c r="L8" s="93" t="s">
        <v>42</v>
      </c>
      <c r="M8" s="91">
        <v>319719</v>
      </c>
      <c r="N8" s="94">
        <v>9134</v>
      </c>
      <c r="O8" s="89">
        <v>194771</v>
      </c>
      <c r="P8" s="91">
        <v>136026</v>
      </c>
      <c r="Q8" s="89">
        <v>53503</v>
      </c>
      <c r="R8" s="93" t="s">
        <v>42</v>
      </c>
      <c r="S8" s="88">
        <v>5242</v>
      </c>
      <c r="T8" s="95"/>
    </row>
    <row r="9" spans="1:23" ht="22.5" customHeight="1" x14ac:dyDescent="0.15">
      <c r="A9" s="68">
        <v>29</v>
      </c>
      <c r="B9" s="88">
        <v>346708</v>
      </c>
      <c r="C9" s="89">
        <v>8058073</v>
      </c>
      <c r="D9" s="88">
        <v>5895727</v>
      </c>
      <c r="E9" s="89">
        <v>1870752</v>
      </c>
      <c r="F9" s="93" t="s">
        <v>42</v>
      </c>
      <c r="G9" s="91">
        <v>291594</v>
      </c>
      <c r="H9" s="92">
        <v>342269</v>
      </c>
      <c r="I9" s="91">
        <v>7966010</v>
      </c>
      <c r="J9" s="96">
        <v>5831460</v>
      </c>
      <c r="K9" s="89">
        <v>1846567</v>
      </c>
      <c r="L9" s="93" t="s">
        <v>42</v>
      </c>
      <c r="M9" s="91">
        <v>287983</v>
      </c>
      <c r="N9" s="94">
        <v>4439</v>
      </c>
      <c r="O9" s="89">
        <v>92063</v>
      </c>
      <c r="P9" s="91">
        <v>64267</v>
      </c>
      <c r="Q9" s="89">
        <v>24185</v>
      </c>
      <c r="R9" s="93" t="s">
        <v>42</v>
      </c>
      <c r="S9" s="88">
        <v>3611</v>
      </c>
      <c r="T9" s="97"/>
    </row>
    <row r="10" spans="1:23" ht="22.5" customHeight="1" thickBot="1" x14ac:dyDescent="0.2">
      <c r="A10" s="69">
        <v>30</v>
      </c>
      <c r="B10" s="98">
        <v>333613</v>
      </c>
      <c r="C10" s="99">
        <v>7925637</v>
      </c>
      <c r="D10" s="98">
        <v>5808815</v>
      </c>
      <c r="E10" s="99">
        <v>1883649</v>
      </c>
      <c r="F10" s="100" t="s">
        <v>42</v>
      </c>
      <c r="G10" s="101">
        <v>233173</v>
      </c>
      <c r="H10" s="102">
        <v>332313</v>
      </c>
      <c r="I10" s="101">
        <v>7900054</v>
      </c>
      <c r="J10" s="103">
        <v>5790985</v>
      </c>
      <c r="K10" s="99">
        <v>1876692</v>
      </c>
      <c r="L10" s="100" t="s">
        <v>42</v>
      </c>
      <c r="M10" s="101">
        <v>232377</v>
      </c>
      <c r="N10" s="104">
        <v>1300</v>
      </c>
      <c r="O10" s="99">
        <v>25583</v>
      </c>
      <c r="P10" s="101">
        <v>17830</v>
      </c>
      <c r="Q10" s="99">
        <v>6956</v>
      </c>
      <c r="R10" s="100" t="s">
        <v>42</v>
      </c>
      <c r="S10" s="98">
        <v>797</v>
      </c>
      <c r="T10" s="97"/>
    </row>
    <row r="11" spans="1:23" ht="18" customHeight="1" x14ac:dyDescent="0.15">
      <c r="A11" s="33" t="s">
        <v>123</v>
      </c>
      <c r="B11" s="34"/>
      <c r="C11" s="105"/>
      <c r="D11" s="105"/>
      <c r="E11" s="105"/>
      <c r="F11" s="105"/>
      <c r="G11" s="105"/>
      <c r="H11" s="34"/>
      <c r="I11" s="34"/>
      <c r="T11" s="95"/>
    </row>
    <row r="12" spans="1:23" ht="18" customHeight="1" x14ac:dyDescent="0.15"/>
    <row r="13" spans="1:23" ht="18" customHeight="1" thickBot="1" x14ac:dyDescent="0.2">
      <c r="A13" s="66" t="s">
        <v>124</v>
      </c>
      <c r="B13" s="5"/>
      <c r="C13" s="5"/>
      <c r="D13" s="5"/>
      <c r="E13" s="5"/>
      <c r="F13" s="5"/>
      <c r="G13" s="5"/>
      <c r="H13" s="5"/>
      <c r="I13" s="5"/>
      <c r="K13" s="5"/>
      <c r="L13" s="5"/>
      <c r="M13" s="5"/>
      <c r="N13" s="5"/>
      <c r="O13" s="5"/>
      <c r="P13" s="5"/>
      <c r="Q13" s="6" t="s">
        <v>106</v>
      </c>
      <c r="R13" s="106"/>
    </row>
    <row r="14" spans="1:23" ht="23.25" customHeight="1" x14ac:dyDescent="0.15">
      <c r="A14" s="497" t="s">
        <v>125</v>
      </c>
      <c r="B14" s="486" t="s">
        <v>126</v>
      </c>
      <c r="C14" s="487"/>
      <c r="D14" s="487"/>
      <c r="E14" s="487"/>
      <c r="F14" s="487"/>
      <c r="G14" s="487"/>
      <c r="H14" s="486" t="s">
        <v>127</v>
      </c>
      <c r="I14" s="487"/>
      <c r="J14" s="487" t="s">
        <v>128</v>
      </c>
      <c r="K14" s="487"/>
      <c r="L14" s="487"/>
      <c r="M14" s="488"/>
      <c r="N14" s="486" t="s">
        <v>129</v>
      </c>
      <c r="O14" s="488"/>
      <c r="P14" s="487" t="s">
        <v>130</v>
      </c>
      <c r="Q14" s="487"/>
    </row>
    <row r="15" spans="1:23" ht="23.25" customHeight="1" x14ac:dyDescent="0.15">
      <c r="A15" s="503"/>
      <c r="B15" s="517" t="s">
        <v>72</v>
      </c>
      <c r="C15" s="499"/>
      <c r="D15" s="501" t="s">
        <v>131</v>
      </c>
      <c r="E15" s="500"/>
      <c r="F15" s="499" t="s">
        <v>132</v>
      </c>
      <c r="G15" s="499"/>
      <c r="H15" s="517" t="s">
        <v>72</v>
      </c>
      <c r="I15" s="499"/>
      <c r="J15" s="499" t="s">
        <v>133</v>
      </c>
      <c r="K15" s="500"/>
      <c r="L15" s="501" t="s">
        <v>134</v>
      </c>
      <c r="M15" s="499"/>
      <c r="N15" s="518" t="s">
        <v>112</v>
      </c>
      <c r="O15" s="520" t="s">
        <v>135</v>
      </c>
      <c r="P15" s="494" t="s">
        <v>112</v>
      </c>
      <c r="Q15" s="516" t="s">
        <v>135</v>
      </c>
    </row>
    <row r="16" spans="1:23" ht="23.25" customHeight="1" thickBot="1" x14ac:dyDescent="0.2">
      <c r="A16" s="498"/>
      <c r="B16" s="10" t="s">
        <v>112</v>
      </c>
      <c r="C16" s="9" t="s">
        <v>136</v>
      </c>
      <c r="D16" s="10" t="s">
        <v>112</v>
      </c>
      <c r="E16" s="9" t="s">
        <v>136</v>
      </c>
      <c r="F16" s="10" t="s">
        <v>117</v>
      </c>
      <c r="G16" s="12" t="s">
        <v>136</v>
      </c>
      <c r="H16" s="8" t="s">
        <v>112</v>
      </c>
      <c r="I16" s="12" t="s">
        <v>136</v>
      </c>
      <c r="J16" s="10" t="s">
        <v>112</v>
      </c>
      <c r="K16" s="9" t="s">
        <v>135</v>
      </c>
      <c r="L16" s="9" t="s">
        <v>112</v>
      </c>
      <c r="M16" s="10" t="s">
        <v>135</v>
      </c>
      <c r="N16" s="519"/>
      <c r="O16" s="521"/>
      <c r="P16" s="523"/>
      <c r="Q16" s="515"/>
    </row>
    <row r="17" spans="1:19" ht="22.5" customHeight="1" x14ac:dyDescent="0.15">
      <c r="A17" s="68" t="s">
        <v>13</v>
      </c>
      <c r="B17" s="88">
        <v>10283</v>
      </c>
      <c r="C17" s="89">
        <v>64698</v>
      </c>
      <c r="D17" s="88">
        <v>9689</v>
      </c>
      <c r="E17" s="89">
        <v>61565</v>
      </c>
      <c r="F17" s="88">
        <v>594</v>
      </c>
      <c r="G17" s="91">
        <v>3134</v>
      </c>
      <c r="H17" s="94">
        <v>9431</v>
      </c>
      <c r="I17" s="91">
        <v>730926</v>
      </c>
      <c r="J17" s="88">
        <v>9065</v>
      </c>
      <c r="K17" s="89">
        <v>679397</v>
      </c>
      <c r="L17" s="89">
        <v>366</v>
      </c>
      <c r="M17" s="88">
        <v>51529</v>
      </c>
      <c r="N17" s="94">
        <v>73</v>
      </c>
      <c r="O17" s="107">
        <v>30408</v>
      </c>
      <c r="P17" s="88">
        <v>117</v>
      </c>
      <c r="Q17" s="91">
        <v>5850</v>
      </c>
    </row>
    <row r="18" spans="1:19" ht="22.5" customHeight="1" x14ac:dyDescent="0.15">
      <c r="A18" s="68">
        <v>27</v>
      </c>
      <c r="B18" s="94">
        <v>10804</v>
      </c>
      <c r="C18" s="89">
        <v>65105</v>
      </c>
      <c r="D18" s="88">
        <v>10260</v>
      </c>
      <c r="E18" s="89">
        <v>62201</v>
      </c>
      <c r="F18" s="88">
        <v>544</v>
      </c>
      <c r="G18" s="91">
        <v>2904</v>
      </c>
      <c r="H18" s="94">
        <v>9820</v>
      </c>
      <c r="I18" s="91">
        <v>756250</v>
      </c>
      <c r="J18" s="96">
        <v>9402</v>
      </c>
      <c r="K18" s="89">
        <v>695429</v>
      </c>
      <c r="L18" s="89">
        <v>418</v>
      </c>
      <c r="M18" s="88">
        <v>60822</v>
      </c>
      <c r="N18" s="94">
        <v>105</v>
      </c>
      <c r="O18" s="107">
        <v>32435</v>
      </c>
      <c r="P18" s="88">
        <v>109</v>
      </c>
      <c r="Q18" s="91">
        <v>5450</v>
      </c>
      <c r="R18" s="108"/>
      <c r="S18" s="88"/>
    </row>
    <row r="19" spans="1:19" ht="22.5" customHeight="1" x14ac:dyDescent="0.15">
      <c r="A19" s="68">
        <v>28</v>
      </c>
      <c r="B19" s="94">
        <v>10502</v>
      </c>
      <c r="C19" s="89">
        <v>87685</v>
      </c>
      <c r="D19" s="88">
        <v>10293</v>
      </c>
      <c r="E19" s="89">
        <v>86036</v>
      </c>
      <c r="F19" s="88">
        <v>209</v>
      </c>
      <c r="G19" s="91">
        <v>1649</v>
      </c>
      <c r="H19" s="94">
        <v>9686</v>
      </c>
      <c r="I19" s="91">
        <v>775107</v>
      </c>
      <c r="J19" s="96">
        <v>9503</v>
      </c>
      <c r="K19" s="89">
        <v>753976</v>
      </c>
      <c r="L19" s="89">
        <v>183</v>
      </c>
      <c r="M19" s="88">
        <v>21131</v>
      </c>
      <c r="N19" s="94">
        <v>72</v>
      </c>
      <c r="O19" s="107">
        <v>29819</v>
      </c>
      <c r="P19" s="88">
        <v>119</v>
      </c>
      <c r="Q19" s="91">
        <v>5950</v>
      </c>
      <c r="R19" s="108"/>
      <c r="S19" s="88"/>
    </row>
    <row r="20" spans="1:19" ht="22.5" customHeight="1" x14ac:dyDescent="0.15">
      <c r="A20" s="68">
        <v>29</v>
      </c>
      <c r="B20" s="94">
        <v>9956</v>
      </c>
      <c r="C20" s="89">
        <v>81131</v>
      </c>
      <c r="D20" s="88">
        <v>9882</v>
      </c>
      <c r="E20" s="89">
        <v>80608</v>
      </c>
      <c r="F20" s="88">
        <v>74</v>
      </c>
      <c r="G20" s="91">
        <v>523</v>
      </c>
      <c r="H20" s="94">
        <v>9600</v>
      </c>
      <c r="I20" s="91">
        <v>774735</v>
      </c>
      <c r="J20" s="96">
        <v>9489</v>
      </c>
      <c r="K20" s="89">
        <v>766725</v>
      </c>
      <c r="L20" s="89">
        <v>111</v>
      </c>
      <c r="M20" s="88">
        <v>8010</v>
      </c>
      <c r="N20" s="94">
        <v>62</v>
      </c>
      <c r="O20" s="107">
        <v>20020</v>
      </c>
      <c r="P20" s="88">
        <v>131</v>
      </c>
      <c r="Q20" s="91">
        <v>6550</v>
      </c>
      <c r="R20" s="108"/>
      <c r="S20" s="88"/>
    </row>
    <row r="21" spans="1:19" ht="22.5" customHeight="1" thickBot="1" x14ac:dyDescent="0.2">
      <c r="A21" s="69">
        <v>30</v>
      </c>
      <c r="B21" s="104">
        <v>9014</v>
      </c>
      <c r="C21" s="99">
        <v>76424</v>
      </c>
      <c r="D21" s="98">
        <v>8978</v>
      </c>
      <c r="E21" s="99">
        <v>76110</v>
      </c>
      <c r="F21" s="98">
        <v>36</v>
      </c>
      <c r="G21" s="101">
        <v>314</v>
      </c>
      <c r="H21" s="104">
        <v>10082</v>
      </c>
      <c r="I21" s="101">
        <v>804322</v>
      </c>
      <c r="J21" s="103">
        <v>10047</v>
      </c>
      <c r="K21" s="99">
        <v>801801</v>
      </c>
      <c r="L21" s="99">
        <v>35</v>
      </c>
      <c r="M21" s="98">
        <v>2521</v>
      </c>
      <c r="N21" s="104">
        <v>39</v>
      </c>
      <c r="O21" s="109">
        <v>16735</v>
      </c>
      <c r="P21" s="98">
        <v>103</v>
      </c>
      <c r="Q21" s="101">
        <v>5150</v>
      </c>
      <c r="R21" s="108"/>
      <c r="S21" s="88"/>
    </row>
    <row r="22" spans="1:19" ht="18" customHeight="1" x14ac:dyDescent="0.15">
      <c r="A22" s="33" t="s">
        <v>123</v>
      </c>
      <c r="B22" s="34"/>
      <c r="C22" s="34"/>
      <c r="D22" s="34"/>
      <c r="E22" s="34"/>
      <c r="F22" s="34"/>
      <c r="G22" s="34"/>
      <c r="H22" s="34"/>
      <c r="I22" s="34"/>
    </row>
  </sheetData>
  <mergeCells count="28">
    <mergeCell ref="C4:G4"/>
    <mergeCell ref="H4:H5"/>
    <mergeCell ref="J4:M4"/>
    <mergeCell ref="N4:N5"/>
    <mergeCell ref="O4:S4"/>
    <mergeCell ref="T4:T5"/>
    <mergeCell ref="A14:A16"/>
    <mergeCell ref="B14:G14"/>
    <mergeCell ref="H14:I14"/>
    <mergeCell ref="J14:M14"/>
    <mergeCell ref="N14:O14"/>
    <mergeCell ref="P14:Q14"/>
    <mergeCell ref="B15:C15"/>
    <mergeCell ref="D15:E15"/>
    <mergeCell ref="A3:A5"/>
    <mergeCell ref="B3:G3"/>
    <mergeCell ref="H3:I3"/>
    <mergeCell ref="J3:M3"/>
    <mergeCell ref="N3:S3"/>
    <mergeCell ref="B4:B5"/>
    <mergeCell ref="P15:P16"/>
    <mergeCell ref="Q15:Q16"/>
    <mergeCell ref="F15:G15"/>
    <mergeCell ref="H15:I15"/>
    <mergeCell ref="J15:K15"/>
    <mergeCell ref="L15:M15"/>
    <mergeCell ref="N15:N16"/>
    <mergeCell ref="O15:O16"/>
  </mergeCells>
  <phoneticPr fontId="3"/>
  <printOptions horizontalCentered="1"/>
  <pageMargins left="0.78740157480314965" right="0.78740157480314965" top="0.98425196850393704" bottom="0.78740157480314965"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zoomScaleNormal="100" workbookViewId="0"/>
  </sheetViews>
  <sheetFormatPr defaultRowHeight="12" x14ac:dyDescent="0.15"/>
  <cols>
    <col min="1" max="1" width="10.75" style="113" customWidth="1"/>
    <col min="2" max="3" width="9.625" style="113" bestFit="1" customWidth="1"/>
    <col min="4" max="4" width="10.25" style="113" customWidth="1"/>
    <col min="5" max="5" width="9" style="113"/>
    <col min="6" max="6" width="7" style="113" bestFit="1" customWidth="1"/>
    <col min="7" max="7" width="9.625" style="113" bestFit="1" customWidth="1"/>
    <col min="8" max="8" width="14.875" style="113" customWidth="1"/>
    <col min="9" max="9" width="10" style="113" customWidth="1"/>
    <col min="10" max="10" width="9" style="113"/>
    <col min="11" max="11" width="10.625" style="113" customWidth="1"/>
    <col min="12" max="12" width="10.75" style="113" customWidth="1"/>
    <col min="13" max="13" width="8.25" style="113" customWidth="1"/>
    <col min="14" max="14" width="9.875" style="113" customWidth="1"/>
    <col min="15" max="15" width="9.375" style="113" bestFit="1" customWidth="1"/>
    <col min="16" max="16" width="9.625" style="113" customWidth="1"/>
    <col min="17" max="17" width="9.375" style="113" bestFit="1" customWidth="1"/>
    <col min="18" max="18" width="5.875" style="113" customWidth="1"/>
    <col min="19" max="21" width="9.75" style="113" customWidth="1"/>
    <col min="22" max="22" width="5.875" style="113" customWidth="1"/>
    <col min="23" max="23" width="9.75" style="113" customWidth="1"/>
    <col min="24" max="24" width="5.875" style="113" customWidth="1"/>
    <col min="25" max="25" width="9.75" style="113" customWidth="1"/>
    <col min="26" max="26" width="9.875" style="113" customWidth="1"/>
    <col min="27" max="27" width="9.375" style="113" customWidth="1"/>
    <col min="28" max="28" width="7.5" style="113" customWidth="1"/>
    <col min="29" max="29" width="8.25" style="113" customWidth="1"/>
    <col min="30" max="31" width="11.5" style="113" customWidth="1"/>
    <col min="32" max="32" width="11.875" style="113" customWidth="1"/>
    <col min="33" max="16384" width="9" style="113"/>
  </cols>
  <sheetData>
    <row r="1" spans="1:17" ht="18" customHeight="1" thickBot="1" x14ac:dyDescent="0.2">
      <c r="A1" s="110" t="s">
        <v>137</v>
      </c>
      <c r="B1" s="111"/>
      <c r="C1" s="111"/>
      <c r="D1" s="111"/>
      <c r="E1" s="111"/>
      <c r="F1" s="111"/>
      <c r="G1" s="111"/>
      <c r="H1" s="111"/>
      <c r="I1" s="112"/>
      <c r="J1" s="111"/>
      <c r="K1" s="111"/>
      <c r="L1" s="111"/>
      <c r="M1" s="111"/>
      <c r="N1" s="111"/>
      <c r="O1" s="111"/>
      <c r="P1" s="6" t="s">
        <v>138</v>
      </c>
    </row>
    <row r="2" spans="1:17" ht="17.25" customHeight="1" x14ac:dyDescent="0.15">
      <c r="A2" s="497" t="s">
        <v>139</v>
      </c>
      <c r="B2" s="538" t="s">
        <v>140</v>
      </c>
      <c r="C2" s="539"/>
      <c r="D2" s="539"/>
      <c r="E2" s="539"/>
      <c r="F2" s="540"/>
      <c r="G2" s="541" t="s">
        <v>141</v>
      </c>
      <c r="H2" s="539"/>
      <c r="I2" s="542" t="s">
        <v>142</v>
      </c>
      <c r="J2" s="542"/>
      <c r="K2" s="543"/>
      <c r="L2" s="541" t="s">
        <v>143</v>
      </c>
      <c r="M2" s="539"/>
      <c r="N2" s="539"/>
      <c r="O2" s="539"/>
      <c r="P2" s="539"/>
    </row>
    <row r="3" spans="1:17" ht="17.25" customHeight="1" thickBot="1" x14ac:dyDescent="0.2">
      <c r="A3" s="503"/>
      <c r="B3" s="114" t="s">
        <v>144</v>
      </c>
      <c r="C3" s="115" t="s">
        <v>145</v>
      </c>
      <c r="D3" s="115" t="s">
        <v>146</v>
      </c>
      <c r="E3" s="115" t="s">
        <v>147</v>
      </c>
      <c r="F3" s="115" t="s">
        <v>148</v>
      </c>
      <c r="G3" s="115" t="s">
        <v>149</v>
      </c>
      <c r="H3" s="116" t="s">
        <v>145</v>
      </c>
      <c r="I3" s="114" t="s">
        <v>146</v>
      </c>
      <c r="J3" s="115" t="s">
        <v>147</v>
      </c>
      <c r="K3" s="115" t="s">
        <v>148</v>
      </c>
      <c r="L3" s="115" t="s">
        <v>149</v>
      </c>
      <c r="M3" s="115" t="s">
        <v>145</v>
      </c>
      <c r="N3" s="115" t="s">
        <v>146</v>
      </c>
      <c r="O3" s="115" t="s">
        <v>150</v>
      </c>
      <c r="P3" s="116" t="s">
        <v>148</v>
      </c>
    </row>
    <row r="4" spans="1:17" ht="19.5" customHeight="1" x14ac:dyDescent="0.15">
      <c r="A4" s="117" t="s">
        <v>13</v>
      </c>
      <c r="B4" s="118">
        <v>2598704</v>
      </c>
      <c r="C4" s="119">
        <v>1810750</v>
      </c>
      <c r="D4" s="119">
        <v>78138</v>
      </c>
      <c r="E4" s="119">
        <v>709816</v>
      </c>
      <c r="F4" s="120">
        <v>69.680000000000007</v>
      </c>
      <c r="G4" s="119">
        <v>1838748</v>
      </c>
      <c r="H4" s="121">
        <v>1695004</v>
      </c>
      <c r="I4" s="118">
        <v>21</v>
      </c>
      <c r="J4" s="119">
        <v>143723</v>
      </c>
      <c r="K4" s="120">
        <v>92.18</v>
      </c>
      <c r="L4" s="119">
        <v>759956</v>
      </c>
      <c r="M4" s="119">
        <v>115746</v>
      </c>
      <c r="N4" s="119">
        <v>78117</v>
      </c>
      <c r="O4" s="119">
        <v>566093</v>
      </c>
      <c r="P4" s="122">
        <v>15.23</v>
      </c>
    </row>
    <row r="5" spans="1:17" ht="19.5" customHeight="1" x14ac:dyDescent="0.15">
      <c r="A5" s="123">
        <v>27</v>
      </c>
      <c r="B5" s="124">
        <v>2441735</v>
      </c>
      <c r="C5" s="93">
        <v>1736858</v>
      </c>
      <c r="D5" s="93">
        <v>74023</v>
      </c>
      <c r="E5" s="93">
        <v>630854</v>
      </c>
      <c r="F5" s="125">
        <v>71.13</v>
      </c>
      <c r="G5" s="93">
        <v>1741534</v>
      </c>
      <c r="H5" s="126">
        <v>1623921</v>
      </c>
      <c r="I5" s="127">
        <v>6</v>
      </c>
      <c r="J5" s="93">
        <v>117608</v>
      </c>
      <c r="K5" s="125">
        <v>93.25</v>
      </c>
      <c r="L5" s="93">
        <v>700200</v>
      </c>
      <c r="M5" s="93">
        <v>112938</v>
      </c>
      <c r="N5" s="93">
        <v>74017</v>
      </c>
      <c r="O5" s="93">
        <v>513246</v>
      </c>
      <c r="P5" s="128">
        <v>16.13</v>
      </c>
    </row>
    <row r="6" spans="1:17" ht="19.5" customHeight="1" x14ac:dyDescent="0.15">
      <c r="A6" s="123">
        <v>28</v>
      </c>
      <c r="B6" s="124">
        <v>2321300</v>
      </c>
      <c r="C6" s="93">
        <v>1715557</v>
      </c>
      <c r="D6" s="93">
        <v>65879</v>
      </c>
      <c r="E6" s="93">
        <v>539863</v>
      </c>
      <c r="F6" s="125">
        <v>73.91</v>
      </c>
      <c r="G6" s="93">
        <v>1700803</v>
      </c>
      <c r="H6" s="126">
        <v>1605099</v>
      </c>
      <c r="I6" s="127">
        <v>132</v>
      </c>
      <c r="J6" s="93">
        <v>95572</v>
      </c>
      <c r="K6" s="125">
        <v>94.44</v>
      </c>
      <c r="L6" s="93">
        <v>620497</v>
      </c>
      <c r="M6" s="93">
        <v>110458</v>
      </c>
      <c r="N6" s="93">
        <v>65747</v>
      </c>
      <c r="O6" s="93">
        <v>444291</v>
      </c>
      <c r="P6" s="128">
        <v>17.88</v>
      </c>
    </row>
    <row r="7" spans="1:17" ht="19.5" customHeight="1" x14ac:dyDescent="0.15">
      <c r="A7" s="123">
        <v>29</v>
      </c>
      <c r="B7" s="124">
        <v>2133189</v>
      </c>
      <c r="C7" s="93">
        <v>1604223</v>
      </c>
      <c r="D7" s="93">
        <v>50923</v>
      </c>
      <c r="E7" s="93">
        <v>478043</v>
      </c>
      <c r="F7" s="125">
        <v>75.2</v>
      </c>
      <c r="G7" s="93">
        <v>1597311</v>
      </c>
      <c r="H7" s="126">
        <v>1507188</v>
      </c>
      <c r="I7" s="127">
        <v>6</v>
      </c>
      <c r="J7" s="93">
        <v>90117</v>
      </c>
      <c r="K7" s="125">
        <v>94.36</v>
      </c>
      <c r="L7" s="93">
        <v>535878</v>
      </c>
      <c r="M7" s="93">
        <v>97035</v>
      </c>
      <c r="N7" s="93">
        <v>50917</v>
      </c>
      <c r="O7" s="93">
        <v>387926</v>
      </c>
      <c r="P7" s="128">
        <v>18.11</v>
      </c>
    </row>
    <row r="8" spans="1:17" ht="19.5" customHeight="1" thickBot="1" x14ac:dyDescent="0.2">
      <c r="A8" s="129">
        <v>30</v>
      </c>
      <c r="B8" s="130">
        <v>2121969</v>
      </c>
      <c r="C8" s="100">
        <v>1634682</v>
      </c>
      <c r="D8" s="100">
        <v>47387</v>
      </c>
      <c r="E8" s="100">
        <v>439900</v>
      </c>
      <c r="F8" s="131">
        <v>77</v>
      </c>
      <c r="G8" s="100">
        <v>1650569</v>
      </c>
      <c r="H8" s="132">
        <v>1553634</v>
      </c>
      <c r="I8" s="133">
        <v>41</v>
      </c>
      <c r="J8" s="100">
        <v>96894</v>
      </c>
      <c r="K8" s="131">
        <v>94.1</v>
      </c>
      <c r="L8" s="100">
        <v>471399</v>
      </c>
      <c r="M8" s="100">
        <v>81047</v>
      </c>
      <c r="N8" s="100">
        <v>47346</v>
      </c>
      <c r="O8" s="100">
        <v>343006</v>
      </c>
      <c r="P8" s="134">
        <v>17.2</v>
      </c>
    </row>
    <row r="9" spans="1:17" ht="18" customHeight="1" x14ac:dyDescent="0.15">
      <c r="A9" s="85" t="s">
        <v>151</v>
      </c>
      <c r="B9" s="135"/>
      <c r="C9" s="135"/>
      <c r="D9" s="135"/>
      <c r="E9" s="135"/>
      <c r="F9" s="135"/>
      <c r="G9" s="136"/>
      <c r="H9" s="74"/>
      <c r="I9" s="74"/>
      <c r="J9" s="137"/>
    </row>
    <row r="10" spans="1:17" ht="12.75" x14ac:dyDescent="0.15">
      <c r="A10" s="138"/>
      <c r="B10" s="135"/>
      <c r="C10" s="135"/>
      <c r="D10" s="135"/>
      <c r="E10" s="135"/>
      <c r="F10" s="135"/>
      <c r="G10" s="136"/>
      <c r="H10" s="74"/>
      <c r="I10" s="74"/>
      <c r="J10" s="137"/>
    </row>
    <row r="11" spans="1:17" ht="12.75" x14ac:dyDescent="0.15">
      <c r="A11" s="138"/>
      <c r="B11" s="135"/>
      <c r="C11" s="135"/>
      <c r="D11" s="135"/>
      <c r="E11" s="135"/>
      <c r="F11" s="135"/>
      <c r="G11" s="136"/>
      <c r="H11" s="74"/>
      <c r="I11" s="74"/>
      <c r="J11" s="137"/>
    </row>
    <row r="12" spans="1:17" ht="12.75" x14ac:dyDescent="0.15">
      <c r="A12" s="138"/>
      <c r="B12" s="135"/>
      <c r="C12" s="135"/>
      <c r="D12" s="135"/>
      <c r="E12" s="135"/>
      <c r="F12" s="135"/>
      <c r="G12" s="136"/>
      <c r="H12" s="74"/>
      <c r="I12" s="74"/>
      <c r="J12" s="137"/>
    </row>
    <row r="13" spans="1:17" ht="18" customHeight="1" thickBot="1" x14ac:dyDescent="0.2">
      <c r="A13" s="110" t="s">
        <v>152</v>
      </c>
      <c r="B13" s="139"/>
      <c r="C13" s="139"/>
      <c r="D13" s="139"/>
      <c r="E13" s="139"/>
      <c r="F13" s="139"/>
      <c r="G13" s="140"/>
      <c r="H13" s="76"/>
      <c r="I13" s="76"/>
      <c r="J13" s="141"/>
      <c r="K13" s="111"/>
      <c r="L13" s="111"/>
      <c r="M13" s="111"/>
      <c r="N13" s="111"/>
      <c r="O13" s="111"/>
      <c r="P13" s="111"/>
      <c r="Q13" s="111"/>
    </row>
    <row r="14" spans="1:17" ht="17.25" customHeight="1" x14ac:dyDescent="0.15">
      <c r="A14" s="497" t="s">
        <v>153</v>
      </c>
      <c r="B14" s="538" t="s">
        <v>154</v>
      </c>
      <c r="C14" s="539"/>
      <c r="D14" s="539"/>
      <c r="E14" s="540"/>
      <c r="F14" s="541" t="s">
        <v>155</v>
      </c>
      <c r="G14" s="539"/>
      <c r="H14" s="539"/>
      <c r="I14" s="539" t="s">
        <v>156</v>
      </c>
      <c r="J14" s="539"/>
      <c r="K14" s="539"/>
      <c r="L14" s="540"/>
      <c r="M14" s="541" t="s">
        <v>157</v>
      </c>
      <c r="N14" s="539"/>
      <c r="O14" s="539"/>
      <c r="P14" s="539"/>
      <c r="Q14" s="539"/>
    </row>
    <row r="15" spans="1:17" ht="17.25" customHeight="1" thickBot="1" x14ac:dyDescent="0.2">
      <c r="A15" s="498"/>
      <c r="B15" s="544" t="s">
        <v>158</v>
      </c>
      <c r="C15" s="545"/>
      <c r="D15" s="546" t="s">
        <v>159</v>
      </c>
      <c r="E15" s="545"/>
      <c r="F15" s="546" t="s">
        <v>160</v>
      </c>
      <c r="G15" s="545"/>
      <c r="H15" s="142" t="s">
        <v>161</v>
      </c>
      <c r="I15" s="143" t="s">
        <v>162</v>
      </c>
      <c r="J15" s="144" t="s">
        <v>163</v>
      </c>
      <c r="K15" s="144" t="s">
        <v>164</v>
      </c>
      <c r="L15" s="144" t="s">
        <v>165</v>
      </c>
      <c r="M15" s="144" t="s">
        <v>166</v>
      </c>
      <c r="N15" s="144" t="s">
        <v>162</v>
      </c>
      <c r="O15" s="144" t="s">
        <v>163</v>
      </c>
      <c r="P15" s="144" t="s">
        <v>167</v>
      </c>
      <c r="Q15" s="142" t="s">
        <v>168</v>
      </c>
    </row>
    <row r="16" spans="1:17" ht="19.5" customHeight="1" x14ac:dyDescent="0.15">
      <c r="A16" s="123" t="s">
        <v>13</v>
      </c>
      <c r="B16" s="535">
        <v>142716</v>
      </c>
      <c r="C16" s="536"/>
      <c r="D16" s="537">
        <v>76159</v>
      </c>
      <c r="E16" s="536"/>
      <c r="F16" s="537">
        <v>670000</v>
      </c>
      <c r="G16" s="536"/>
      <c r="H16" s="126">
        <v>17100</v>
      </c>
      <c r="I16" s="145">
        <v>8</v>
      </c>
      <c r="J16" s="93" t="s">
        <v>42</v>
      </c>
      <c r="K16" s="93">
        <v>31500</v>
      </c>
      <c r="L16" s="93">
        <v>25500</v>
      </c>
      <c r="M16" s="93">
        <v>100</v>
      </c>
      <c r="N16" s="125">
        <v>49.83</v>
      </c>
      <c r="O16" s="93" t="s">
        <v>42</v>
      </c>
      <c r="P16" s="125">
        <v>34.479999999999997</v>
      </c>
      <c r="Q16" s="128">
        <v>15.69</v>
      </c>
    </row>
    <row r="17" spans="1:17" ht="19.5" customHeight="1" x14ac:dyDescent="0.15">
      <c r="A17" s="123">
        <v>27</v>
      </c>
      <c r="B17" s="535">
        <v>136121</v>
      </c>
      <c r="C17" s="536"/>
      <c r="D17" s="537">
        <v>79759</v>
      </c>
      <c r="E17" s="536"/>
      <c r="F17" s="537">
        <v>690000</v>
      </c>
      <c r="G17" s="536"/>
      <c r="H17" s="126">
        <v>17100</v>
      </c>
      <c r="I17" s="145">
        <v>8</v>
      </c>
      <c r="J17" s="93" t="s">
        <v>169</v>
      </c>
      <c r="K17" s="93">
        <v>31500</v>
      </c>
      <c r="L17" s="93">
        <v>25500</v>
      </c>
      <c r="M17" s="93">
        <v>100</v>
      </c>
      <c r="N17" s="125">
        <v>49.09</v>
      </c>
      <c r="O17" s="93" t="s">
        <v>170</v>
      </c>
      <c r="P17" s="125">
        <v>34.9</v>
      </c>
      <c r="Q17" s="128">
        <v>16.010000000000002</v>
      </c>
    </row>
    <row r="18" spans="1:17" ht="19.5" customHeight="1" x14ac:dyDescent="0.15">
      <c r="A18" s="123">
        <v>28</v>
      </c>
      <c r="B18" s="535">
        <v>135587</v>
      </c>
      <c r="C18" s="536"/>
      <c r="D18" s="537">
        <v>80779</v>
      </c>
      <c r="E18" s="536"/>
      <c r="F18" s="537">
        <v>730000</v>
      </c>
      <c r="G18" s="536"/>
      <c r="H18" s="126">
        <v>17100</v>
      </c>
      <c r="I18" s="145">
        <v>8</v>
      </c>
      <c r="J18" s="93" t="s">
        <v>42</v>
      </c>
      <c r="K18" s="93">
        <v>31500</v>
      </c>
      <c r="L18" s="93">
        <v>25500</v>
      </c>
      <c r="M18" s="93">
        <f>N18+P18+Q18</f>
        <v>100</v>
      </c>
      <c r="N18" s="125">
        <v>49.1</v>
      </c>
      <c r="O18" s="93" t="s">
        <v>42</v>
      </c>
      <c r="P18" s="125">
        <v>34.57</v>
      </c>
      <c r="Q18" s="128">
        <v>16.329999999999998</v>
      </c>
    </row>
    <row r="19" spans="1:17" ht="19.5" customHeight="1" x14ac:dyDescent="0.15">
      <c r="A19" s="123">
        <v>29</v>
      </c>
      <c r="B19" s="535">
        <v>131966</v>
      </c>
      <c r="C19" s="536"/>
      <c r="D19" s="537">
        <v>79937</v>
      </c>
      <c r="E19" s="536"/>
      <c r="F19" s="537">
        <v>730000</v>
      </c>
      <c r="G19" s="536"/>
      <c r="H19" s="126">
        <v>17100</v>
      </c>
      <c r="I19" s="145">
        <v>8</v>
      </c>
      <c r="J19" s="93" t="s">
        <v>42</v>
      </c>
      <c r="K19" s="93">
        <v>31500</v>
      </c>
      <c r="L19" s="93">
        <v>25500</v>
      </c>
      <c r="M19" s="93">
        <v>100</v>
      </c>
      <c r="N19" s="125">
        <v>49.24</v>
      </c>
      <c r="O19" s="93" t="s">
        <v>42</v>
      </c>
      <c r="P19" s="125">
        <v>34.26</v>
      </c>
      <c r="Q19" s="128">
        <v>16.5</v>
      </c>
    </row>
    <row r="20" spans="1:17" ht="19.5" customHeight="1" thickBot="1" x14ac:dyDescent="0.2">
      <c r="A20" s="129">
        <v>30</v>
      </c>
      <c r="B20" s="530">
        <v>141437</v>
      </c>
      <c r="C20" s="531"/>
      <c r="D20" s="532">
        <v>86895</v>
      </c>
      <c r="E20" s="531"/>
      <c r="F20" s="532">
        <v>770000</v>
      </c>
      <c r="G20" s="531"/>
      <c r="H20" s="132">
        <v>18300</v>
      </c>
      <c r="I20" s="146">
        <v>8.8000000000000007</v>
      </c>
      <c r="J20" s="100" t="s">
        <v>42</v>
      </c>
      <c r="K20" s="100">
        <v>34000</v>
      </c>
      <c r="L20" s="100">
        <v>27000</v>
      </c>
      <c r="M20" s="100">
        <v>100</v>
      </c>
      <c r="N20" s="131">
        <v>49.5</v>
      </c>
      <c r="O20" s="100" t="s">
        <v>42</v>
      </c>
      <c r="P20" s="131">
        <v>34.1</v>
      </c>
      <c r="Q20" s="134">
        <v>16.399999999999999</v>
      </c>
    </row>
    <row r="21" spans="1:17" ht="18" customHeight="1" x14ac:dyDescent="0.15">
      <c r="A21" s="85" t="s">
        <v>151</v>
      </c>
    </row>
    <row r="22" spans="1:17" ht="18" customHeight="1" x14ac:dyDescent="0.15">
      <c r="A22" s="533" t="s">
        <v>171</v>
      </c>
      <c r="B22" s="533"/>
      <c r="C22" s="533"/>
      <c r="D22" s="527" t="s">
        <v>172</v>
      </c>
      <c r="E22" s="527"/>
      <c r="F22" s="527"/>
      <c r="G22" s="534" t="s">
        <v>173</v>
      </c>
      <c r="H22" s="534"/>
      <c r="I22" s="527" t="s">
        <v>174</v>
      </c>
      <c r="J22" s="527"/>
      <c r="K22" s="527"/>
      <c r="L22" s="528" t="s">
        <v>175</v>
      </c>
      <c r="M22" s="528"/>
      <c r="N22" s="528"/>
      <c r="O22" s="528"/>
      <c r="P22" s="528"/>
    </row>
    <row r="23" spans="1:17" ht="18" customHeight="1" x14ac:dyDescent="0.15">
      <c r="A23" s="533"/>
      <c r="B23" s="533"/>
      <c r="C23" s="533"/>
      <c r="D23" s="529" t="s">
        <v>176</v>
      </c>
      <c r="E23" s="529"/>
      <c r="F23" s="529"/>
      <c r="G23" s="534"/>
      <c r="H23" s="534"/>
      <c r="I23" s="529" t="s">
        <v>177</v>
      </c>
      <c r="J23" s="529"/>
      <c r="K23" s="529"/>
      <c r="L23" s="528"/>
      <c r="M23" s="528"/>
      <c r="N23" s="528"/>
      <c r="O23" s="528"/>
      <c r="P23" s="528"/>
    </row>
    <row r="24" spans="1:17" ht="18" customHeight="1" x14ac:dyDescent="0.15">
      <c r="A24" s="33" t="s">
        <v>178</v>
      </c>
      <c r="I24" s="147"/>
    </row>
    <row r="25" spans="1:17" ht="18" customHeight="1" x14ac:dyDescent="0.15">
      <c r="A25" s="33" t="s">
        <v>179</v>
      </c>
      <c r="C25" s="148"/>
      <c r="D25" s="41"/>
      <c r="E25" s="41"/>
      <c r="F25" s="138"/>
      <c r="G25" s="138"/>
      <c r="H25" s="149"/>
      <c r="I25" s="149"/>
    </row>
    <row r="26" spans="1:17" ht="18" customHeight="1" x14ac:dyDescent="0.15">
      <c r="A26" s="41"/>
      <c r="B26" s="138"/>
      <c r="C26" s="148"/>
      <c r="D26" s="41"/>
      <c r="E26" s="41"/>
      <c r="F26" s="138"/>
      <c r="G26" s="85"/>
      <c r="H26" s="149"/>
      <c r="I26" s="149"/>
    </row>
    <row r="27" spans="1:17" x14ac:dyDescent="0.15">
      <c r="A27" s="41"/>
      <c r="B27" s="138"/>
      <c r="C27" s="138"/>
      <c r="D27" s="138"/>
      <c r="E27" s="138"/>
      <c r="F27" s="138"/>
      <c r="G27" s="138"/>
      <c r="H27" s="138"/>
      <c r="I27" s="138"/>
    </row>
    <row r="28" spans="1:17" x14ac:dyDescent="0.15">
      <c r="A28" s="138"/>
      <c r="B28" s="135"/>
      <c r="C28" s="135"/>
      <c r="D28" s="135"/>
      <c r="E28" s="135"/>
      <c r="F28" s="136"/>
      <c r="G28" s="74"/>
      <c r="H28" s="135"/>
      <c r="I28" s="150"/>
    </row>
    <row r="29" spans="1:17" x14ac:dyDescent="0.15">
      <c r="A29" s="138"/>
      <c r="B29" s="135"/>
      <c r="C29" s="135"/>
      <c r="D29" s="135"/>
      <c r="E29" s="135"/>
      <c r="F29" s="136"/>
      <c r="G29" s="74"/>
      <c r="H29" s="135"/>
      <c r="I29" s="150"/>
    </row>
    <row r="30" spans="1:17" x14ac:dyDescent="0.15">
      <c r="A30" s="138"/>
      <c r="B30" s="135"/>
      <c r="C30" s="135"/>
      <c r="D30" s="135"/>
      <c r="E30" s="135"/>
      <c r="F30" s="136"/>
      <c r="G30" s="74"/>
      <c r="H30" s="135"/>
      <c r="I30" s="150"/>
    </row>
    <row r="31" spans="1:17" x14ac:dyDescent="0.15">
      <c r="A31" s="138"/>
      <c r="B31" s="135"/>
      <c r="C31" s="135"/>
      <c r="D31" s="135"/>
      <c r="E31" s="135"/>
      <c r="F31" s="136"/>
      <c r="G31" s="74"/>
      <c r="H31" s="135"/>
      <c r="I31" s="150"/>
    </row>
    <row r="32" spans="1:17" x14ac:dyDescent="0.15">
      <c r="A32" s="138"/>
      <c r="B32" s="135"/>
      <c r="C32" s="135"/>
      <c r="D32" s="135"/>
      <c r="E32" s="135"/>
      <c r="F32" s="136"/>
      <c r="G32" s="74"/>
      <c r="H32" s="135"/>
      <c r="I32" s="150"/>
    </row>
    <row r="33" spans="1:9" x14ac:dyDescent="0.15">
      <c r="A33" s="138"/>
      <c r="B33" s="135"/>
      <c r="C33" s="135"/>
      <c r="D33" s="135"/>
      <c r="E33" s="135"/>
      <c r="F33" s="136"/>
      <c r="G33" s="74"/>
      <c r="H33" s="135"/>
      <c r="I33" s="150"/>
    </row>
    <row r="34" spans="1:9" x14ac:dyDescent="0.15">
      <c r="A34" s="138"/>
      <c r="B34" s="135"/>
      <c r="C34" s="135"/>
      <c r="D34" s="135"/>
      <c r="E34" s="135"/>
      <c r="F34" s="136"/>
      <c r="G34" s="74"/>
      <c r="H34" s="135"/>
      <c r="I34" s="150"/>
    </row>
    <row r="35" spans="1:9" x14ac:dyDescent="0.15">
      <c r="A35" s="138"/>
      <c r="B35" s="135"/>
      <c r="C35" s="135"/>
      <c r="D35" s="135"/>
      <c r="E35" s="135"/>
      <c r="F35" s="136"/>
      <c r="G35" s="74"/>
      <c r="H35" s="135"/>
      <c r="I35" s="150"/>
    </row>
    <row r="36" spans="1:9" x14ac:dyDescent="0.15">
      <c r="A36" s="138"/>
      <c r="B36" s="135"/>
      <c r="C36" s="135"/>
      <c r="D36" s="135"/>
      <c r="E36" s="135"/>
      <c r="F36" s="136"/>
      <c r="G36" s="74"/>
      <c r="H36" s="135"/>
      <c r="I36" s="150"/>
    </row>
    <row r="37" spans="1:9" x14ac:dyDescent="0.15">
      <c r="A37" s="138"/>
      <c r="B37" s="135"/>
      <c r="C37" s="135"/>
      <c r="D37" s="135"/>
      <c r="E37" s="135"/>
      <c r="F37" s="136"/>
      <c r="G37" s="74"/>
      <c r="H37" s="135"/>
      <c r="I37" s="150"/>
    </row>
    <row r="38" spans="1:9" x14ac:dyDescent="0.15">
      <c r="A38" s="138"/>
      <c r="B38" s="135"/>
      <c r="C38" s="135"/>
      <c r="D38" s="135"/>
      <c r="E38" s="135"/>
      <c r="F38" s="136"/>
      <c r="G38" s="74"/>
      <c r="H38" s="135"/>
      <c r="I38" s="150"/>
    </row>
    <row r="39" spans="1:9" x14ac:dyDescent="0.15">
      <c r="A39" s="138"/>
      <c r="B39" s="135"/>
      <c r="C39" s="135"/>
      <c r="D39" s="135"/>
      <c r="E39" s="135"/>
      <c r="F39" s="136"/>
      <c r="G39" s="74"/>
      <c r="H39" s="135"/>
      <c r="I39" s="150"/>
    </row>
    <row r="40" spans="1:9" x14ac:dyDescent="0.15">
      <c r="A40" s="138"/>
      <c r="B40" s="135"/>
      <c r="C40" s="135"/>
      <c r="D40" s="135"/>
      <c r="E40" s="135"/>
      <c r="F40" s="136"/>
      <c r="G40" s="74"/>
      <c r="H40" s="135"/>
      <c r="I40" s="150"/>
    </row>
  </sheetData>
  <mergeCells count="35">
    <mergeCell ref="A14:A15"/>
    <mergeCell ref="B14:E14"/>
    <mergeCell ref="F14:H14"/>
    <mergeCell ref="I14:L14"/>
    <mergeCell ref="M14:Q14"/>
    <mergeCell ref="B15:C15"/>
    <mergeCell ref="D15:E15"/>
    <mergeCell ref="F15:G15"/>
    <mergeCell ref="A2:A3"/>
    <mergeCell ref="B2:F2"/>
    <mergeCell ref="G2:H2"/>
    <mergeCell ref="I2:K2"/>
    <mergeCell ref="L2:P2"/>
    <mergeCell ref="B16:C16"/>
    <mergeCell ref="D16:E16"/>
    <mergeCell ref="F16:G16"/>
    <mergeCell ref="B17:C17"/>
    <mergeCell ref="D17:E17"/>
    <mergeCell ref="F17:G17"/>
    <mergeCell ref="B18:C18"/>
    <mergeCell ref="D18:E18"/>
    <mergeCell ref="F18:G18"/>
    <mergeCell ref="B19:C19"/>
    <mergeCell ref="D19:E19"/>
    <mergeCell ref="F19:G19"/>
    <mergeCell ref="I22:K22"/>
    <mergeCell ref="L22:P23"/>
    <mergeCell ref="D23:F23"/>
    <mergeCell ref="I23:K23"/>
    <mergeCell ref="B20:C20"/>
    <mergeCell ref="D20:E20"/>
    <mergeCell ref="F20:G20"/>
    <mergeCell ref="A22:C23"/>
    <mergeCell ref="D22:F22"/>
    <mergeCell ref="G22:H23"/>
  </mergeCells>
  <phoneticPr fontId="3"/>
  <printOptions horizontalCentered="1"/>
  <pageMargins left="0.78740157480314965" right="0.78740157480314965" top="0.98425196850393704" bottom="0.78740157480314965" header="0.51181102362204722" footer="0.51181102362204722"/>
  <pageSetup paperSize="9" scale="7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workbookViewId="0"/>
  </sheetViews>
  <sheetFormatPr defaultRowHeight="12" x14ac:dyDescent="0.15"/>
  <cols>
    <col min="1" max="1" width="9.5" style="113" customWidth="1"/>
    <col min="2" max="2" width="10" style="113" bestFit="1" customWidth="1"/>
    <col min="3" max="3" width="9.25" style="113" bestFit="1" customWidth="1"/>
    <col min="4" max="4" width="8.125" style="113" bestFit="1" customWidth="1"/>
    <col min="5" max="5" width="9.25" style="113" bestFit="1" customWidth="1"/>
    <col min="6" max="6" width="9.125" style="113" bestFit="1" customWidth="1"/>
    <col min="7" max="7" width="7.75" style="113" bestFit="1" customWidth="1"/>
    <col min="8" max="9" width="9.125" style="113" bestFit="1" customWidth="1"/>
    <col min="10" max="10" width="7.875" style="113" bestFit="1" customWidth="1"/>
    <col min="11" max="11" width="7" style="113" bestFit="1" customWidth="1"/>
    <col min="12" max="12" width="7" style="113" customWidth="1"/>
    <col min="13" max="13" width="9.125" style="113" bestFit="1" customWidth="1"/>
    <col min="14" max="14" width="9.25" style="113" bestFit="1" customWidth="1"/>
    <col min="15" max="15" width="8.375" style="113" customWidth="1"/>
    <col min="16" max="16" width="10" style="113" bestFit="1" customWidth="1"/>
    <col min="17" max="17" width="9.75" style="113" customWidth="1"/>
    <col min="18" max="18" width="5.875" style="113" customWidth="1"/>
    <col min="19" max="19" width="9.75" style="113" customWidth="1"/>
    <col min="20" max="20" width="9.875" style="113" customWidth="1"/>
    <col min="21" max="21" width="9.375" style="113" customWidth="1"/>
    <col min="22" max="22" width="7.5" style="113" customWidth="1"/>
    <col min="23" max="23" width="8.25" style="113" customWidth="1"/>
    <col min="24" max="25" width="11.5" style="113" customWidth="1"/>
    <col min="26" max="26" width="11.875" style="113" customWidth="1"/>
    <col min="27" max="16384" width="9" style="113"/>
  </cols>
  <sheetData>
    <row r="1" spans="1:16" ht="18" customHeight="1" thickBot="1" x14ac:dyDescent="0.2">
      <c r="A1" s="85" t="s">
        <v>180</v>
      </c>
      <c r="J1" s="151"/>
      <c r="O1" s="36" t="s">
        <v>181</v>
      </c>
    </row>
    <row r="2" spans="1:16" ht="12" customHeight="1" x14ac:dyDescent="0.15">
      <c r="A2" s="555" t="s">
        <v>182</v>
      </c>
      <c r="B2" s="152"/>
      <c r="C2" s="153"/>
      <c r="D2" s="154"/>
      <c r="E2" s="547" t="s">
        <v>183</v>
      </c>
      <c r="F2" s="547"/>
      <c r="G2" s="547"/>
      <c r="H2" s="547" t="s">
        <v>184</v>
      </c>
      <c r="I2" s="155"/>
      <c r="J2" s="547" t="s">
        <v>185</v>
      </c>
      <c r="K2" s="547" t="s">
        <v>186</v>
      </c>
      <c r="L2" s="547" t="s">
        <v>187</v>
      </c>
      <c r="M2" s="547" t="s">
        <v>188</v>
      </c>
      <c r="N2" s="547" t="s">
        <v>189</v>
      </c>
      <c r="O2" s="550" t="s">
        <v>190</v>
      </c>
      <c r="P2" s="95"/>
    </row>
    <row r="3" spans="1:16" ht="12" customHeight="1" x14ac:dyDescent="0.15">
      <c r="A3" s="556"/>
      <c r="B3" s="156" t="s">
        <v>12</v>
      </c>
      <c r="C3" s="157" t="s">
        <v>191</v>
      </c>
      <c r="D3" s="157" t="s">
        <v>192</v>
      </c>
      <c r="E3" s="558"/>
      <c r="F3" s="558"/>
      <c r="G3" s="558"/>
      <c r="H3" s="548"/>
      <c r="I3" s="157"/>
      <c r="J3" s="548"/>
      <c r="K3" s="548"/>
      <c r="L3" s="548"/>
      <c r="M3" s="548"/>
      <c r="N3" s="548"/>
      <c r="O3" s="551"/>
      <c r="P3" s="553"/>
    </row>
    <row r="4" spans="1:16" ht="23.25" customHeight="1" x14ac:dyDescent="0.15">
      <c r="A4" s="556"/>
      <c r="B4" s="156" t="s">
        <v>193</v>
      </c>
      <c r="C4" s="157" t="s">
        <v>194</v>
      </c>
      <c r="D4" s="157" t="s">
        <v>195</v>
      </c>
      <c r="E4" s="554" t="s">
        <v>72</v>
      </c>
      <c r="F4" s="554" t="s">
        <v>196</v>
      </c>
      <c r="G4" s="554" t="s">
        <v>197</v>
      </c>
      <c r="H4" s="548"/>
      <c r="I4" s="157" t="s">
        <v>198</v>
      </c>
      <c r="J4" s="548"/>
      <c r="K4" s="548"/>
      <c r="L4" s="548"/>
      <c r="M4" s="548"/>
      <c r="N4" s="548"/>
      <c r="O4" s="551"/>
      <c r="P4" s="553"/>
    </row>
    <row r="5" spans="1:16" ht="23.25" customHeight="1" thickBot="1" x14ac:dyDescent="0.2">
      <c r="A5" s="557"/>
      <c r="B5" s="158"/>
      <c r="C5" s="159"/>
      <c r="D5" s="159"/>
      <c r="E5" s="549"/>
      <c r="F5" s="549"/>
      <c r="G5" s="549"/>
      <c r="H5" s="549"/>
      <c r="I5" s="160"/>
      <c r="J5" s="549"/>
      <c r="K5" s="549"/>
      <c r="L5" s="549"/>
      <c r="M5" s="549"/>
      <c r="N5" s="549"/>
      <c r="O5" s="552"/>
      <c r="P5" s="161"/>
    </row>
    <row r="6" spans="1:16" ht="22.5" customHeight="1" x14ac:dyDescent="0.15">
      <c r="A6" s="68" t="s">
        <v>13</v>
      </c>
      <c r="B6" s="162">
        <v>9951515</v>
      </c>
      <c r="C6" s="163">
        <v>1810750</v>
      </c>
      <c r="D6" s="163">
        <v>642</v>
      </c>
      <c r="E6" s="163">
        <v>1950883</v>
      </c>
      <c r="F6" s="163">
        <v>1521123</v>
      </c>
      <c r="G6" s="163">
        <v>429760</v>
      </c>
      <c r="H6" s="163">
        <v>510329</v>
      </c>
      <c r="I6" s="163">
        <v>3070634</v>
      </c>
      <c r="J6" s="163">
        <v>771033</v>
      </c>
      <c r="K6" s="163">
        <v>13</v>
      </c>
      <c r="L6" s="163">
        <v>20939</v>
      </c>
      <c r="M6" s="163">
        <v>1108794</v>
      </c>
      <c r="N6" s="163">
        <v>707498</v>
      </c>
      <c r="O6" s="126" t="s">
        <v>42</v>
      </c>
      <c r="P6" s="164"/>
    </row>
    <row r="7" spans="1:16" ht="22.5" customHeight="1" x14ac:dyDescent="0.15">
      <c r="A7" s="68">
        <v>27</v>
      </c>
      <c r="B7" s="162">
        <v>11513664</v>
      </c>
      <c r="C7" s="163">
        <v>1736858</v>
      </c>
      <c r="D7" s="163">
        <v>687</v>
      </c>
      <c r="E7" s="163">
        <v>2135628</v>
      </c>
      <c r="F7" s="163">
        <v>1607770</v>
      </c>
      <c r="G7" s="163">
        <v>527858</v>
      </c>
      <c r="H7" s="163">
        <v>504297</v>
      </c>
      <c r="I7" s="163">
        <v>3068768</v>
      </c>
      <c r="J7" s="163">
        <v>920475</v>
      </c>
      <c r="K7" s="163">
        <v>48305</v>
      </c>
      <c r="L7" s="163">
        <v>24800</v>
      </c>
      <c r="M7" s="163">
        <v>2584630</v>
      </c>
      <c r="N7" s="163">
        <v>489216</v>
      </c>
      <c r="O7" s="126" t="s">
        <v>42</v>
      </c>
      <c r="P7" s="165"/>
    </row>
    <row r="8" spans="1:16" ht="22.5" customHeight="1" x14ac:dyDescent="0.15">
      <c r="A8" s="68">
        <v>28</v>
      </c>
      <c r="B8" s="162">
        <v>11152306</v>
      </c>
      <c r="C8" s="163">
        <v>1715557</v>
      </c>
      <c r="D8" s="163">
        <v>722</v>
      </c>
      <c r="E8" s="163">
        <v>2066460</v>
      </c>
      <c r="F8" s="163">
        <v>1561820</v>
      </c>
      <c r="G8" s="163">
        <v>504640</v>
      </c>
      <c r="H8" s="163">
        <v>493297</v>
      </c>
      <c r="I8" s="163">
        <v>3186799</v>
      </c>
      <c r="J8" s="163">
        <v>892831</v>
      </c>
      <c r="K8" s="163">
        <v>8537</v>
      </c>
      <c r="L8" s="163">
        <v>25875</v>
      </c>
      <c r="M8" s="163">
        <v>2549690</v>
      </c>
      <c r="N8" s="163">
        <v>212538</v>
      </c>
      <c r="O8" s="126" t="s">
        <v>42</v>
      </c>
      <c r="P8" s="164"/>
    </row>
    <row r="9" spans="1:16" ht="22.5" customHeight="1" x14ac:dyDescent="0.15">
      <c r="A9" s="68">
        <v>29</v>
      </c>
      <c r="B9" s="162">
        <v>10972804</v>
      </c>
      <c r="C9" s="163">
        <v>1604223</v>
      </c>
      <c r="D9" s="163">
        <v>668</v>
      </c>
      <c r="E9" s="163">
        <v>2148527</v>
      </c>
      <c r="F9" s="163">
        <v>1610106</v>
      </c>
      <c r="G9" s="163">
        <v>538421</v>
      </c>
      <c r="H9" s="163">
        <v>526495</v>
      </c>
      <c r="I9" s="163">
        <v>3361721</v>
      </c>
      <c r="J9" s="163">
        <v>715565</v>
      </c>
      <c r="K9" s="163">
        <v>5352</v>
      </c>
      <c r="L9" s="163">
        <v>27085</v>
      </c>
      <c r="M9" s="163">
        <v>2488334</v>
      </c>
      <c r="N9" s="163">
        <v>94834</v>
      </c>
      <c r="O9" s="126" t="s">
        <v>42</v>
      </c>
      <c r="P9" s="164"/>
    </row>
    <row r="10" spans="1:16" ht="22.5" customHeight="1" thickBot="1" x14ac:dyDescent="0.2">
      <c r="A10" s="69">
        <v>30</v>
      </c>
      <c r="B10" s="166">
        <v>9658658</v>
      </c>
      <c r="C10" s="167">
        <v>1634681</v>
      </c>
      <c r="D10" s="167">
        <v>601</v>
      </c>
      <c r="E10" s="167" t="s">
        <v>42</v>
      </c>
      <c r="F10" s="167" t="s">
        <v>42</v>
      </c>
      <c r="G10" s="167" t="s">
        <v>42</v>
      </c>
      <c r="H10" s="167">
        <v>6950290</v>
      </c>
      <c r="I10" s="167" t="s">
        <v>42</v>
      </c>
      <c r="J10" s="167">
        <v>939529</v>
      </c>
      <c r="K10" s="167">
        <v>107275</v>
      </c>
      <c r="L10" s="167">
        <v>26282</v>
      </c>
      <c r="M10" s="167" t="s">
        <v>42</v>
      </c>
      <c r="N10" s="167" t="s">
        <v>42</v>
      </c>
      <c r="O10" s="132" t="s">
        <v>42</v>
      </c>
      <c r="P10" s="164"/>
    </row>
    <row r="11" spans="1:16" ht="18" customHeight="1" x14ac:dyDescent="0.15">
      <c r="A11" s="85" t="s">
        <v>199</v>
      </c>
      <c r="B11" s="168"/>
      <c r="C11" s="168"/>
      <c r="D11" s="168"/>
      <c r="E11" s="168"/>
      <c r="F11" s="168"/>
      <c r="G11" s="169"/>
    </row>
    <row r="12" spans="1:16" x14ac:dyDescent="0.15">
      <c r="A12" s="41"/>
      <c r="B12" s="168"/>
      <c r="C12" s="168"/>
      <c r="D12" s="168"/>
      <c r="E12" s="168"/>
      <c r="F12" s="168"/>
      <c r="G12" s="169"/>
    </row>
    <row r="13" spans="1:16" x14ac:dyDescent="0.15">
      <c r="A13" s="170"/>
      <c r="B13" s="41"/>
      <c r="C13" s="41"/>
      <c r="D13" s="41"/>
      <c r="E13" s="41"/>
      <c r="F13" s="41"/>
      <c r="G13" s="41"/>
      <c r="H13" s="41"/>
      <c r="I13" s="41"/>
      <c r="J13" s="41"/>
      <c r="K13" s="41"/>
    </row>
    <row r="14" spans="1:16" x14ac:dyDescent="0.15">
      <c r="A14" s="170"/>
      <c r="B14" s="41"/>
      <c r="C14" s="41"/>
      <c r="D14" s="41"/>
      <c r="E14" s="41"/>
      <c r="F14" s="41"/>
      <c r="G14" s="138"/>
      <c r="H14" s="138"/>
      <c r="I14" s="138"/>
      <c r="J14" s="138"/>
      <c r="K14" s="138"/>
    </row>
    <row r="15" spans="1:16" x14ac:dyDescent="0.15">
      <c r="A15" s="138"/>
      <c r="B15" s="168"/>
      <c r="C15" s="168"/>
      <c r="D15" s="168"/>
      <c r="E15" s="168"/>
      <c r="F15" s="168"/>
      <c r="G15" s="168"/>
      <c r="H15" s="168"/>
      <c r="I15" s="168"/>
      <c r="J15" s="168"/>
      <c r="K15" s="168"/>
    </row>
    <row r="16" spans="1:16" x14ac:dyDescent="0.15">
      <c r="A16" s="138"/>
      <c r="B16" s="168"/>
      <c r="C16" s="168"/>
      <c r="D16" s="168"/>
      <c r="E16" s="168"/>
      <c r="F16" s="168"/>
      <c r="G16" s="168"/>
      <c r="H16" s="168"/>
      <c r="I16" s="168"/>
      <c r="J16" s="168"/>
      <c r="K16" s="168"/>
    </row>
    <row r="17" spans="1:11" x14ac:dyDescent="0.15">
      <c r="A17" s="138"/>
      <c r="B17" s="168"/>
      <c r="C17" s="168"/>
      <c r="D17" s="168"/>
      <c r="E17" s="168"/>
      <c r="F17" s="168"/>
      <c r="G17" s="168"/>
      <c r="H17" s="168"/>
      <c r="I17" s="168"/>
      <c r="J17" s="168"/>
      <c r="K17" s="168"/>
    </row>
    <row r="18" spans="1:11" x14ac:dyDescent="0.15">
      <c r="A18" s="138"/>
      <c r="B18" s="168"/>
      <c r="C18" s="168"/>
      <c r="D18" s="168"/>
      <c r="E18" s="168"/>
      <c r="F18" s="168"/>
      <c r="G18" s="168"/>
      <c r="H18" s="168"/>
      <c r="I18" s="168"/>
      <c r="J18" s="168"/>
      <c r="K18" s="168"/>
    </row>
    <row r="19" spans="1:11" x14ac:dyDescent="0.15">
      <c r="A19" s="138"/>
      <c r="B19" s="168"/>
      <c r="C19" s="168"/>
      <c r="D19" s="168"/>
      <c r="E19" s="168"/>
      <c r="F19" s="168"/>
      <c r="G19" s="171"/>
      <c r="H19" s="171"/>
      <c r="I19" s="171"/>
      <c r="J19" s="171"/>
      <c r="K19" s="171"/>
    </row>
    <row r="20" spans="1:11" x14ac:dyDescent="0.15">
      <c r="A20" s="41"/>
    </row>
    <row r="21" spans="1:11" x14ac:dyDescent="0.15">
      <c r="A21" s="41"/>
      <c r="B21" s="41"/>
      <c r="C21" s="41"/>
      <c r="D21" s="172"/>
      <c r="E21" s="172"/>
      <c r="F21" s="172"/>
    </row>
    <row r="22" spans="1:11" x14ac:dyDescent="0.15">
      <c r="A22" s="41"/>
      <c r="B22" s="41"/>
      <c r="C22" s="41"/>
      <c r="D22" s="172"/>
      <c r="E22" s="172"/>
      <c r="F22" s="172"/>
    </row>
    <row r="23" spans="1:11" x14ac:dyDescent="0.15">
      <c r="B23" s="3"/>
    </row>
    <row r="24" spans="1:11" x14ac:dyDescent="0.15">
      <c r="B24" s="3"/>
      <c r="C24" s="138"/>
      <c r="D24" s="41"/>
      <c r="E24" s="41"/>
      <c r="F24" s="41"/>
      <c r="G24" s="149"/>
    </row>
    <row r="25" spans="1:11" x14ac:dyDescent="0.15">
      <c r="A25" s="41"/>
      <c r="B25" s="138"/>
      <c r="C25" s="138"/>
      <c r="D25" s="41"/>
      <c r="E25" s="41"/>
      <c r="F25" s="41"/>
      <c r="G25" s="149"/>
    </row>
    <row r="26" spans="1:11" x14ac:dyDescent="0.15">
      <c r="A26" s="41"/>
      <c r="B26" s="138"/>
      <c r="C26" s="138"/>
      <c r="D26" s="138"/>
      <c r="E26" s="138"/>
      <c r="F26" s="138"/>
      <c r="G26" s="138"/>
    </row>
    <row r="27" spans="1:11" x14ac:dyDescent="0.15">
      <c r="A27" s="138"/>
      <c r="B27" s="168"/>
      <c r="C27" s="168"/>
      <c r="D27" s="168"/>
      <c r="E27" s="168"/>
      <c r="F27" s="168"/>
      <c r="G27" s="168"/>
    </row>
    <row r="28" spans="1:11" x14ac:dyDescent="0.15">
      <c r="A28" s="138"/>
      <c r="B28" s="168"/>
      <c r="C28" s="168"/>
      <c r="D28" s="168"/>
      <c r="E28" s="168"/>
      <c r="F28" s="168"/>
      <c r="G28" s="168"/>
    </row>
    <row r="29" spans="1:11" x14ac:dyDescent="0.15">
      <c r="A29" s="138"/>
      <c r="B29" s="168"/>
      <c r="C29" s="168"/>
      <c r="D29" s="168"/>
      <c r="E29" s="168"/>
      <c r="F29" s="168"/>
      <c r="G29" s="168"/>
    </row>
    <row r="30" spans="1:11" x14ac:dyDescent="0.15">
      <c r="A30" s="138"/>
      <c r="B30" s="168"/>
      <c r="C30" s="168"/>
      <c r="D30" s="168"/>
      <c r="E30" s="168"/>
      <c r="F30" s="168"/>
      <c r="G30" s="168"/>
    </row>
    <row r="31" spans="1:11" x14ac:dyDescent="0.15">
      <c r="A31" s="138"/>
      <c r="B31" s="168"/>
      <c r="C31" s="168"/>
      <c r="D31" s="168"/>
      <c r="E31" s="168"/>
      <c r="F31" s="168"/>
      <c r="G31" s="168"/>
    </row>
    <row r="32" spans="1:11" x14ac:dyDescent="0.15">
      <c r="A32" s="138"/>
      <c r="B32" s="168"/>
      <c r="C32" s="168"/>
      <c r="D32" s="168"/>
      <c r="E32" s="168"/>
      <c r="F32" s="168"/>
      <c r="G32" s="168"/>
    </row>
    <row r="33" spans="1:7" x14ac:dyDescent="0.15">
      <c r="A33" s="138"/>
      <c r="B33" s="168"/>
      <c r="C33" s="168"/>
      <c r="D33" s="168"/>
      <c r="E33" s="168"/>
      <c r="F33" s="168"/>
      <c r="G33" s="168"/>
    </row>
    <row r="34" spans="1:7" x14ac:dyDescent="0.15">
      <c r="A34" s="138"/>
      <c r="B34" s="168"/>
      <c r="C34" s="168"/>
      <c r="D34" s="168"/>
      <c r="E34" s="168"/>
      <c r="F34" s="168"/>
      <c r="G34" s="168"/>
    </row>
    <row r="35" spans="1:7" x14ac:dyDescent="0.15">
      <c r="A35" s="138"/>
      <c r="B35" s="168"/>
      <c r="C35" s="168"/>
      <c r="D35" s="168"/>
      <c r="E35" s="168"/>
      <c r="F35" s="168"/>
      <c r="G35" s="168"/>
    </row>
    <row r="36" spans="1:7" x14ac:dyDescent="0.15">
      <c r="A36" s="138"/>
      <c r="B36" s="168"/>
      <c r="C36" s="168"/>
      <c r="D36" s="168"/>
      <c r="E36" s="168"/>
      <c r="F36" s="168"/>
      <c r="G36" s="168"/>
    </row>
    <row r="37" spans="1:7" x14ac:dyDescent="0.15">
      <c r="A37" s="138"/>
      <c r="B37" s="168"/>
      <c r="C37" s="168"/>
      <c r="D37" s="168"/>
      <c r="E37" s="168"/>
      <c r="F37" s="168"/>
      <c r="G37" s="168"/>
    </row>
    <row r="38" spans="1:7" x14ac:dyDescent="0.15">
      <c r="A38" s="138"/>
      <c r="B38" s="168"/>
      <c r="C38" s="168"/>
      <c r="D38" s="168"/>
      <c r="E38" s="168"/>
      <c r="F38" s="168"/>
      <c r="G38" s="168"/>
    </row>
    <row r="39" spans="1:7" x14ac:dyDescent="0.15">
      <c r="A39" s="138"/>
      <c r="B39" s="168"/>
      <c r="C39" s="168"/>
      <c r="D39" s="168"/>
      <c r="E39" s="168"/>
      <c r="F39" s="168"/>
      <c r="G39" s="168"/>
    </row>
  </sheetData>
  <mergeCells count="13">
    <mergeCell ref="A2:A5"/>
    <mergeCell ref="E2:G3"/>
    <mergeCell ref="H2:H5"/>
    <mergeCell ref="J2:J5"/>
    <mergeCell ref="K2:K5"/>
    <mergeCell ref="M2:M5"/>
    <mergeCell ref="N2:N5"/>
    <mergeCell ref="O2:O5"/>
    <mergeCell ref="P3:P4"/>
    <mergeCell ref="E4:E5"/>
    <mergeCell ref="F4:F5"/>
    <mergeCell ref="G4:G5"/>
    <mergeCell ref="L2:L5"/>
  </mergeCells>
  <phoneticPr fontId="3"/>
  <printOptions horizontalCentered="1"/>
  <pageMargins left="0.78740157480314965" right="0.78740157480314965" top="0.98425196850393704" bottom="0.78740157480314965" header="0.51181102362204722"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61</vt:i4>
      </vt:variant>
      <vt:variant>
        <vt:lpstr>名前付き一覧</vt:lpstr>
      </vt:variant>
      <vt:variant>
        <vt:i4>31</vt:i4>
      </vt:variant>
    </vt:vector>
  </HeadingPairs>
  <TitlesOfParts>
    <vt:vector size="92" baseType="lpstr">
      <vt:lpstr>目次</vt:lpstr>
      <vt:lpstr>13-1</vt:lpstr>
      <vt:lpstr>13-2</vt:lpstr>
      <vt:lpstr>13-3</vt:lpstr>
      <vt:lpstr>13-4</vt:lpstr>
      <vt:lpstr>13-5</vt:lpstr>
      <vt:lpstr>13-6</vt:lpstr>
      <vt:lpstr>13-7</vt:lpstr>
      <vt:lpstr>13-8</vt:lpstr>
      <vt:lpstr>13-9</vt:lpstr>
      <vt:lpstr>13-10</vt:lpstr>
      <vt:lpstr>13-11</vt:lpstr>
      <vt:lpstr>13-12</vt:lpstr>
      <vt:lpstr>13-13</vt:lpstr>
      <vt:lpstr>13-14</vt:lpstr>
      <vt:lpstr>13-15</vt:lpstr>
      <vt:lpstr>13-16</vt:lpstr>
      <vt:lpstr>13-17</vt:lpstr>
      <vt:lpstr>13-18</vt:lpstr>
      <vt:lpstr>13-19</vt:lpstr>
      <vt:lpstr>13-20</vt:lpstr>
      <vt:lpstr>13-21</vt:lpstr>
      <vt:lpstr>13-22</vt:lpstr>
      <vt:lpstr>13-23</vt:lpstr>
      <vt:lpstr>13-24</vt:lpstr>
      <vt:lpstr>13-25</vt:lpstr>
      <vt:lpstr>13-26</vt:lpstr>
      <vt:lpstr>13-27</vt:lpstr>
      <vt:lpstr>13-28</vt:lpstr>
      <vt:lpstr>13-29</vt:lpstr>
      <vt:lpstr>13-30</vt:lpstr>
      <vt:lpstr>13-31</vt:lpstr>
      <vt:lpstr>13-32</vt:lpstr>
      <vt:lpstr>13-33</vt:lpstr>
      <vt:lpstr>13-34</vt:lpstr>
      <vt:lpstr>13-35</vt:lpstr>
      <vt:lpstr>13-36</vt:lpstr>
      <vt:lpstr>13-37</vt:lpstr>
      <vt:lpstr>13-38</vt:lpstr>
      <vt:lpstr>13-39</vt:lpstr>
      <vt:lpstr>13-40</vt:lpstr>
      <vt:lpstr>13-41</vt:lpstr>
      <vt:lpstr>13-42</vt:lpstr>
      <vt:lpstr>13-43</vt:lpstr>
      <vt:lpstr>13-44</vt:lpstr>
      <vt:lpstr>13-45</vt:lpstr>
      <vt:lpstr>13-46</vt:lpstr>
      <vt:lpstr>13-47</vt:lpstr>
      <vt:lpstr>13-48</vt:lpstr>
      <vt:lpstr>13-49</vt:lpstr>
      <vt:lpstr>13-50</vt:lpstr>
      <vt:lpstr>13-51</vt:lpstr>
      <vt:lpstr>13-52</vt:lpstr>
      <vt:lpstr>13-53</vt:lpstr>
      <vt:lpstr>13-54</vt:lpstr>
      <vt:lpstr>13-55</vt:lpstr>
      <vt:lpstr>13-56</vt:lpstr>
      <vt:lpstr>13-57</vt:lpstr>
      <vt:lpstr>13-58</vt:lpstr>
      <vt:lpstr>13-59</vt:lpstr>
      <vt:lpstr>13-60</vt:lpstr>
      <vt:lpstr>'13-1'!Print_Area</vt:lpstr>
      <vt:lpstr>'13-10'!Print_Area</vt:lpstr>
      <vt:lpstr>'13-12'!Print_Area</vt:lpstr>
      <vt:lpstr>'13-13'!Print_Area</vt:lpstr>
      <vt:lpstr>'13-17'!Print_Area</vt:lpstr>
      <vt:lpstr>'13-18'!Print_Area</vt:lpstr>
      <vt:lpstr>'13-2'!Print_Area</vt:lpstr>
      <vt:lpstr>'13-20'!Print_Area</vt:lpstr>
      <vt:lpstr>'13-21'!Print_Area</vt:lpstr>
      <vt:lpstr>'13-23'!Print_Area</vt:lpstr>
      <vt:lpstr>'13-24'!Print_Area</vt:lpstr>
      <vt:lpstr>'13-25'!Print_Area</vt:lpstr>
      <vt:lpstr>'13-26'!Print_Area</vt:lpstr>
      <vt:lpstr>'13-3'!Print_Area</vt:lpstr>
      <vt:lpstr>'13-33'!Print_Area</vt:lpstr>
      <vt:lpstr>'13-35'!Print_Area</vt:lpstr>
      <vt:lpstr>'13-36'!Print_Area</vt:lpstr>
      <vt:lpstr>'13-39'!Print_Area</vt:lpstr>
      <vt:lpstr>'13-40'!Print_Area</vt:lpstr>
      <vt:lpstr>'13-44'!Print_Area</vt:lpstr>
      <vt:lpstr>'13-45'!Print_Area</vt:lpstr>
      <vt:lpstr>'13-46'!Print_Area</vt:lpstr>
      <vt:lpstr>'13-47'!Print_Area</vt:lpstr>
      <vt:lpstr>'13-49'!Print_Area</vt:lpstr>
      <vt:lpstr>'13-50'!Print_Area</vt:lpstr>
      <vt:lpstr>'13-52'!Print_Area</vt:lpstr>
      <vt:lpstr>'13-55'!Print_Area</vt:lpstr>
      <vt:lpstr>'13-56'!Print_Area</vt:lpstr>
      <vt:lpstr>'13-57'!Print_Area</vt:lpstr>
      <vt:lpstr>'13-6'!Print_Area</vt:lpstr>
      <vt:lpstr>'13-9'!Print_Area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2020-05-22T09:27:26Z</dcterms:created>
  <dcterms:modified xsi:type="dcterms:W3CDTF">2020-05-26T10:11:02Z</dcterms:modified>
</cp:coreProperties>
</file>