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16" r:id="rId1"/>
    <sheet name="5-1" sheetId="17" r:id="rId2"/>
    <sheet name="5-2" sheetId="18" r:id="rId3"/>
    <sheet name="5-3" sheetId="19" r:id="rId4"/>
    <sheet name="5-4" sheetId="20" r:id="rId5"/>
    <sheet name="5-5" sheetId="21" r:id="rId6"/>
    <sheet name="5-6" sheetId="22" r:id="rId7"/>
    <sheet name="5-7" sheetId="23" r:id="rId8"/>
    <sheet name="5-8" sheetId="24" r:id="rId9"/>
    <sheet name="5-9" sheetId="25" r:id="rId10"/>
    <sheet name="5-10" sheetId="26" r:id="rId11"/>
    <sheet name="5-11" sheetId="27" r:id="rId12"/>
    <sheet name="5-12" sheetId="28" r:id="rId13"/>
    <sheet name="5-13" sheetId="29" r:id="rId14"/>
    <sheet name="5-14" sheetId="30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3" l="1"/>
  <c r="C9" i="23" s="1"/>
  <c r="E9" i="23"/>
  <c r="G9" i="23"/>
</calcChain>
</file>

<file path=xl/sharedStrings.xml><?xml version="1.0" encoding="utf-8"?>
<sst xmlns="http://schemas.openxmlformats.org/spreadsheetml/2006/main" count="1246" uniqueCount="484">
  <si>
    <t>農　　　林　　　業</t>
    <rPh sb="0" eb="1">
      <t>ノウ</t>
    </rPh>
    <rPh sb="4" eb="5">
      <t>ハヤシ</t>
    </rPh>
    <rPh sb="8" eb="9">
      <t>ギョウ</t>
    </rPh>
    <phoneticPr fontId="4"/>
  </si>
  <si>
    <t>1. 経営耕地面積・農家数・農家人口および農業就業人口</t>
  </si>
  <si>
    <t>　　　　　区分
年次
地区別</t>
    <rPh sb="9" eb="11">
      <t>ネンジ</t>
    </rPh>
    <rPh sb="12" eb="14">
      <t>チク</t>
    </rPh>
    <rPh sb="14" eb="15">
      <t>ベツ</t>
    </rPh>
    <phoneticPr fontId="4"/>
  </si>
  <si>
    <t>家　　　　数</t>
  </si>
  <si>
    <t>農家人口</t>
  </si>
  <si>
    <t>農業従事者人口</t>
    <rPh sb="2" eb="5">
      <t>ジュウジシャ</t>
    </rPh>
    <phoneticPr fontId="4"/>
  </si>
  <si>
    <t>総　数</t>
  </si>
  <si>
    <t>田</t>
  </si>
  <si>
    <t>畑</t>
  </si>
  <si>
    <t>樹園地</t>
  </si>
  <si>
    <t>自給的農家</t>
  </si>
  <si>
    <t>販売農家</t>
  </si>
  <si>
    <t>販売農家の内</t>
  </si>
  <si>
    <t>総 数</t>
  </si>
  <si>
    <t>男</t>
  </si>
  <si>
    <t>女</t>
  </si>
  <si>
    <t>専業</t>
  </si>
  <si>
    <t>第１種兼業</t>
  </si>
  <si>
    <t>第２種兼業</t>
  </si>
  <si>
    <t>　平成 7年</t>
    <rPh sb="1" eb="3">
      <t>ヘイセイ</t>
    </rPh>
    <rPh sb="5" eb="6">
      <t>ネン</t>
    </rPh>
    <phoneticPr fontId="4"/>
  </si>
  <si>
    <t>資料：農林水産省統計調査部（「農林業センサス」による）</t>
    <rPh sb="16" eb="17">
      <t>リン</t>
    </rPh>
    <phoneticPr fontId="4"/>
  </si>
  <si>
    <t>2. 経営耕地規模別農家数・農業経営体数</t>
  </si>
  <si>
    <t>実　　　　　　　　　　　　数</t>
  </si>
  <si>
    <t>構　　　成　　　比</t>
    <rPh sb="0" eb="1">
      <t>カマエ</t>
    </rPh>
    <rPh sb="4" eb="5">
      <t>シゲル</t>
    </rPh>
    <rPh sb="8" eb="9">
      <t>ヒ</t>
    </rPh>
    <phoneticPr fontId="4"/>
  </si>
  <si>
    <t>総　 数</t>
  </si>
  <si>
    <t>0.3 ha</t>
  </si>
  <si>
    <t>0.3 ～</t>
  </si>
  <si>
    <t>0.5 ～</t>
  </si>
  <si>
    <t>1.0 ～</t>
  </si>
  <si>
    <t>1.5 ～</t>
  </si>
  <si>
    <t>2.0 ha</t>
  </si>
  <si>
    <t>未満</t>
  </si>
  <si>
    <t>以上</t>
  </si>
  <si>
    <t>　　　　　　　年度区分
項目</t>
    <rPh sb="13" eb="15">
      <t>コウモク</t>
    </rPh>
    <phoneticPr fontId="4"/>
  </si>
  <si>
    <t>面積</t>
  </si>
  <si>
    <t>収穫量</t>
  </si>
  <si>
    <t>水稲</t>
  </si>
  <si>
    <t>麦類</t>
  </si>
  <si>
    <t>...</t>
  </si>
  <si>
    <t>小麦</t>
  </si>
  <si>
    <t>かんしょ</t>
  </si>
  <si>
    <t>ばれいしょ</t>
  </si>
  <si>
    <t>大豆</t>
  </si>
  <si>
    <t>小豆</t>
  </si>
  <si>
    <t>そば</t>
  </si>
  <si>
    <t>きゅうり</t>
  </si>
  <si>
    <t>トマト</t>
  </si>
  <si>
    <t>なす</t>
  </si>
  <si>
    <t>すいか</t>
  </si>
  <si>
    <t>キャベツ</t>
  </si>
  <si>
    <t>はくさい</t>
  </si>
  <si>
    <t>ほうれんそう</t>
  </si>
  <si>
    <t>ねぎ</t>
  </si>
  <si>
    <t>たまねぎ</t>
  </si>
  <si>
    <t>レタス</t>
  </si>
  <si>
    <t>だいこん</t>
  </si>
  <si>
    <t>いちご</t>
  </si>
  <si>
    <t>しゅんぎく</t>
  </si>
  <si>
    <t>にんじん</t>
  </si>
  <si>
    <t>その他つけな</t>
  </si>
  <si>
    <t>さといも</t>
  </si>
  <si>
    <t>ピーマン</t>
  </si>
  <si>
    <t>ぶどう</t>
  </si>
  <si>
    <t>うめ</t>
  </si>
  <si>
    <t>かき</t>
  </si>
  <si>
    <t>くり</t>
  </si>
  <si>
    <t>〈飼料用作物〉</t>
  </si>
  <si>
    <t>青刈とうもろこし</t>
  </si>
  <si>
    <t>ソルゴー</t>
  </si>
  <si>
    <t>牧草</t>
  </si>
  <si>
    <t>いね科</t>
  </si>
  <si>
    <t>まぜまき</t>
  </si>
  <si>
    <t>資料：近畿農政局兵庫農政事務所(「兵庫農林水産統計年報」による)</t>
    <rPh sb="10" eb="12">
      <t>ノウセイ</t>
    </rPh>
    <phoneticPr fontId="4"/>
  </si>
  <si>
    <t>4. 耕地面積</t>
    <rPh sb="3" eb="4">
      <t>コウ</t>
    </rPh>
    <rPh sb="4" eb="5">
      <t>チ</t>
    </rPh>
    <rPh sb="5" eb="6">
      <t>メン</t>
    </rPh>
    <rPh sb="6" eb="7">
      <t>セキ</t>
    </rPh>
    <phoneticPr fontId="4"/>
  </si>
  <si>
    <t>　　　 区分
年次</t>
    <rPh sb="8" eb="10">
      <t>ネンジ</t>
    </rPh>
    <phoneticPr fontId="4"/>
  </si>
  <si>
    <t xml:space="preserve"> 総 数</t>
  </si>
  <si>
    <t>計</t>
  </si>
  <si>
    <t>種類別</t>
  </si>
  <si>
    <t>普通畑</t>
  </si>
  <si>
    <t>牧草地</t>
  </si>
  <si>
    <t>…</t>
  </si>
  <si>
    <t>資料：兵庫農林統計協会(「兵庫農林水産統計年報」による)</t>
    <rPh sb="3" eb="5">
      <t>ヒョウゴ</t>
    </rPh>
    <rPh sb="5" eb="7">
      <t>ノウリン</t>
    </rPh>
    <rPh sb="7" eb="9">
      <t>トウケイ</t>
    </rPh>
    <rPh sb="9" eb="11">
      <t>キョウカイ</t>
    </rPh>
    <phoneticPr fontId="4"/>
  </si>
  <si>
    <t>単位：戸・頭・100羽(各年10月1日現在）</t>
  </si>
  <si>
    <t>乳用牛</t>
  </si>
  <si>
    <t>肉用牛</t>
  </si>
  <si>
    <t>採卵鶏</t>
  </si>
  <si>
    <t>戸数</t>
  </si>
  <si>
    <t>頭数</t>
  </si>
  <si>
    <t>羽数</t>
  </si>
  <si>
    <t>資料：三木市産業振興部農業振興課</t>
    <rPh sb="3" eb="6">
      <t>ミキシ</t>
    </rPh>
    <rPh sb="6" eb="8">
      <t>サンギョウ</t>
    </rPh>
    <rPh sb="8" eb="10">
      <t>シンコウ</t>
    </rPh>
    <rPh sb="10" eb="11">
      <t>ブ</t>
    </rPh>
    <rPh sb="11" eb="13">
      <t>ノウギョウ</t>
    </rPh>
    <rPh sb="13" eb="15">
      <t>シンコウ</t>
    </rPh>
    <rPh sb="15" eb="16">
      <t>カ</t>
    </rPh>
    <phoneticPr fontId="8"/>
  </si>
  <si>
    <t>6. 年次別稲種子配布量　</t>
    <phoneticPr fontId="4"/>
  </si>
  <si>
    <t>　　　　　　　　年次
品種</t>
    <rPh sb="8" eb="10">
      <t>ネンジ</t>
    </rPh>
    <rPh sb="11" eb="13">
      <t>ヒンシュ</t>
    </rPh>
    <phoneticPr fontId="4"/>
  </si>
  <si>
    <t>総        数</t>
  </si>
  <si>
    <t>コシヒカリ</t>
  </si>
  <si>
    <t>山田錦</t>
  </si>
  <si>
    <t>中生新千本</t>
  </si>
  <si>
    <t>-</t>
  </si>
  <si>
    <t>日本晴</t>
  </si>
  <si>
    <t>ヒノヒカリ</t>
  </si>
  <si>
    <t>フクヒカリ</t>
  </si>
  <si>
    <t>きぬむすめ</t>
  </si>
  <si>
    <t>キヌヒカリ</t>
  </si>
  <si>
    <t>はりまもち</t>
  </si>
  <si>
    <t>どんとこい</t>
  </si>
  <si>
    <t>その他</t>
  </si>
  <si>
    <t>資料：三木市産業振興部農業振興課</t>
    <phoneticPr fontId="4"/>
  </si>
  <si>
    <r>
      <t xml:space="preserve">　　　区分
</t>
    </r>
    <r>
      <rPr>
        <sz val="9.5"/>
        <rFont val="ＭＳ Ｐ明朝"/>
        <family val="1"/>
        <charset val="128"/>
      </rPr>
      <t>年次・地区</t>
    </r>
    <rPh sb="3" eb="5">
      <t>クブン</t>
    </rPh>
    <rPh sb="8" eb="10">
      <t>ネンジ</t>
    </rPh>
    <rPh sb="11" eb="13">
      <t>チク</t>
    </rPh>
    <phoneticPr fontId="4"/>
  </si>
  <si>
    <t>転　作</t>
  </si>
  <si>
    <t>調　整</t>
  </si>
  <si>
    <t>自己保全</t>
  </si>
  <si>
    <t>通　年</t>
  </si>
  <si>
    <t>加工用米</t>
  </si>
  <si>
    <t>山田錦</t>
    <rPh sb="0" eb="3">
      <t>ヤマダニシキ</t>
    </rPh>
    <phoneticPr fontId="9"/>
  </si>
  <si>
    <t>水　田</t>
  </si>
  <si>
    <t>管　理</t>
  </si>
  <si>
    <t>施　行</t>
  </si>
  <si>
    <t>（枠外）</t>
    <rPh sb="1" eb="3">
      <t>ワクガイ</t>
    </rPh>
    <phoneticPr fontId="9"/>
  </si>
  <si>
    <t>資料：三木市産業振興部農業振興課</t>
    <rPh sb="6" eb="8">
      <t>サンギョウ</t>
    </rPh>
    <rPh sb="8" eb="10">
      <t>シンコウ</t>
    </rPh>
    <phoneticPr fontId="4"/>
  </si>
  <si>
    <t>　　　 区分
年度</t>
    <rPh sb="4" eb="6">
      <t>クブン</t>
    </rPh>
    <rPh sb="9" eb="11">
      <t>ネンド</t>
    </rPh>
    <phoneticPr fontId="4"/>
  </si>
  <si>
    <t>き　の　こ　類　（㎏）</t>
  </si>
  <si>
    <t>樹木・樹皮類</t>
  </si>
  <si>
    <t>しいたけ</t>
    <phoneticPr fontId="4"/>
  </si>
  <si>
    <t>その他のきのこ類</t>
    <rPh sb="2" eb="3">
      <t>タ</t>
    </rPh>
    <rPh sb="7" eb="8">
      <t>ルイ</t>
    </rPh>
    <phoneticPr fontId="4"/>
  </si>
  <si>
    <t>竹材（束）</t>
    <rPh sb="0" eb="1">
      <t>タケ</t>
    </rPh>
    <rPh sb="1" eb="2">
      <t>ザイ</t>
    </rPh>
    <rPh sb="3" eb="4">
      <t>タバ</t>
    </rPh>
    <phoneticPr fontId="4"/>
  </si>
  <si>
    <t>桐（㎥）</t>
    <rPh sb="0" eb="1">
      <t>キリ</t>
    </rPh>
    <phoneticPr fontId="4"/>
  </si>
  <si>
    <t>乾</t>
  </si>
  <si>
    <t>生</t>
  </si>
  <si>
    <t>なめこ</t>
  </si>
  <si>
    <t>えのきだけ</t>
  </si>
  <si>
    <t>まつたけ</t>
  </si>
  <si>
    <t>孟宗･真</t>
  </si>
  <si>
    <t>資料：兵庫県農政環境部（「兵庫県林業統計書」による）</t>
    <rPh sb="6" eb="8">
      <t>ノウセイ</t>
    </rPh>
    <rPh sb="8" eb="10">
      <t>カンキョウ</t>
    </rPh>
    <rPh sb="16" eb="18">
      <t>リンギョウ</t>
    </rPh>
    <phoneticPr fontId="4"/>
  </si>
  <si>
    <t>　　　　　 区分
年次</t>
    <rPh sb="10" eb="12">
      <t>ネンジ</t>
    </rPh>
    <phoneticPr fontId="4"/>
  </si>
  <si>
    <t>延　　　　　長</t>
  </si>
  <si>
    <t>面　　　　　積</t>
  </si>
  <si>
    <t>市　 有</t>
  </si>
  <si>
    <t>面　　　　積</t>
  </si>
  <si>
    <t>　　　　 区分
年次</t>
    <rPh sb="5" eb="7">
      <t>クブン</t>
    </rPh>
    <rPh sb="10" eb="12">
      <t>ネンジ</t>
    </rPh>
    <phoneticPr fontId="4"/>
  </si>
  <si>
    <t>総　　　計</t>
  </si>
  <si>
    <t>民</t>
  </si>
  <si>
    <t>有　　　　　　　　　　　林</t>
  </si>
  <si>
    <t>国   有   林</t>
  </si>
  <si>
    <t>面 積</t>
  </si>
  <si>
    <t>蓄 積</t>
  </si>
  <si>
    <t>人　工　林</t>
  </si>
  <si>
    <t>天</t>
  </si>
  <si>
    <t>然　　林</t>
  </si>
  <si>
    <t>竹　林</t>
  </si>
  <si>
    <t>無 立 木 地 面 積</t>
  </si>
  <si>
    <t>面　 積</t>
  </si>
  <si>
    <t>蓄　 積</t>
  </si>
  <si>
    <t>蓄　積</t>
  </si>
  <si>
    <t>面　積</t>
  </si>
  <si>
    <t>伐採跡地</t>
  </si>
  <si>
    <t>未立木地</t>
  </si>
  <si>
    <t>資料：兵庫県農政環境部（「兵庫県林業統計書」による）</t>
    <rPh sb="6" eb="8">
      <t>ノウセイ</t>
    </rPh>
    <rPh sb="8" eb="10">
      <t>カンキョウ</t>
    </rPh>
    <phoneticPr fontId="4"/>
  </si>
  <si>
    <t>　　　　区分
種別</t>
    <rPh sb="4" eb="6">
      <t>クブン</t>
    </rPh>
    <rPh sb="10" eb="12">
      <t>シュベツ</t>
    </rPh>
    <phoneticPr fontId="4"/>
  </si>
  <si>
    <t>立　　　　　　　　　　木</t>
  </si>
  <si>
    <t xml:space="preserve">                地</t>
  </si>
  <si>
    <t>無　立　木　地</t>
    <rPh sb="0" eb="1">
      <t>ム</t>
    </rPh>
    <phoneticPr fontId="4"/>
  </si>
  <si>
    <t>総　計</t>
  </si>
  <si>
    <t>樹　　　　　　　　　　林</t>
  </si>
  <si>
    <t>　　　　　　地</t>
  </si>
  <si>
    <t>合　計</t>
  </si>
  <si>
    <t>人　　　工</t>
  </si>
  <si>
    <t>林</t>
  </si>
  <si>
    <t>天      然      林</t>
  </si>
  <si>
    <t>針葉樹</t>
  </si>
  <si>
    <t>広葉樹</t>
  </si>
  <si>
    <t>民　有</t>
  </si>
  <si>
    <t>国　有</t>
  </si>
  <si>
    <t>　1)農作物共済</t>
  </si>
  <si>
    <t>　　　 区分
年度</t>
    <rPh sb="4" eb="6">
      <t>クブン</t>
    </rPh>
    <rPh sb="10" eb="12">
      <t>ネンド</t>
    </rPh>
    <phoneticPr fontId="4"/>
  </si>
  <si>
    <t>水</t>
  </si>
  <si>
    <t>稲</t>
  </si>
  <si>
    <t>共　済</t>
  </si>
  <si>
    <t>引　　　　　　　　　　　受</t>
  </si>
  <si>
    <t>支　　　　　　　　　　　 払</t>
  </si>
  <si>
    <t>加入率</t>
  </si>
  <si>
    <t>加入者数</t>
  </si>
  <si>
    <t>引受面積</t>
  </si>
  <si>
    <t>引受収量</t>
  </si>
  <si>
    <t>共済金額</t>
  </si>
  <si>
    <t>掛金総額</t>
  </si>
  <si>
    <t>内農家負担</t>
  </si>
  <si>
    <t>被害戸数</t>
  </si>
  <si>
    <t>被害面積</t>
  </si>
  <si>
    <t>共済減収量</t>
  </si>
  <si>
    <t>共済金</t>
  </si>
  <si>
    <t>内保険金</t>
  </si>
  <si>
    <t>内手持掛金</t>
  </si>
  <si>
    <t>内積立金取り</t>
  </si>
  <si>
    <t>内交付金</t>
  </si>
  <si>
    <t>（人）</t>
  </si>
  <si>
    <t>(ａ)</t>
  </si>
  <si>
    <t>（㎏）</t>
  </si>
  <si>
    <t>（千円）</t>
  </si>
  <si>
    <t>額（千円）</t>
  </si>
  <si>
    <t>（戸）</t>
  </si>
  <si>
    <t>（ａ）</t>
  </si>
  <si>
    <t>くずし（千円）</t>
  </si>
  <si>
    <t>（％）</t>
  </si>
  <si>
    <t>　2)家畜共済</t>
  </si>
  <si>
    <t>引</t>
    <rPh sb="0" eb="1">
      <t>ヒ</t>
    </rPh>
    <phoneticPr fontId="4"/>
  </si>
  <si>
    <t>総　　　　　　　　　　　　数</t>
  </si>
  <si>
    <t>肥</t>
  </si>
  <si>
    <t>育　　　　 牛</t>
  </si>
  <si>
    <t>乳　　　　　　　　　 牛</t>
  </si>
  <si>
    <t>有資格頭数</t>
  </si>
  <si>
    <t>引受頭数</t>
  </si>
  <si>
    <t>（頭）</t>
  </si>
  <si>
    <t>　　　区分
年度</t>
    <rPh sb="3" eb="5">
      <t>クブン</t>
    </rPh>
    <rPh sb="12" eb="14">
      <t>ネンド</t>
    </rPh>
    <phoneticPr fontId="4"/>
  </si>
  <si>
    <t>支</t>
    <rPh sb="0" eb="1">
      <t>ササ</t>
    </rPh>
    <phoneticPr fontId="4"/>
  </si>
  <si>
    <t>総　　　　　　　　　　　　 数</t>
  </si>
  <si>
    <t>育　　　　　　　牛</t>
  </si>
  <si>
    <t>乳　　　　　　　　牛</t>
  </si>
  <si>
    <t>死 亡 ・ 廃 用 事 故</t>
  </si>
  <si>
    <t>死 亡・廃 用 事</t>
  </si>
  <si>
    <t>故</t>
  </si>
  <si>
    <t>死　亡 ・ 廃　用　事　故</t>
  </si>
  <si>
    <t>病 傷 事 故</t>
  </si>
  <si>
    <t>死亡頭数</t>
  </si>
  <si>
    <t>廃用頭数</t>
  </si>
  <si>
    <t xml:space="preserve"> （千円）</t>
  </si>
  <si>
    <t>　3)園芸施設共済</t>
  </si>
  <si>
    <t>引受戸数</t>
  </si>
  <si>
    <t>引受棟数</t>
  </si>
  <si>
    <t>設置面積</t>
  </si>
  <si>
    <r>
      <t>共</t>
    </r>
    <r>
      <rPr>
        <sz val="5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済</t>
    </r>
    <r>
      <rPr>
        <sz val="5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掛</t>
    </r>
    <r>
      <rPr>
        <sz val="5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金</t>
    </r>
  </si>
  <si>
    <t>納入保険料</t>
  </si>
  <si>
    <r>
      <t>手</t>
    </r>
    <r>
      <rPr>
        <sz val="11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持</t>
    </r>
    <r>
      <rPr>
        <sz val="11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共</t>
    </r>
    <r>
      <rPr>
        <sz val="11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済</t>
    </r>
  </si>
  <si>
    <t>徴収額(A)</t>
  </si>
  <si>
    <t>（B）</t>
  </si>
  <si>
    <t>掛金(A)-(B)</t>
  </si>
  <si>
    <t>(円)</t>
    <phoneticPr fontId="4"/>
  </si>
  <si>
    <t xml:space="preserve"> (注）平成28年度まではプラスチックハウスが引受け。</t>
    <rPh sb="4" eb="6">
      <t>ヘイセイ</t>
    </rPh>
    <rPh sb="8" eb="10">
      <t>ネンド</t>
    </rPh>
    <rPh sb="23" eb="24">
      <t>ヒ</t>
    </rPh>
    <rPh sb="24" eb="25">
      <t>ウ</t>
    </rPh>
    <phoneticPr fontId="4"/>
  </si>
  <si>
    <t>14. 農業共済事業会計状況</t>
  </si>
  <si>
    <t xml:space="preserve"> 1) 農作物共済勘定</t>
  </si>
  <si>
    <t>　　　区分
年度</t>
  </si>
  <si>
    <t>歳</t>
  </si>
  <si>
    <t>入</t>
  </si>
  <si>
    <t>共　 済　 掛　 金</t>
  </si>
  <si>
    <t>交　 付　 金</t>
  </si>
  <si>
    <t>保　　　険　　　金</t>
  </si>
  <si>
    <t>連合会特別</t>
  </si>
  <si>
    <t>繰入金</t>
  </si>
  <si>
    <t>内農業共済事</t>
  </si>
  <si>
    <t>固定化引当金戻入</t>
  </si>
  <si>
    <t>Ａ</t>
  </si>
  <si>
    <t>水稲掛金</t>
  </si>
  <si>
    <t>麦掛金</t>
  </si>
  <si>
    <t>水稲交付金</t>
  </si>
  <si>
    <t>麦交付金</t>
  </si>
  <si>
    <t>水稲保険金</t>
  </si>
  <si>
    <t>麦保険金</t>
  </si>
  <si>
    <t>交　付　金</t>
  </si>
  <si>
    <t>業基金繰入金</t>
  </si>
  <si>
    <t>-</t>
    <phoneticPr fontId="11"/>
  </si>
  <si>
    <t>歳　　　　　　　　　　　　　　　　出</t>
  </si>
  <si>
    <t>決　　　 算　　　 処　　　 分</t>
  </si>
  <si>
    <t>共　 済　 金</t>
  </si>
  <si>
    <t>保　 険　 料</t>
  </si>
  <si>
    <t>無事戻し金</t>
  </si>
  <si>
    <t>諸支出金</t>
  </si>
  <si>
    <t>固定化引当金繰入</t>
  </si>
  <si>
    <t>歳入歳出</t>
  </si>
  <si>
    <t>翌 年 度</t>
  </si>
  <si>
    <t>実質収支</t>
  </si>
  <si>
    <t>実 質 収 支 処 分</t>
  </si>
  <si>
    <t>Ｂ</t>
  </si>
  <si>
    <t>麦</t>
  </si>
  <si>
    <t>差引 A-B</t>
  </si>
  <si>
    <t>繰越財源</t>
  </si>
  <si>
    <t>積立金</t>
  </si>
  <si>
    <t>内法定積立金</t>
  </si>
  <si>
    <t>純繰越金</t>
  </si>
  <si>
    <t xml:space="preserve"> 2) 家畜共済勘定</t>
  </si>
  <si>
    <t>単位：千円</t>
  </si>
  <si>
    <t>歳　　　　　　　　　　　　　　　　 入</t>
  </si>
  <si>
    <t>歳　　　　　　　　 出</t>
  </si>
  <si>
    <t>決　　算　　処　　分</t>
  </si>
  <si>
    <t>共済掛金</t>
  </si>
  <si>
    <t>家畜</t>
  </si>
  <si>
    <t>保　 険　 金</t>
  </si>
  <si>
    <t>診　療</t>
  </si>
  <si>
    <t>繰越金</t>
  </si>
  <si>
    <t>基金</t>
  </si>
  <si>
    <t>他会計</t>
  </si>
  <si>
    <t>保険料及</t>
  </si>
  <si>
    <t>交付金</t>
  </si>
  <si>
    <t>死 廃</t>
  </si>
  <si>
    <t>病 傷</t>
  </si>
  <si>
    <t>補てん金</t>
  </si>
  <si>
    <t>B</t>
  </si>
  <si>
    <t>病傷</t>
  </si>
  <si>
    <t>び技術料</t>
  </si>
  <si>
    <t xml:space="preserve"> 3) 園芸施設共済勘定</t>
  </si>
  <si>
    <t>歳　　　　　　　　入</t>
  </si>
  <si>
    <t>歳　　　　　　　出</t>
  </si>
  <si>
    <t>総数 A</t>
  </si>
  <si>
    <t>保 険 金</t>
  </si>
  <si>
    <t>基金繰入金</t>
  </si>
  <si>
    <t>繰 越 金</t>
  </si>
  <si>
    <t>連合会</t>
  </si>
  <si>
    <t>総数 B</t>
  </si>
  <si>
    <t>保険料</t>
  </si>
  <si>
    <t>特別交付金</t>
  </si>
  <si>
    <t xml:space="preserve"> 4) 業務勘定</t>
  </si>
  <si>
    <t>歳　　　　　　　　　　 出</t>
  </si>
  <si>
    <t>賦課金</t>
  </si>
  <si>
    <t>県支出金</t>
  </si>
  <si>
    <t>繰　入　金</t>
  </si>
  <si>
    <t>寄附金</t>
  </si>
  <si>
    <t>諸　　収　　入</t>
  </si>
  <si>
    <t>総 務 費</t>
  </si>
  <si>
    <t>業　　 務　　 費</t>
  </si>
  <si>
    <t>減価</t>
  </si>
  <si>
    <t xml:space="preserve"> 業 務</t>
  </si>
  <si>
    <t>一般会計</t>
  </si>
  <si>
    <t>農業共済</t>
  </si>
  <si>
    <t>預金</t>
  </si>
  <si>
    <t>損害評価費</t>
  </si>
  <si>
    <t>損害防止費</t>
  </si>
  <si>
    <t>事業基金</t>
  </si>
  <si>
    <t>利子</t>
  </si>
  <si>
    <t>支出金</t>
  </si>
  <si>
    <t>償却費</t>
  </si>
  <si>
    <t>業務勘定（つづき）</t>
  </si>
  <si>
    <t>翌年度へ繰越すべき財源</t>
  </si>
  <si>
    <t>収支処分</t>
  </si>
  <si>
    <t xml:space="preserve"> 5) 農業共済事業基金積立金残高</t>
  </si>
  <si>
    <t>　　　区分
年度</t>
  </si>
  <si>
    <t>総　　　　　　　　　 数</t>
  </si>
  <si>
    <t>法定積立金</t>
  </si>
  <si>
    <t>特　 別　 積　 立　 金</t>
  </si>
  <si>
    <t>水　稲</t>
  </si>
  <si>
    <t>家　畜</t>
  </si>
  <si>
    <t>園芸施設</t>
  </si>
  <si>
    <t>水　　稲</t>
  </si>
  <si>
    <t xml:space="preserve"> 6) 農業共済加入戸数・従事者数</t>
  </si>
  <si>
    <t>単位：戸・人（3月31日現在）</t>
  </si>
  <si>
    <t>共 済 加 入 戸 数</t>
  </si>
  <si>
    <t>損害評価</t>
  </si>
  <si>
    <t>損　害</t>
  </si>
  <si>
    <t>職　員</t>
  </si>
  <si>
    <t>年度開始</t>
  </si>
  <si>
    <t>年度末</t>
  </si>
  <si>
    <t>連絡員</t>
  </si>
  <si>
    <t>会 委 員</t>
  </si>
  <si>
    <t>評価員</t>
  </si>
  <si>
    <t>農林業</t>
    <rPh sb="0" eb="3">
      <t>ノウリンギョウ</t>
    </rPh>
    <phoneticPr fontId="11"/>
  </si>
  <si>
    <t>表番号</t>
    <rPh sb="0" eb="1">
      <t>ヒョウ</t>
    </rPh>
    <rPh sb="1" eb="3">
      <t>バンゴウ</t>
    </rPh>
    <phoneticPr fontId="11"/>
  </si>
  <si>
    <t>表名</t>
    <rPh sb="0" eb="1">
      <t>オモテ</t>
    </rPh>
    <rPh sb="1" eb="2">
      <t>メイ</t>
    </rPh>
    <phoneticPr fontId="11"/>
  </si>
  <si>
    <t>シート</t>
    <phoneticPr fontId="11"/>
  </si>
  <si>
    <t>経営耕地面積・農家数・農家人口および農業就業人口</t>
  </si>
  <si>
    <t>5-1</t>
  </si>
  <si>
    <t>経営耕地規模別農家数・農業経営体数</t>
    <rPh sb="11" eb="13">
      <t>ノウギョウ</t>
    </rPh>
    <rPh sb="13" eb="15">
      <t>ケイエイ</t>
    </rPh>
    <rPh sb="15" eb="16">
      <t>タイ</t>
    </rPh>
    <rPh sb="16" eb="17">
      <t>スウ</t>
    </rPh>
    <phoneticPr fontId="4"/>
  </si>
  <si>
    <t>5-2</t>
  </si>
  <si>
    <t>主要農作物年次別作付面積・収穫量</t>
  </si>
  <si>
    <t>5-3</t>
  </si>
  <si>
    <t>耕地面積</t>
  </si>
  <si>
    <t>5-4</t>
  </si>
  <si>
    <t>家畜飼養農家数・頭羽数</t>
  </si>
  <si>
    <t>5-5</t>
  </si>
  <si>
    <t>年次別稲種子配布量</t>
  </si>
  <si>
    <t>5-6</t>
  </si>
  <si>
    <t>生産調整実施面積の状況</t>
  </si>
  <si>
    <t>5-7</t>
  </si>
  <si>
    <t>林野副産物</t>
  </si>
  <si>
    <t>5-8</t>
  </si>
  <si>
    <t>市有農道および市管理農道</t>
  </si>
  <si>
    <t>5-9</t>
  </si>
  <si>
    <t>5-10</t>
  </si>
  <si>
    <t>林野面積</t>
  </si>
  <si>
    <t>5-11</t>
  </si>
  <si>
    <t>森林計画面積</t>
  </si>
  <si>
    <t>5-12</t>
  </si>
  <si>
    <t>農業共済目的別引受・支払状況</t>
  </si>
  <si>
    <t>5-13</t>
  </si>
  <si>
    <t xml:space="preserve">  1)農作物共済</t>
  </si>
  <si>
    <t xml:space="preserve">  2)家畜共済</t>
  </si>
  <si>
    <t xml:space="preserve">  3)園芸施設共済</t>
  </si>
  <si>
    <t>農業共済事業会計状況</t>
  </si>
  <si>
    <t>5-14</t>
  </si>
  <si>
    <t xml:space="preserve">  1)農作物共済勘定</t>
  </si>
  <si>
    <t xml:space="preserve">  2)家畜共済勘定</t>
  </si>
  <si>
    <t xml:space="preserve">  3)園芸施設共済勘定</t>
  </si>
  <si>
    <t xml:space="preserve">  4)業務勘定</t>
  </si>
  <si>
    <t xml:space="preserve">  5)農業共済事業基金積立金残高</t>
  </si>
  <si>
    <t xml:space="preserve">  6)農業共済加入戸数・従事者数</t>
  </si>
  <si>
    <t>　　　3.平成17年から農家人口・農業就業人口は、販売農家のみの内訳となっている。</t>
    <phoneticPr fontId="4"/>
  </si>
  <si>
    <t>　　　2.平成17年から旧吉川町を含む。</t>
    <phoneticPr fontId="4"/>
  </si>
  <si>
    <t>（注）1.平成12年から専業、兼業分の分類は販売農家のみの内訳となっている。</t>
    <phoneticPr fontId="4"/>
  </si>
  <si>
    <t>27</t>
    <phoneticPr fontId="4"/>
  </si>
  <si>
    <t>22</t>
    <phoneticPr fontId="4"/>
  </si>
  <si>
    <t>17</t>
    <phoneticPr fontId="4"/>
  </si>
  <si>
    <t>12</t>
    <phoneticPr fontId="4"/>
  </si>
  <si>
    <t>…</t>
    <phoneticPr fontId="18"/>
  </si>
  <si>
    <t>農</t>
    <phoneticPr fontId="18"/>
  </si>
  <si>
    <t>経　営　耕　地　面　積</t>
    <phoneticPr fontId="4"/>
  </si>
  <si>
    <t>単位：ha・戸・人（2月1日現在）</t>
    <phoneticPr fontId="4"/>
  </si>
  <si>
    <t>　　　　2.平成17年度から農業経営体数の集計。</t>
    <phoneticPr fontId="4"/>
  </si>
  <si>
    <t>　（注）1.平成17年度から旧吉川町を含む。</t>
    <phoneticPr fontId="4"/>
  </si>
  <si>
    <t>資料：農林水産省統計調査部（「農林業センサス」による）</t>
    <phoneticPr fontId="4"/>
  </si>
  <si>
    <t>27</t>
    <phoneticPr fontId="4"/>
  </si>
  <si>
    <t>22</t>
    <phoneticPr fontId="4"/>
  </si>
  <si>
    <t>17</t>
    <phoneticPr fontId="4"/>
  </si>
  <si>
    <t>12</t>
    <phoneticPr fontId="4"/>
  </si>
  <si>
    <t>単位：戸・％（2月1日現在）</t>
    <phoneticPr fontId="4"/>
  </si>
  <si>
    <t>…</t>
    <phoneticPr fontId="19"/>
  </si>
  <si>
    <t>…</t>
    <phoneticPr fontId="19"/>
  </si>
  <si>
    <t>平成27年度</t>
    <rPh sb="0" eb="2">
      <t>ヘイセイ</t>
    </rPh>
    <rPh sb="4" eb="6">
      <t>ネンド</t>
    </rPh>
    <phoneticPr fontId="19"/>
  </si>
  <si>
    <t>単位：ha・t</t>
    <phoneticPr fontId="4"/>
  </si>
  <si>
    <t>3. 主要農作物年次別作付面積・収穫量</t>
    <phoneticPr fontId="4"/>
  </si>
  <si>
    <t>30</t>
    <phoneticPr fontId="19"/>
  </si>
  <si>
    <t>29</t>
  </si>
  <si>
    <t>28</t>
  </si>
  <si>
    <t>27</t>
  </si>
  <si>
    <t>平成26年</t>
    <rPh sb="0" eb="2">
      <t>ヘイセイ</t>
    </rPh>
    <rPh sb="4" eb="5">
      <t>ネン</t>
    </rPh>
    <phoneticPr fontId="19"/>
  </si>
  <si>
    <t>令和元年</t>
    <rPh sb="0" eb="4">
      <t>レイワガンネン</t>
    </rPh>
    <phoneticPr fontId="4"/>
  </si>
  <si>
    <t>30</t>
  </si>
  <si>
    <t>平成27年</t>
    <rPh sb="0" eb="2">
      <t>ヘイセイ</t>
    </rPh>
    <rPh sb="4" eb="5">
      <t>ネン</t>
    </rPh>
    <phoneticPr fontId="19"/>
  </si>
  <si>
    <t>5. 家畜飼養農家数・頭羽数　</t>
    <phoneticPr fontId="4"/>
  </si>
  <si>
    <t>令和元年</t>
    <rPh sb="0" eb="4">
      <t>レイワガンネン</t>
    </rPh>
    <phoneticPr fontId="19"/>
  </si>
  <si>
    <t>単位：㎏</t>
    <phoneticPr fontId="4"/>
  </si>
  <si>
    <t xml:space="preserve"> (a)</t>
    <phoneticPr fontId="4"/>
  </si>
  <si>
    <t>実施面積</t>
    <phoneticPr fontId="4"/>
  </si>
  <si>
    <t>7. 生産調整実施面積の状況</t>
    <phoneticPr fontId="4"/>
  </si>
  <si>
    <t>8. 林野副産物</t>
    <phoneticPr fontId="4"/>
  </si>
  <si>
    <t>令和2年</t>
    <rPh sb="0" eb="2">
      <t>レイワ</t>
    </rPh>
    <rPh sb="3" eb="4">
      <t>ネン</t>
    </rPh>
    <phoneticPr fontId="19"/>
  </si>
  <si>
    <t>平成28年</t>
    <rPh sb="0" eb="2">
      <t>ヘイセイ</t>
    </rPh>
    <rPh sb="4" eb="5">
      <t>ネン</t>
    </rPh>
    <phoneticPr fontId="19"/>
  </si>
  <si>
    <t>単位：ｍ・㎡（3月31日現在）</t>
    <phoneticPr fontId="4"/>
  </si>
  <si>
    <t>9. 市有農道および市管理農道</t>
    <phoneticPr fontId="4"/>
  </si>
  <si>
    <t>資料：三木市農業委員会</t>
    <phoneticPr fontId="4"/>
  </si>
  <si>
    <t xml:space="preserve">               区分
年次　　　</t>
    <phoneticPr fontId="4"/>
  </si>
  <si>
    <t>単位：㎡（12月31日現在）</t>
    <phoneticPr fontId="4"/>
  </si>
  <si>
    <t>10. 農地の貸借状況</t>
    <rPh sb="4" eb="6">
      <t>ノウチ</t>
    </rPh>
    <rPh sb="7" eb="9">
      <t>タイシャク</t>
    </rPh>
    <phoneticPr fontId="4"/>
  </si>
  <si>
    <t>-</t>
    <phoneticPr fontId="19"/>
  </si>
  <si>
    <t>単位：面積=ha･蓄積=千㎥(3月31日現在)</t>
    <phoneticPr fontId="4"/>
  </si>
  <si>
    <t>11. 林野面積</t>
    <phoneticPr fontId="4"/>
  </si>
  <si>
    <t>資料：兵庫県農政環境部</t>
    <phoneticPr fontId="4"/>
  </si>
  <si>
    <t>-</t>
    <phoneticPr fontId="18"/>
  </si>
  <si>
    <t>単位：ha</t>
    <phoneticPr fontId="4"/>
  </si>
  <si>
    <t>12. 森林計画面積</t>
    <phoneticPr fontId="4"/>
  </si>
  <si>
    <t>資料：三木市産業振興部農業振興課</t>
    <phoneticPr fontId="4"/>
  </si>
  <si>
    <t>令和元年度</t>
    <rPh sb="0" eb="5">
      <t>レイワガンネンド</t>
    </rPh>
    <phoneticPr fontId="19"/>
  </si>
  <si>
    <t>平成27年度</t>
    <rPh sb="0" eb="2">
      <t>ヘイセイ</t>
    </rPh>
    <rPh sb="4" eb="6">
      <t>ネンド</t>
    </rPh>
    <phoneticPr fontId="4"/>
  </si>
  <si>
    <t>(円)</t>
    <phoneticPr fontId="4"/>
  </si>
  <si>
    <t>(㎡)</t>
    <phoneticPr fontId="4"/>
  </si>
  <si>
    <t>(棟)</t>
    <phoneticPr fontId="4"/>
  </si>
  <si>
    <t>(戸)</t>
    <phoneticPr fontId="4"/>
  </si>
  <si>
    <t>計</t>
    <phoneticPr fontId="4"/>
  </si>
  <si>
    <t>病 傷 事 故</t>
    <phoneticPr fontId="4"/>
  </si>
  <si>
    <t>払</t>
    <phoneticPr fontId="4"/>
  </si>
  <si>
    <t>受</t>
    <phoneticPr fontId="4"/>
  </si>
  <si>
    <t xml:space="preserve"> (注）共済加入率 ＝　　　　　　×１００</t>
    <phoneticPr fontId="4"/>
  </si>
  <si>
    <t>資料：三木市産業振興部農業振興課</t>
    <phoneticPr fontId="4"/>
  </si>
  <si>
    <t>-</t>
    <phoneticPr fontId="19"/>
  </si>
  <si>
    <t>305</t>
    <phoneticPr fontId="19"/>
  </si>
  <si>
    <t>-</t>
    <phoneticPr fontId="18"/>
  </si>
  <si>
    <t>1575</t>
    <phoneticPr fontId="4"/>
  </si>
  <si>
    <t>-</t>
    <phoneticPr fontId="4"/>
  </si>
  <si>
    <t>189</t>
    <phoneticPr fontId="4"/>
  </si>
  <si>
    <t>-</t>
    <phoneticPr fontId="11"/>
  </si>
  <si>
    <t>-</t>
    <phoneticPr fontId="11"/>
  </si>
  <si>
    <t>13. 農業共済目的別引受・支払状況</t>
    <phoneticPr fontId="4"/>
  </si>
  <si>
    <t>資料：三木市産業振興部農業振興課</t>
    <phoneticPr fontId="4"/>
  </si>
  <si>
    <t>-</t>
    <phoneticPr fontId="4"/>
  </si>
  <si>
    <t>-</t>
    <phoneticPr fontId="19"/>
  </si>
  <si>
    <t>-</t>
    <phoneticPr fontId="4"/>
  </si>
  <si>
    <t>-</t>
    <phoneticPr fontId="4"/>
  </si>
  <si>
    <t>-</t>
    <phoneticPr fontId="19"/>
  </si>
  <si>
    <t>-</t>
    <phoneticPr fontId="4"/>
  </si>
  <si>
    <t>-</t>
    <phoneticPr fontId="11"/>
  </si>
  <si>
    <t>-</t>
    <phoneticPr fontId="18"/>
  </si>
  <si>
    <t>-</t>
    <phoneticPr fontId="19"/>
  </si>
  <si>
    <t>-</t>
    <phoneticPr fontId="11"/>
  </si>
  <si>
    <t>資料：三木市産業振興部農業振興課</t>
    <phoneticPr fontId="4"/>
  </si>
  <si>
    <t>-</t>
    <phoneticPr fontId="19"/>
  </si>
  <si>
    <t>-</t>
    <phoneticPr fontId="4"/>
  </si>
  <si>
    <t>-</t>
    <phoneticPr fontId="11"/>
  </si>
  <si>
    <t>その他
特別利益</t>
    <phoneticPr fontId="4"/>
  </si>
  <si>
    <t>単位：千円</t>
    <phoneticPr fontId="4"/>
  </si>
  <si>
    <t>農地の貸借状況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</si>
</sst>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#,##0;&quot;△ &quot;#,##0"/>
    <numFmt numFmtId="180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5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9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41" fontId="5" fillId="0" borderId="29" xfId="1" applyNumberFormat="1" applyFont="1" applyFill="1" applyBorder="1" applyAlignment="1">
      <alignment vertical="center" wrapText="1"/>
    </xf>
    <xf numFmtId="41" fontId="5" fillId="0" borderId="20" xfId="1" applyNumberFormat="1" applyFont="1" applyFill="1" applyBorder="1" applyAlignment="1">
      <alignment vertical="center" wrapText="1"/>
    </xf>
    <xf numFmtId="41" fontId="5" fillId="0" borderId="31" xfId="1" applyNumberFormat="1" applyFont="1" applyFill="1" applyBorder="1" applyAlignment="1">
      <alignment vertical="center" wrapText="1"/>
    </xf>
    <xf numFmtId="41" fontId="5" fillId="0" borderId="15" xfId="1" applyNumberFormat="1" applyFont="1" applyFill="1" applyBorder="1" applyAlignment="1">
      <alignment vertical="center" wrapText="1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30" xfId="1" applyFont="1" applyFill="1" applyBorder="1" applyAlignment="1">
      <alignment horizontal="right" vertical="center"/>
    </xf>
    <xf numFmtId="0" fontId="5" fillId="0" borderId="52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53" xfId="1" applyFont="1" applyFill="1" applyBorder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56" xfId="1" applyFont="1" applyFill="1" applyBorder="1" applyAlignment="1">
      <alignment vertical="center" wrapText="1"/>
    </xf>
    <xf numFmtId="0" fontId="5" fillId="0" borderId="56" xfId="1" applyFont="1" applyFill="1" applyBorder="1">
      <alignment vertical="center"/>
    </xf>
    <xf numFmtId="0" fontId="5" fillId="0" borderId="29" xfId="1" applyFont="1" applyFill="1" applyBorder="1">
      <alignment vertical="center"/>
    </xf>
    <xf numFmtId="0" fontId="5" fillId="0" borderId="17" xfId="1" applyFont="1" applyFill="1" applyBorder="1" applyAlignment="1">
      <alignment vertical="center" wrapText="1"/>
    </xf>
    <xf numFmtId="0" fontId="5" fillId="0" borderId="17" xfId="1" applyFont="1" applyFill="1" applyBorder="1">
      <alignment vertical="center"/>
    </xf>
    <xf numFmtId="0" fontId="2" fillId="0" borderId="0" xfId="1" applyFont="1" applyFill="1" applyBorder="1" applyAlignment="1">
      <alignment horizontal="distributed" vertical="center" indent="2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6" fillId="0" borderId="0" xfId="2" applyFont="1" applyAlignment="1">
      <alignment horizontal="right" vertical="center" justifyLastLine="1"/>
    </xf>
    <xf numFmtId="0" fontId="16" fillId="0" borderId="0" xfId="2" applyFont="1">
      <alignment vertical="center"/>
    </xf>
    <xf numFmtId="49" fontId="15" fillId="0" borderId="0" xfId="2" applyNumberFormat="1" applyAlignment="1">
      <alignment vertical="center" justifyLastLine="1"/>
    </xf>
    <xf numFmtId="0" fontId="15" fillId="0" borderId="0" xfId="2">
      <alignment vertical="center"/>
    </xf>
    <xf numFmtId="0" fontId="15" fillId="0" borderId="64" xfId="2" applyFont="1" applyBorder="1" applyAlignment="1">
      <alignment horizontal="distributed" vertical="center" justifyLastLine="1"/>
    </xf>
    <xf numFmtId="0" fontId="15" fillId="0" borderId="65" xfId="2" applyBorder="1" applyAlignment="1">
      <alignment horizontal="distributed" vertical="center" justifyLastLine="1"/>
    </xf>
    <xf numFmtId="0" fontId="15" fillId="0" borderId="66" xfId="2" applyBorder="1" applyAlignment="1">
      <alignment horizontal="distributed" vertical="center" justifyLastLine="1"/>
    </xf>
    <xf numFmtId="0" fontId="15" fillId="0" borderId="0" xfId="2" applyAlignment="1">
      <alignment horizontal="center" vertical="center"/>
    </xf>
    <xf numFmtId="0" fontId="16" fillId="0" borderId="67" xfId="2" applyFont="1" applyFill="1" applyBorder="1" applyAlignment="1">
      <alignment horizontal="distributed" vertical="center" wrapText="1" justifyLastLine="1"/>
    </xf>
    <xf numFmtId="0" fontId="17" fillId="0" borderId="67" xfId="3" applyFill="1" applyBorder="1" applyAlignment="1" applyProtection="1">
      <alignment vertical="center" wrapText="1"/>
    </xf>
    <xf numFmtId="49" fontId="15" fillId="0" borderId="67" xfId="2" applyNumberFormat="1" applyFont="1" applyFill="1" applyBorder="1" applyAlignment="1">
      <alignment vertical="center"/>
    </xf>
    <xf numFmtId="0" fontId="16" fillId="0" borderId="68" xfId="2" applyFont="1" applyFill="1" applyBorder="1" applyAlignment="1">
      <alignment horizontal="distributed" vertical="center" wrapText="1" justifyLastLine="1"/>
    </xf>
    <xf numFmtId="0" fontId="17" fillId="0" borderId="68" xfId="3" applyFill="1" applyBorder="1" applyAlignment="1" applyProtection="1">
      <alignment vertical="center" wrapText="1"/>
    </xf>
    <xf numFmtId="49" fontId="15" fillId="0" borderId="68" xfId="2" applyNumberFormat="1" applyFont="1" applyFill="1" applyBorder="1" applyAlignment="1">
      <alignment vertical="center"/>
    </xf>
    <xf numFmtId="0" fontId="15" fillId="0" borderId="68" xfId="2" applyFont="1" applyFill="1" applyBorder="1" applyAlignment="1">
      <alignment vertical="center" wrapText="1"/>
    </xf>
    <xf numFmtId="0" fontId="16" fillId="0" borderId="69" xfId="2" applyFont="1" applyFill="1" applyBorder="1" applyAlignment="1">
      <alignment horizontal="distributed" vertical="center" wrapText="1" justifyLastLine="1"/>
    </xf>
    <xf numFmtId="49" fontId="15" fillId="0" borderId="69" xfId="2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 wrapText="1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2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49" fontId="6" fillId="0" borderId="15" xfId="1" applyNumberFormat="1" applyFont="1" applyFill="1" applyBorder="1" applyAlignment="1">
      <alignment horizontal="right" vertical="center" wrapText="1"/>
    </xf>
    <xf numFmtId="49" fontId="10" fillId="0" borderId="30" xfId="1" applyNumberFormat="1" applyFont="1" applyFill="1" applyBorder="1" applyAlignment="1">
      <alignment horizontal="right" vertical="center"/>
    </xf>
    <xf numFmtId="49" fontId="10" fillId="0" borderId="16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49" fontId="6" fillId="0" borderId="20" xfId="1" applyNumberFormat="1" applyFont="1" applyFill="1" applyBorder="1" applyAlignment="1">
      <alignment horizontal="right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10" fillId="0" borderId="21" xfId="1" applyNumberFormat="1" applyFont="1" applyFill="1" applyBorder="1" applyAlignment="1">
      <alignment horizontal="right"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20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 wrapText="1" indent="2"/>
    </xf>
    <xf numFmtId="0" fontId="5" fillId="0" borderId="3" xfId="1" applyFont="1" applyFill="1" applyBorder="1" applyAlignment="1">
      <alignment horizontal="distributed" vertical="center" wrapText="1" indent="2"/>
    </xf>
    <xf numFmtId="0" fontId="5" fillId="0" borderId="58" xfId="1" applyFont="1" applyFill="1" applyBorder="1" applyAlignment="1">
      <alignment horizontal="left" vertical="center" wrapText="1"/>
    </xf>
    <xf numFmtId="0" fontId="5" fillId="0" borderId="59" xfId="1" applyFont="1" applyFill="1" applyBorder="1" applyAlignment="1">
      <alignment horizontal="left" vertical="center" wrapText="1"/>
    </xf>
    <xf numFmtId="0" fontId="5" fillId="0" borderId="60" xfId="1" applyFont="1" applyFill="1" applyBorder="1" applyAlignment="1">
      <alignment horizontal="left" vertical="center" wrapText="1"/>
    </xf>
    <xf numFmtId="0" fontId="5" fillId="0" borderId="61" xfId="1" applyFont="1" applyFill="1" applyBorder="1" applyAlignment="1">
      <alignment horizontal="left" vertical="center" wrapText="1"/>
    </xf>
    <xf numFmtId="0" fontId="5" fillId="0" borderId="62" xfId="1" applyFont="1" applyFill="1" applyBorder="1" applyAlignment="1">
      <alignment horizontal="left" vertical="center" wrapText="1"/>
    </xf>
    <xf numFmtId="0" fontId="5" fillId="0" borderId="63" xfId="1" applyFont="1" applyFill="1" applyBorder="1" applyAlignment="1">
      <alignment horizontal="left" vertical="center" wrapText="1"/>
    </xf>
    <xf numFmtId="0" fontId="5" fillId="0" borderId="4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wrapText="1" shrinkToFit="1"/>
    </xf>
    <xf numFmtId="0" fontId="2" fillId="0" borderId="0" xfId="1" applyFont="1" applyFill="1" applyAlignment="1">
      <alignment horizontal="center" vertical="center" wrapText="1" shrinkToFit="1"/>
    </xf>
    <xf numFmtId="0" fontId="2" fillId="0" borderId="15" xfId="1" applyFont="1" applyFill="1" applyBorder="1" applyAlignment="1">
      <alignment horizontal="center" vertical="center" wrapText="1" shrinkToFit="1"/>
    </xf>
    <xf numFmtId="0" fontId="2" fillId="0" borderId="30" xfId="1" applyFont="1" applyFill="1" applyBorder="1" applyAlignment="1">
      <alignment horizontal="center" vertical="center" wrapText="1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50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shrinkToFit="1"/>
    </xf>
    <xf numFmtId="179" fontId="6" fillId="0" borderId="14" xfId="1" applyNumberFormat="1" applyFont="1" applyFill="1" applyBorder="1" applyAlignment="1">
      <alignment horizontal="right" vertical="center"/>
    </xf>
    <xf numFmtId="179" fontId="6" fillId="0" borderId="15" xfId="1" applyNumberFormat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6" fontId="6" fillId="0" borderId="57" xfId="1" applyNumberFormat="1" applyFont="1" applyFill="1" applyBorder="1" applyAlignment="1">
      <alignment horizontal="right" vertical="center"/>
    </xf>
    <xf numFmtId="179" fontId="6" fillId="0" borderId="13" xfId="1" applyNumberFormat="1" applyFont="1" applyFill="1" applyBorder="1" applyAlignment="1">
      <alignment horizontal="right" vertical="center"/>
    </xf>
    <xf numFmtId="179" fontId="6" fillId="0" borderId="21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79" fontId="6" fillId="0" borderId="20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179" fontId="6" fillId="0" borderId="16" xfId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176" fontId="6" fillId="0" borderId="22" xfId="1" applyNumberFormat="1" applyFont="1" applyFill="1" applyBorder="1" applyAlignment="1">
      <alignment horizontal="right" vertical="center"/>
    </xf>
    <xf numFmtId="179" fontId="6" fillId="0" borderId="31" xfId="1" applyNumberFormat="1" applyFont="1" applyFill="1" applyBorder="1" applyAlignment="1">
      <alignment horizontal="right" vertical="center"/>
    </xf>
    <xf numFmtId="179" fontId="6" fillId="0" borderId="3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9" fontId="6" fillId="0" borderId="29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0" borderId="55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right" vertical="center"/>
    </xf>
    <xf numFmtId="0" fontId="10" fillId="0" borderId="30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6" fillId="0" borderId="2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13" fillId="0" borderId="19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5" fillId="0" borderId="22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5" fillId="0" borderId="0" xfId="1" applyFont="1" applyFill="1" applyAlignment="1">
      <alignment horizontal="left" vertical="center" indent="1"/>
    </xf>
    <xf numFmtId="178" fontId="6" fillId="0" borderId="16" xfId="1" applyNumberFormat="1" applyFont="1" applyFill="1" applyBorder="1" applyAlignment="1">
      <alignment horizontal="right" vertical="center"/>
    </xf>
    <xf numFmtId="178" fontId="6" fillId="0" borderId="21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distributed" vertical="center" wrapText="1" indent="1"/>
    </xf>
    <xf numFmtId="0" fontId="5" fillId="0" borderId="17" xfId="1" applyFont="1" applyFill="1" applyBorder="1" applyAlignment="1">
      <alignment horizontal="distributed" vertical="center" wrapText="1" indent="1"/>
    </xf>
    <xf numFmtId="0" fontId="5" fillId="0" borderId="0" xfId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38" fontId="6" fillId="0" borderId="15" xfId="4" applyFont="1" applyFill="1" applyBorder="1" applyAlignment="1">
      <alignment horizontal="right" vertical="center"/>
    </xf>
    <xf numFmtId="38" fontId="6" fillId="0" borderId="31" xfId="4" applyFont="1" applyFill="1" applyBorder="1" applyAlignment="1">
      <alignment horizontal="right" vertical="center"/>
    </xf>
    <xf numFmtId="49" fontId="5" fillId="0" borderId="30" xfId="1" applyNumberFormat="1" applyFont="1" applyFill="1" applyBorder="1" applyAlignment="1">
      <alignment horizontal="center" vertical="center" wrapText="1"/>
    </xf>
    <xf numFmtId="38" fontId="6" fillId="0" borderId="20" xfId="4" applyFont="1" applyFill="1" applyBorder="1" applyAlignment="1">
      <alignment horizontal="right" vertical="center"/>
    </xf>
    <xf numFmtId="38" fontId="6" fillId="0" borderId="29" xfId="4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76" fontId="6" fillId="0" borderId="15" xfId="5" applyNumberFormat="1" applyFont="1" applyFill="1" applyBorder="1" applyAlignment="1">
      <alignment horizontal="right" vertical="center"/>
    </xf>
    <xf numFmtId="176" fontId="6" fillId="0" borderId="20" xfId="5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7" xfId="1" applyFont="1" applyFill="1" applyBorder="1" applyAlignment="1">
      <alignment horizontal="left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3" xfId="5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vertical="center" wrapText="1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vertical="center" wrapText="1"/>
    </xf>
    <xf numFmtId="0" fontId="5" fillId="0" borderId="35" xfId="1" applyFont="1" applyFill="1" applyBorder="1" applyAlignment="1">
      <alignment vertical="center" wrapText="1"/>
    </xf>
    <xf numFmtId="0" fontId="5" fillId="0" borderId="3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3" fontId="5" fillId="0" borderId="31" xfId="1" applyNumberFormat="1" applyFont="1" applyFill="1" applyBorder="1" applyAlignment="1">
      <alignment horizontal="right" vertical="center" wrapText="1" indent="1"/>
    </xf>
    <xf numFmtId="3" fontId="5" fillId="0" borderId="29" xfId="1" applyNumberFormat="1" applyFont="1" applyFill="1" applyBorder="1" applyAlignment="1">
      <alignment horizontal="right" vertical="center" wrapText="1" inden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vertical="center" wrapText="1"/>
    </xf>
    <xf numFmtId="0" fontId="5" fillId="0" borderId="0" xfId="5" applyFont="1" applyFill="1" applyBorder="1" applyAlignment="1">
      <alignment horizontal="left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2" fillId="0" borderId="0" xfId="1" applyFont="1" applyFill="1" applyBorder="1">
      <alignment vertical="center"/>
    </xf>
    <xf numFmtId="180" fontId="6" fillId="0" borderId="15" xfId="1" applyNumberFormat="1" applyFont="1" applyFill="1" applyBorder="1" applyAlignment="1">
      <alignment horizontal="right" vertical="center"/>
    </xf>
    <xf numFmtId="180" fontId="6" fillId="0" borderId="14" xfId="1" applyNumberFormat="1" applyFont="1" applyFill="1" applyBorder="1" applyAlignment="1">
      <alignment horizontal="right" vertical="center"/>
    </xf>
    <xf numFmtId="180" fontId="6" fillId="0" borderId="16" xfId="1" applyNumberFormat="1" applyFont="1" applyFill="1" applyBorder="1" applyAlignment="1">
      <alignment horizontal="right" vertical="center"/>
    </xf>
    <xf numFmtId="180" fontId="6" fillId="0" borderId="13" xfId="1" applyNumberFormat="1" applyFont="1" applyFill="1" applyBorder="1" applyAlignment="1">
      <alignment horizontal="right" vertical="center"/>
    </xf>
    <xf numFmtId="0" fontId="5" fillId="0" borderId="7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vertical="center" wrapText="1"/>
    </xf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21" xfId="1" applyFont="1" applyFill="1" applyBorder="1">
      <alignment vertical="center"/>
    </xf>
    <xf numFmtId="0" fontId="20" fillId="0" borderId="21" xfId="1" applyFont="1" applyFill="1" applyBorder="1">
      <alignment vertical="center"/>
    </xf>
    <xf numFmtId="0" fontId="2" fillId="0" borderId="16" xfId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vertical="center" wrapText="1"/>
    </xf>
    <xf numFmtId="0" fontId="5" fillId="0" borderId="51" xfId="1" applyFont="1" applyFill="1" applyBorder="1" applyAlignment="1">
      <alignment horizontal="center" wrapText="1"/>
    </xf>
    <xf numFmtId="0" fontId="5" fillId="0" borderId="52" xfId="1" applyFont="1" applyFill="1" applyBorder="1" applyAlignment="1">
      <alignment horizontal="center" wrapText="1"/>
    </xf>
    <xf numFmtId="0" fontId="5" fillId="0" borderId="47" xfId="1" applyFont="1" applyFill="1" applyBorder="1" applyAlignment="1">
      <alignment horizontal="center" wrapText="1"/>
    </xf>
    <xf numFmtId="0" fontId="5" fillId="0" borderId="51" xfId="1" applyFont="1" applyFill="1" applyBorder="1" applyAlignment="1">
      <alignment horizontal="center" shrinkToFit="1"/>
    </xf>
    <xf numFmtId="0" fontId="5" fillId="0" borderId="47" xfId="1" applyFont="1" applyFill="1" applyBorder="1" applyAlignment="1">
      <alignment horizontal="center" shrinkToFit="1"/>
    </xf>
    <xf numFmtId="0" fontId="2" fillId="0" borderId="51" xfId="1" applyFont="1" applyFill="1" applyBorder="1">
      <alignment vertical="center"/>
    </xf>
    <xf numFmtId="0" fontId="5" fillId="0" borderId="34" xfId="1" applyFont="1" applyFill="1" applyBorder="1" applyAlignment="1">
      <alignment horizontal="center" shrinkToFit="1"/>
    </xf>
    <xf numFmtId="0" fontId="5" fillId="0" borderId="1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2" fillId="0" borderId="50" xfId="1" applyFont="1" applyFill="1" applyBorder="1">
      <alignment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2" fillId="0" borderId="3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0" fontId="2" fillId="0" borderId="24" xfId="1" applyFont="1" applyFill="1" applyBorder="1">
      <alignment vertical="center"/>
    </xf>
    <xf numFmtId="0" fontId="5" fillId="0" borderId="0" xfId="1" applyFont="1" applyFill="1" applyAlignment="1">
      <alignment horizontal="center" vertical="top" wrapText="1"/>
    </xf>
    <xf numFmtId="0" fontId="5" fillId="0" borderId="0" xfId="1" applyNumberFormat="1" applyFont="1" applyFill="1" applyAlignment="1">
      <alignment horizontal="left" vertical="center"/>
    </xf>
    <xf numFmtId="0" fontId="2" fillId="0" borderId="16" xfId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0" fillId="0" borderId="21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1" fillId="0" borderId="0" xfId="1" applyNumberFormat="1" applyFont="1" applyFill="1" applyBorder="1" applyAlignment="1">
      <alignment vertical="center"/>
    </xf>
    <xf numFmtId="179" fontId="6" fillId="0" borderId="18" xfId="1" applyNumberFormat="1" applyFont="1" applyFill="1" applyBorder="1" applyAlignment="1">
      <alignment horizontal="right" vertical="center"/>
    </xf>
    <xf numFmtId="176" fontId="6" fillId="0" borderId="71" xfId="1" applyNumberFormat="1" applyFont="1" applyFill="1" applyBorder="1" applyAlignment="1">
      <alignment horizontal="right" vertical="center"/>
    </xf>
    <xf numFmtId="0" fontId="22" fillId="0" borderId="0" xfId="1" applyFont="1" applyFill="1" applyAlignment="1">
      <alignment vertical="center"/>
    </xf>
    <xf numFmtId="0" fontId="15" fillId="0" borderId="69" xfId="2" applyFont="1" applyFill="1" applyBorder="1" applyAlignment="1">
      <alignment vertical="center" wrapText="1"/>
    </xf>
  </cellXfs>
  <cellStyles count="6">
    <cellStyle name="ハイパーリンク" xfId="3" builtinId="8"/>
    <cellStyle name="桁区切り 2" xfId="4"/>
    <cellStyle name="標準" xfId="0" builtinId="0"/>
    <cellStyle name="標準 2" xfId="1"/>
    <cellStyle name="標準 3" xfId="5"/>
    <cellStyle name="標準_(作成中)2008ind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33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190500</xdr:rowOff>
    </xdr:from>
    <xdr:to>
      <xdr:col>0</xdr:col>
      <xdr:colOff>0</xdr:colOff>
      <xdr:row>13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3286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11</xdr:row>
      <xdr:rowOff>180975</xdr:rowOff>
    </xdr:from>
    <xdr:to>
      <xdr:col>5</xdr:col>
      <xdr:colOff>95250</xdr:colOff>
      <xdr:row>13</xdr:row>
      <xdr:rowOff>114300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781050" y="2800350"/>
          <a:ext cx="647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加入者数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総農家数</a:t>
          </a:r>
        </a:p>
      </xdr:txBody>
    </xdr:sp>
    <xdr:clientData/>
  </xdr:twoCellAnchor>
  <xdr:twoCellAnchor>
    <xdr:from>
      <xdr:col>2</xdr:col>
      <xdr:colOff>219075</xdr:colOff>
      <xdr:row>12</xdr:row>
      <xdr:rowOff>114300</xdr:rowOff>
    </xdr:from>
    <xdr:to>
      <xdr:col>5</xdr:col>
      <xdr:colOff>114300</xdr:colOff>
      <xdr:row>12</xdr:row>
      <xdr:rowOff>114300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52475" y="2971800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B29" sqref="B29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28" customFormat="1" ht="24" customHeight="1" x14ac:dyDescent="0.15">
      <c r="A1" s="25">
        <v>5</v>
      </c>
      <c r="B1" s="26" t="s">
        <v>350</v>
      </c>
      <c r="C1" s="27"/>
    </row>
    <row r="2" spans="1:3" s="32" customFormat="1" ht="24" customHeight="1" x14ac:dyDescent="0.15">
      <c r="A2" s="29" t="s">
        <v>351</v>
      </c>
      <c r="B2" s="30" t="s">
        <v>352</v>
      </c>
      <c r="C2" s="31" t="s">
        <v>353</v>
      </c>
    </row>
    <row r="3" spans="1:3" ht="20.25" customHeight="1" x14ac:dyDescent="0.15">
      <c r="A3" s="33">
        <v>1</v>
      </c>
      <c r="B3" s="34" t="s">
        <v>354</v>
      </c>
      <c r="C3" s="35" t="s">
        <v>355</v>
      </c>
    </row>
    <row r="4" spans="1:3" ht="20.25" customHeight="1" x14ac:dyDescent="0.15">
      <c r="A4" s="36">
        <v>2</v>
      </c>
      <c r="B4" s="37" t="s">
        <v>356</v>
      </c>
      <c r="C4" s="38" t="s">
        <v>357</v>
      </c>
    </row>
    <row r="5" spans="1:3" ht="20.25" customHeight="1" x14ac:dyDescent="0.15">
      <c r="A5" s="36">
        <v>3</v>
      </c>
      <c r="B5" s="37" t="s">
        <v>358</v>
      </c>
      <c r="C5" s="38" t="s">
        <v>359</v>
      </c>
    </row>
    <row r="6" spans="1:3" ht="20.25" customHeight="1" x14ac:dyDescent="0.15">
      <c r="A6" s="36">
        <v>4</v>
      </c>
      <c r="B6" s="37" t="s">
        <v>360</v>
      </c>
      <c r="C6" s="38" t="s">
        <v>361</v>
      </c>
    </row>
    <row r="7" spans="1:3" ht="20.25" customHeight="1" x14ac:dyDescent="0.15">
      <c r="A7" s="36">
        <v>5</v>
      </c>
      <c r="B7" s="37" t="s">
        <v>362</v>
      </c>
      <c r="C7" s="38" t="s">
        <v>363</v>
      </c>
    </row>
    <row r="8" spans="1:3" ht="20.25" customHeight="1" x14ac:dyDescent="0.15">
      <c r="A8" s="36">
        <v>6</v>
      </c>
      <c r="B8" s="37" t="s">
        <v>364</v>
      </c>
      <c r="C8" s="38" t="s">
        <v>365</v>
      </c>
    </row>
    <row r="9" spans="1:3" ht="20.25" customHeight="1" x14ac:dyDescent="0.15">
      <c r="A9" s="36">
        <v>7</v>
      </c>
      <c r="B9" s="37" t="s">
        <v>366</v>
      </c>
      <c r="C9" s="38" t="s">
        <v>367</v>
      </c>
    </row>
    <row r="10" spans="1:3" ht="20.25" customHeight="1" x14ac:dyDescent="0.15">
      <c r="A10" s="36">
        <v>8</v>
      </c>
      <c r="B10" s="37" t="s">
        <v>368</v>
      </c>
      <c r="C10" s="38" t="s">
        <v>369</v>
      </c>
    </row>
    <row r="11" spans="1:3" ht="20.25" customHeight="1" x14ac:dyDescent="0.15">
      <c r="A11" s="36">
        <v>9</v>
      </c>
      <c r="B11" s="37" t="s">
        <v>370</v>
      </c>
      <c r="C11" s="38" t="s">
        <v>371</v>
      </c>
    </row>
    <row r="12" spans="1:3" ht="20.25" customHeight="1" x14ac:dyDescent="0.15">
      <c r="A12" s="36">
        <v>10</v>
      </c>
      <c r="B12" s="37" t="s">
        <v>483</v>
      </c>
      <c r="C12" s="38" t="s">
        <v>372</v>
      </c>
    </row>
    <row r="13" spans="1:3" ht="20.25" customHeight="1" x14ac:dyDescent="0.15">
      <c r="A13" s="36">
        <v>11</v>
      </c>
      <c r="B13" s="37" t="s">
        <v>373</v>
      </c>
      <c r="C13" s="38" t="s">
        <v>374</v>
      </c>
    </row>
    <row r="14" spans="1:3" ht="20.25" customHeight="1" x14ac:dyDescent="0.15">
      <c r="A14" s="36">
        <v>12</v>
      </c>
      <c r="B14" s="37" t="s">
        <v>375</v>
      </c>
      <c r="C14" s="38" t="s">
        <v>376</v>
      </c>
    </row>
    <row r="15" spans="1:3" ht="20.25" customHeight="1" x14ac:dyDescent="0.15">
      <c r="A15" s="36">
        <v>13</v>
      </c>
      <c r="B15" s="37" t="s">
        <v>377</v>
      </c>
      <c r="C15" s="38" t="s">
        <v>378</v>
      </c>
    </row>
    <row r="16" spans="1:3" ht="20.25" customHeight="1" x14ac:dyDescent="0.15">
      <c r="A16" s="36"/>
      <c r="B16" s="39" t="s">
        <v>379</v>
      </c>
      <c r="C16" s="38"/>
    </row>
    <row r="17" spans="1:3" ht="20.25" customHeight="1" x14ac:dyDescent="0.15">
      <c r="A17" s="36"/>
      <c r="B17" s="39" t="s">
        <v>380</v>
      </c>
      <c r="C17" s="38"/>
    </row>
    <row r="18" spans="1:3" ht="20.25" customHeight="1" x14ac:dyDescent="0.15">
      <c r="A18" s="36"/>
      <c r="B18" s="39" t="s">
        <v>381</v>
      </c>
      <c r="C18" s="38"/>
    </row>
    <row r="19" spans="1:3" ht="20.25" customHeight="1" x14ac:dyDescent="0.15">
      <c r="A19" s="36">
        <v>14</v>
      </c>
      <c r="B19" s="37" t="s">
        <v>382</v>
      </c>
      <c r="C19" s="38" t="s">
        <v>383</v>
      </c>
    </row>
    <row r="20" spans="1:3" ht="20.25" customHeight="1" x14ac:dyDescent="0.15">
      <c r="A20" s="36"/>
      <c r="B20" s="39" t="s">
        <v>384</v>
      </c>
      <c r="C20" s="38"/>
    </row>
    <row r="21" spans="1:3" ht="20.25" customHeight="1" x14ac:dyDescent="0.15">
      <c r="A21" s="36"/>
      <c r="B21" s="39" t="s">
        <v>385</v>
      </c>
      <c r="C21" s="38"/>
    </row>
    <row r="22" spans="1:3" ht="20.25" customHeight="1" x14ac:dyDescent="0.15">
      <c r="A22" s="36"/>
      <c r="B22" s="39" t="s">
        <v>386</v>
      </c>
      <c r="C22" s="38"/>
    </row>
    <row r="23" spans="1:3" ht="20.25" customHeight="1" x14ac:dyDescent="0.15">
      <c r="A23" s="36"/>
      <c r="B23" s="39" t="s">
        <v>387</v>
      </c>
      <c r="C23" s="38"/>
    </row>
    <row r="24" spans="1:3" ht="20.25" customHeight="1" x14ac:dyDescent="0.15">
      <c r="A24" s="36"/>
      <c r="B24" s="39" t="s">
        <v>388</v>
      </c>
      <c r="C24" s="38"/>
    </row>
    <row r="25" spans="1:3" ht="20.25" customHeight="1" x14ac:dyDescent="0.15">
      <c r="A25" s="40"/>
      <c r="B25" s="322" t="s">
        <v>389</v>
      </c>
      <c r="C25" s="41"/>
    </row>
  </sheetData>
  <phoneticPr fontId="4"/>
  <hyperlinks>
    <hyperlink ref="B3" location="'5-1'!A1" display="経営耕地面積・農家数・農家人口および農業就業人口"/>
    <hyperlink ref="B4" location="'5-2'!A1" display="経営耕地規模別農家数・農業経営体数"/>
    <hyperlink ref="B5" location="'5-3'!A1" display="主要農作物年次別作付面積・収穫量"/>
    <hyperlink ref="B6" location="'5-4'!A1" display="耕地面積"/>
    <hyperlink ref="B7" location="'5-5'!A1" display="家畜飼養農家数・頭羽数"/>
    <hyperlink ref="B8" location="'5-6'!A1" display="年次別稲種子配布量"/>
    <hyperlink ref="B9" location="'5-7'!A1" display="生産調整実施面積の状況"/>
    <hyperlink ref="B10" location="'5-8'!A1" display="林野副産物"/>
    <hyperlink ref="B11" location="'5-9'!A1" display="市有農道および市管理農道"/>
    <hyperlink ref="B12" location="'5-10'!A1" display="小作地状況"/>
    <hyperlink ref="B13" location="'5-11'!A1" display="林野面積"/>
    <hyperlink ref="B14" location="'5-12'!A1" display="森林計画面積"/>
    <hyperlink ref="B15" location="'5-13'!A1" display="農業共済目的別引受・支払状況"/>
    <hyperlink ref="B19" location="'5-14'!A1" display="農業共済事業会計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115" zoomScaleNormal="100" zoomScaleSheetLayoutView="115" workbookViewId="0"/>
  </sheetViews>
  <sheetFormatPr defaultColWidth="3.625" defaultRowHeight="18" customHeight="1" x14ac:dyDescent="0.15"/>
  <cols>
    <col min="1" max="1" width="14.5" style="15" customWidth="1"/>
    <col min="2" max="7" width="10.875" style="15" customWidth="1"/>
    <col min="8" max="16384" width="3.625" style="15"/>
  </cols>
  <sheetData>
    <row r="1" spans="1:7" ht="18" customHeight="1" thickBot="1" x14ac:dyDescent="0.2">
      <c r="A1" s="5" t="s">
        <v>432</v>
      </c>
      <c r="B1" s="6"/>
      <c r="G1" s="224" t="s">
        <v>431</v>
      </c>
    </row>
    <row r="2" spans="1:7" ht="20.25" customHeight="1" x14ac:dyDescent="0.15">
      <c r="A2" s="235" t="s">
        <v>132</v>
      </c>
      <c r="B2" s="186" t="s">
        <v>133</v>
      </c>
      <c r="C2" s="187"/>
      <c r="D2" s="170"/>
      <c r="E2" s="74" t="s">
        <v>134</v>
      </c>
      <c r="F2" s="187"/>
      <c r="G2" s="187"/>
    </row>
    <row r="3" spans="1:7" ht="20.25" customHeight="1" thickBot="1" x14ac:dyDescent="0.2">
      <c r="A3" s="233"/>
      <c r="B3" s="262" t="s">
        <v>76</v>
      </c>
      <c r="C3" s="60" t="s">
        <v>135</v>
      </c>
      <c r="D3" s="60" t="s">
        <v>104</v>
      </c>
      <c r="E3" s="60" t="s">
        <v>76</v>
      </c>
      <c r="F3" s="60" t="s">
        <v>135</v>
      </c>
      <c r="G3" s="60" t="s">
        <v>104</v>
      </c>
    </row>
    <row r="4" spans="1:7" ht="19.5" customHeight="1" x14ac:dyDescent="0.15">
      <c r="A4" s="261" t="s">
        <v>430</v>
      </c>
      <c r="B4" s="1">
        <v>224644</v>
      </c>
      <c r="C4" s="2">
        <v>91236</v>
      </c>
      <c r="D4" s="2">
        <v>133408</v>
      </c>
      <c r="E4" s="2">
        <v>876790</v>
      </c>
      <c r="F4" s="2">
        <v>382974</v>
      </c>
      <c r="G4" s="2">
        <v>493816</v>
      </c>
    </row>
    <row r="5" spans="1:7" ht="19.5" customHeight="1" x14ac:dyDescent="0.15">
      <c r="A5" s="261">
        <v>29</v>
      </c>
      <c r="B5" s="1">
        <v>224644</v>
      </c>
      <c r="C5" s="2">
        <v>91236</v>
      </c>
      <c r="D5" s="2">
        <v>133408</v>
      </c>
      <c r="E5" s="2">
        <v>876790</v>
      </c>
      <c r="F5" s="2">
        <v>382974</v>
      </c>
      <c r="G5" s="2">
        <v>493816</v>
      </c>
    </row>
    <row r="6" spans="1:7" ht="19.5" customHeight="1" x14ac:dyDescent="0.15">
      <c r="A6" s="261">
        <v>30</v>
      </c>
      <c r="B6" s="1">
        <v>224644</v>
      </c>
      <c r="C6" s="2">
        <v>91236</v>
      </c>
      <c r="D6" s="2">
        <v>133408</v>
      </c>
      <c r="E6" s="2">
        <v>876790</v>
      </c>
      <c r="F6" s="2">
        <v>382974</v>
      </c>
      <c r="G6" s="2">
        <v>493816</v>
      </c>
    </row>
    <row r="7" spans="1:7" ht="19.5" customHeight="1" x14ac:dyDescent="0.15">
      <c r="A7" s="261">
        <v>31</v>
      </c>
      <c r="B7" s="1">
        <v>224644</v>
      </c>
      <c r="C7" s="2">
        <v>91236</v>
      </c>
      <c r="D7" s="2">
        <v>133408</v>
      </c>
      <c r="E7" s="2">
        <v>876790</v>
      </c>
      <c r="F7" s="2">
        <v>382974</v>
      </c>
      <c r="G7" s="2">
        <v>493816</v>
      </c>
    </row>
    <row r="8" spans="1:7" ht="19.5" customHeight="1" thickBot="1" x14ac:dyDescent="0.2">
      <c r="A8" s="260" t="s">
        <v>429</v>
      </c>
      <c r="B8" s="3">
        <v>318416</v>
      </c>
      <c r="C8" s="4">
        <v>227876</v>
      </c>
      <c r="D8" s="4">
        <v>90540</v>
      </c>
      <c r="E8" s="4">
        <v>1217959</v>
      </c>
      <c r="F8" s="4">
        <v>886184</v>
      </c>
      <c r="G8" s="4">
        <v>331775</v>
      </c>
    </row>
    <row r="9" spans="1:7" ht="18" customHeight="1" x14ac:dyDescent="0.15">
      <c r="A9" s="5" t="s">
        <v>117</v>
      </c>
      <c r="B9" s="6"/>
    </row>
    <row r="10" spans="1:7" ht="18" customHeight="1" x14ac:dyDescent="0.15">
      <c r="A10" s="5"/>
      <c r="B10" s="6"/>
    </row>
  </sheetData>
  <mergeCells count="3">
    <mergeCell ref="A2:A3"/>
    <mergeCell ref="B2:D2"/>
    <mergeCell ref="E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view="pageBreakPreview" zoomScaleNormal="100" zoomScaleSheetLayoutView="100" workbookViewId="0"/>
  </sheetViews>
  <sheetFormatPr defaultColWidth="3.625" defaultRowHeight="18" customHeight="1" x14ac:dyDescent="0.15"/>
  <cols>
    <col min="1" max="1" width="21.5" style="15" customWidth="1"/>
    <col min="2" max="2" width="25.625" style="15" customWidth="1"/>
    <col min="3" max="16384" width="3.625" style="15"/>
  </cols>
  <sheetData>
    <row r="1" spans="1:2" ht="18" customHeight="1" thickBot="1" x14ac:dyDescent="0.2">
      <c r="A1" s="267" t="s">
        <v>436</v>
      </c>
      <c r="B1" s="224" t="s">
        <v>435</v>
      </c>
    </row>
    <row r="2" spans="1:2" ht="34.5" customHeight="1" thickBot="1" x14ac:dyDescent="0.2">
      <c r="A2" s="266" t="s">
        <v>434</v>
      </c>
      <c r="B2" s="265" t="s">
        <v>136</v>
      </c>
    </row>
    <row r="3" spans="1:2" ht="21.75" customHeight="1" x14ac:dyDescent="0.15">
      <c r="A3" s="231" t="s">
        <v>421</v>
      </c>
      <c r="B3" s="264">
        <v>4757736</v>
      </c>
    </row>
    <row r="4" spans="1:2" ht="21.75" customHeight="1" x14ac:dyDescent="0.15">
      <c r="A4" s="231" t="s">
        <v>416</v>
      </c>
      <c r="B4" s="264">
        <v>5285910</v>
      </c>
    </row>
    <row r="5" spans="1:2" ht="21.75" customHeight="1" x14ac:dyDescent="0.15">
      <c r="A5" s="231" t="s">
        <v>415</v>
      </c>
      <c r="B5" s="264">
        <v>5448170</v>
      </c>
    </row>
    <row r="6" spans="1:2" ht="21.75" customHeight="1" x14ac:dyDescent="0.15">
      <c r="A6" s="231" t="s">
        <v>420</v>
      </c>
      <c r="B6" s="264">
        <v>5667473</v>
      </c>
    </row>
    <row r="7" spans="1:2" ht="21.75" customHeight="1" thickBot="1" x14ac:dyDescent="0.2">
      <c r="A7" s="228" t="s">
        <v>419</v>
      </c>
      <c r="B7" s="263">
        <v>5875854</v>
      </c>
    </row>
    <row r="8" spans="1:2" ht="18" customHeight="1" x14ac:dyDescent="0.15">
      <c r="A8" s="5" t="s">
        <v>433</v>
      </c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BreakPreview" zoomScaleNormal="100" zoomScaleSheetLayoutView="100" workbookViewId="0"/>
  </sheetViews>
  <sheetFormatPr defaultRowHeight="18" customHeight="1" x14ac:dyDescent="0.15"/>
  <cols>
    <col min="1" max="1" width="12.625" style="10" customWidth="1"/>
    <col min="2" max="13" width="9.625" style="10" customWidth="1"/>
    <col min="14" max="15" width="12.625" style="10" customWidth="1"/>
    <col min="16" max="16" width="9.625" style="10" customWidth="1"/>
    <col min="17" max="16384" width="9" style="10"/>
  </cols>
  <sheetData>
    <row r="1" spans="1:15" ht="18" customHeight="1" thickBot="1" x14ac:dyDescent="0.2">
      <c r="A1" s="221" t="s">
        <v>439</v>
      </c>
      <c r="B1" s="208"/>
      <c r="C1" s="208"/>
      <c r="D1" s="208"/>
      <c r="E1" s="208"/>
      <c r="F1" s="208"/>
      <c r="G1" s="208"/>
      <c r="H1" s="208"/>
      <c r="J1" s="270"/>
      <c r="K1" s="270"/>
      <c r="L1" s="270"/>
      <c r="M1" s="270"/>
      <c r="N1" s="270"/>
      <c r="O1" s="224" t="s">
        <v>438</v>
      </c>
    </row>
    <row r="2" spans="1:15" ht="18" customHeight="1" x14ac:dyDescent="0.15">
      <c r="A2" s="103" t="s">
        <v>137</v>
      </c>
      <c r="B2" s="106" t="s">
        <v>138</v>
      </c>
      <c r="C2" s="73"/>
      <c r="D2" s="73" t="s">
        <v>139</v>
      </c>
      <c r="E2" s="73"/>
      <c r="F2" s="73"/>
      <c r="G2" s="73"/>
      <c r="H2" s="74"/>
      <c r="I2" s="170" t="s">
        <v>140</v>
      </c>
      <c r="J2" s="73"/>
      <c r="K2" s="73"/>
      <c r="L2" s="73"/>
      <c r="M2" s="73"/>
      <c r="N2" s="73" t="s">
        <v>141</v>
      </c>
      <c r="O2" s="74"/>
    </row>
    <row r="3" spans="1:15" ht="18" customHeight="1" x14ac:dyDescent="0.15">
      <c r="A3" s="157"/>
      <c r="B3" s="131" t="s">
        <v>142</v>
      </c>
      <c r="C3" s="132" t="s">
        <v>143</v>
      </c>
      <c r="D3" s="207" t="s">
        <v>76</v>
      </c>
      <c r="E3" s="207"/>
      <c r="F3" s="207" t="s">
        <v>144</v>
      </c>
      <c r="G3" s="207"/>
      <c r="H3" s="269" t="s">
        <v>145</v>
      </c>
      <c r="I3" s="268" t="s">
        <v>146</v>
      </c>
      <c r="J3" s="72" t="s">
        <v>147</v>
      </c>
      <c r="K3" s="207" t="s">
        <v>148</v>
      </c>
      <c r="L3" s="207"/>
      <c r="M3" s="207"/>
      <c r="N3" s="132" t="s">
        <v>149</v>
      </c>
      <c r="O3" s="152" t="s">
        <v>150</v>
      </c>
    </row>
    <row r="4" spans="1:15" ht="18" customHeight="1" thickBot="1" x14ac:dyDescent="0.2">
      <c r="A4" s="105"/>
      <c r="B4" s="111"/>
      <c r="C4" s="112"/>
      <c r="D4" s="61" t="s">
        <v>142</v>
      </c>
      <c r="E4" s="61" t="s">
        <v>143</v>
      </c>
      <c r="F4" s="61" t="s">
        <v>142</v>
      </c>
      <c r="G4" s="61" t="s">
        <v>143</v>
      </c>
      <c r="H4" s="67" t="s">
        <v>142</v>
      </c>
      <c r="I4" s="59" t="s">
        <v>151</v>
      </c>
      <c r="J4" s="61" t="s">
        <v>152</v>
      </c>
      <c r="K4" s="61" t="s">
        <v>76</v>
      </c>
      <c r="L4" s="61" t="s">
        <v>153</v>
      </c>
      <c r="M4" s="61" t="s">
        <v>154</v>
      </c>
      <c r="N4" s="112"/>
      <c r="O4" s="113"/>
    </row>
    <row r="5" spans="1:15" ht="26.25" customHeight="1" x14ac:dyDescent="0.15">
      <c r="A5" s="261" t="s">
        <v>418</v>
      </c>
      <c r="B5" s="65">
        <v>7387</v>
      </c>
      <c r="C5" s="49">
        <v>1086</v>
      </c>
      <c r="D5" s="49">
        <v>7091</v>
      </c>
      <c r="E5" s="49">
        <v>1053</v>
      </c>
      <c r="F5" s="49">
        <v>255</v>
      </c>
      <c r="G5" s="49">
        <v>52</v>
      </c>
      <c r="H5" s="44">
        <v>6482</v>
      </c>
      <c r="I5" s="46">
        <v>1001</v>
      </c>
      <c r="J5" s="49">
        <v>116</v>
      </c>
      <c r="K5" s="49">
        <v>237</v>
      </c>
      <c r="L5" s="49" t="s">
        <v>96</v>
      </c>
      <c r="M5" s="49">
        <v>237</v>
      </c>
      <c r="N5" s="49">
        <v>296</v>
      </c>
      <c r="O5" s="44">
        <v>32</v>
      </c>
    </row>
    <row r="6" spans="1:15" ht="26.25" customHeight="1" x14ac:dyDescent="0.15">
      <c r="A6" s="261">
        <v>27</v>
      </c>
      <c r="B6" s="65">
        <v>7361</v>
      </c>
      <c r="C6" s="49">
        <v>1058</v>
      </c>
      <c r="D6" s="49">
        <v>7066</v>
      </c>
      <c r="E6" s="49">
        <v>1025</v>
      </c>
      <c r="F6" s="49">
        <v>255</v>
      </c>
      <c r="G6" s="49">
        <v>53</v>
      </c>
      <c r="H6" s="44">
        <v>6459</v>
      </c>
      <c r="I6" s="46">
        <v>972</v>
      </c>
      <c r="J6" s="49">
        <v>115</v>
      </c>
      <c r="K6" s="49">
        <v>237</v>
      </c>
      <c r="L6" s="49" t="s">
        <v>96</v>
      </c>
      <c r="M6" s="49">
        <v>237</v>
      </c>
      <c r="N6" s="49">
        <v>295</v>
      </c>
      <c r="O6" s="44">
        <v>32</v>
      </c>
    </row>
    <row r="7" spans="1:15" ht="26.25" customHeight="1" x14ac:dyDescent="0.15">
      <c r="A7" s="261">
        <v>28</v>
      </c>
      <c r="B7" s="65">
        <v>7332</v>
      </c>
      <c r="C7" s="49">
        <v>1061</v>
      </c>
      <c r="D7" s="49">
        <v>7036</v>
      </c>
      <c r="E7" s="49">
        <v>1029</v>
      </c>
      <c r="F7" s="49">
        <v>255</v>
      </c>
      <c r="G7" s="49">
        <v>55</v>
      </c>
      <c r="H7" s="44">
        <v>6429</v>
      </c>
      <c r="I7" s="46">
        <v>974</v>
      </c>
      <c r="J7" s="49">
        <v>115</v>
      </c>
      <c r="K7" s="49">
        <v>237</v>
      </c>
      <c r="L7" s="49" t="s">
        <v>96</v>
      </c>
      <c r="M7" s="49">
        <v>237</v>
      </c>
      <c r="N7" s="49">
        <v>296</v>
      </c>
      <c r="O7" s="44">
        <v>32</v>
      </c>
    </row>
    <row r="8" spans="1:15" ht="26.25" customHeight="1" x14ac:dyDescent="0.15">
      <c r="A8" s="261">
        <v>29</v>
      </c>
      <c r="B8" s="65">
        <v>7329</v>
      </c>
      <c r="C8" s="49">
        <v>1064</v>
      </c>
      <c r="D8" s="49">
        <v>7033</v>
      </c>
      <c r="E8" s="49">
        <v>1032</v>
      </c>
      <c r="F8" s="49">
        <v>255</v>
      </c>
      <c r="G8" s="49">
        <v>55</v>
      </c>
      <c r="H8" s="44">
        <v>6427</v>
      </c>
      <c r="I8" s="46">
        <v>977</v>
      </c>
      <c r="J8" s="49">
        <v>115</v>
      </c>
      <c r="K8" s="49">
        <v>237</v>
      </c>
      <c r="L8" s="49" t="s">
        <v>96</v>
      </c>
      <c r="M8" s="49">
        <v>237</v>
      </c>
      <c r="N8" s="49">
        <v>296</v>
      </c>
      <c r="O8" s="44">
        <v>31</v>
      </c>
    </row>
    <row r="9" spans="1:15" ht="26.25" customHeight="1" thickBot="1" x14ac:dyDescent="0.2">
      <c r="A9" s="260">
        <v>30</v>
      </c>
      <c r="B9" s="66">
        <v>7326</v>
      </c>
      <c r="C9" s="54">
        <v>1068</v>
      </c>
      <c r="D9" s="54">
        <v>7030</v>
      </c>
      <c r="E9" s="54">
        <v>1036</v>
      </c>
      <c r="F9" s="54">
        <v>255</v>
      </c>
      <c r="G9" s="54">
        <v>56</v>
      </c>
      <c r="H9" s="50">
        <v>6424</v>
      </c>
      <c r="I9" s="51">
        <v>980</v>
      </c>
      <c r="J9" s="54">
        <v>114</v>
      </c>
      <c r="K9" s="54">
        <v>237</v>
      </c>
      <c r="L9" s="54" t="s">
        <v>437</v>
      </c>
      <c r="M9" s="54">
        <v>237</v>
      </c>
      <c r="N9" s="54">
        <v>296</v>
      </c>
      <c r="O9" s="50">
        <v>31</v>
      </c>
    </row>
    <row r="10" spans="1:15" ht="26.25" customHeight="1" x14ac:dyDescent="0.15">
      <c r="A10" s="221" t="s">
        <v>155</v>
      </c>
      <c r="B10" s="208"/>
      <c r="C10" s="208"/>
      <c r="D10" s="208"/>
      <c r="E10" s="208"/>
      <c r="F10" s="208"/>
      <c r="G10" s="208"/>
      <c r="H10" s="208"/>
    </row>
    <row r="11" spans="1:15" ht="18" customHeight="1" x14ac:dyDescent="0.15">
      <c r="A11" s="221"/>
      <c r="B11" s="208"/>
      <c r="C11" s="208"/>
      <c r="D11" s="208"/>
      <c r="E11" s="208"/>
      <c r="F11" s="208"/>
      <c r="G11" s="208"/>
      <c r="H11" s="208"/>
    </row>
  </sheetData>
  <mergeCells count="12">
    <mergeCell ref="F3:G3"/>
    <mergeCell ref="K3:M3"/>
    <mergeCell ref="N3:N4"/>
    <mergeCell ref="O3:O4"/>
    <mergeCell ref="A2:A4"/>
    <mergeCell ref="B2:C2"/>
    <mergeCell ref="D2:H2"/>
    <mergeCell ref="I2:M2"/>
    <mergeCell ref="N2:O2"/>
    <mergeCell ref="B3:B4"/>
    <mergeCell ref="C3:C4"/>
    <mergeCell ref="D3:E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view="pageBreakPreview" zoomScaleNormal="100" zoomScaleSheetLayoutView="100" workbookViewId="0"/>
  </sheetViews>
  <sheetFormatPr defaultRowHeight="18" customHeight="1" x14ac:dyDescent="0.15"/>
  <cols>
    <col min="1" max="1" width="12.625" style="10" customWidth="1"/>
    <col min="2" max="14" width="9.625" style="10" customWidth="1"/>
    <col min="15" max="15" width="15.625" style="10" customWidth="1"/>
    <col min="16" max="16384" width="9" style="10"/>
  </cols>
  <sheetData>
    <row r="1" spans="1:15" ht="18" customHeight="1" thickBot="1" x14ac:dyDescent="0.2">
      <c r="A1" s="221" t="s">
        <v>443</v>
      </c>
      <c r="B1" s="208"/>
      <c r="C1" s="208"/>
      <c r="D1" s="208"/>
      <c r="E1" s="208"/>
      <c r="F1" s="208"/>
      <c r="G1" s="208"/>
      <c r="H1" s="208"/>
      <c r="I1" s="5"/>
      <c r="J1" s="6"/>
      <c r="K1" s="6"/>
      <c r="L1" s="6"/>
      <c r="M1" s="6"/>
      <c r="N1" s="6"/>
      <c r="O1" s="16" t="s">
        <v>442</v>
      </c>
    </row>
    <row r="2" spans="1:15" ht="18" customHeight="1" x14ac:dyDescent="0.15">
      <c r="A2" s="103" t="s">
        <v>156</v>
      </c>
      <c r="B2" s="71"/>
      <c r="C2" s="73" t="s">
        <v>157</v>
      </c>
      <c r="D2" s="73"/>
      <c r="E2" s="73"/>
      <c r="F2" s="73"/>
      <c r="G2" s="73"/>
      <c r="H2" s="74"/>
      <c r="I2" s="170" t="s">
        <v>158</v>
      </c>
      <c r="J2" s="73"/>
      <c r="K2" s="73"/>
      <c r="L2" s="73"/>
      <c r="M2" s="73"/>
      <c r="N2" s="110" t="s">
        <v>153</v>
      </c>
      <c r="O2" s="107" t="s">
        <v>159</v>
      </c>
    </row>
    <row r="3" spans="1:15" ht="18" customHeight="1" x14ac:dyDescent="0.15">
      <c r="A3" s="157"/>
      <c r="B3" s="68" t="s">
        <v>160</v>
      </c>
      <c r="C3" s="63"/>
      <c r="D3" s="136" t="s">
        <v>161</v>
      </c>
      <c r="E3" s="136"/>
      <c r="F3" s="136"/>
      <c r="G3" s="136"/>
      <c r="H3" s="137"/>
      <c r="I3" s="203" t="s">
        <v>162</v>
      </c>
      <c r="J3" s="136"/>
      <c r="K3" s="136"/>
      <c r="L3" s="136"/>
      <c r="M3" s="132" t="s">
        <v>147</v>
      </c>
      <c r="N3" s="132"/>
      <c r="O3" s="152"/>
    </row>
    <row r="4" spans="1:15" ht="18" customHeight="1" x14ac:dyDescent="0.15">
      <c r="A4" s="157"/>
      <c r="B4" s="68"/>
      <c r="C4" s="63" t="s">
        <v>163</v>
      </c>
      <c r="D4" s="136" t="s">
        <v>76</v>
      </c>
      <c r="E4" s="136"/>
      <c r="F4" s="136"/>
      <c r="G4" s="136" t="s">
        <v>164</v>
      </c>
      <c r="H4" s="137"/>
      <c r="I4" s="62" t="s">
        <v>165</v>
      </c>
      <c r="J4" s="136" t="s">
        <v>166</v>
      </c>
      <c r="K4" s="136"/>
      <c r="L4" s="136"/>
      <c r="M4" s="132"/>
      <c r="N4" s="132"/>
      <c r="O4" s="152"/>
    </row>
    <row r="5" spans="1:15" ht="18" customHeight="1" thickBot="1" x14ac:dyDescent="0.2">
      <c r="A5" s="105"/>
      <c r="B5" s="276"/>
      <c r="C5" s="61"/>
      <c r="D5" s="61" t="s">
        <v>76</v>
      </c>
      <c r="E5" s="61" t="s">
        <v>167</v>
      </c>
      <c r="F5" s="61" t="s">
        <v>168</v>
      </c>
      <c r="G5" s="61" t="s">
        <v>76</v>
      </c>
      <c r="H5" s="60" t="s">
        <v>167</v>
      </c>
      <c r="I5" s="275" t="s">
        <v>168</v>
      </c>
      <c r="J5" s="61" t="s">
        <v>76</v>
      </c>
      <c r="K5" s="61" t="s">
        <v>167</v>
      </c>
      <c r="L5" s="61" t="s">
        <v>168</v>
      </c>
      <c r="M5" s="112"/>
      <c r="N5" s="112"/>
      <c r="O5" s="113"/>
    </row>
    <row r="6" spans="1:15" ht="23.25" customHeight="1" x14ac:dyDescent="0.15">
      <c r="A6" s="64" t="s">
        <v>6</v>
      </c>
      <c r="B6" s="65">
        <v>7361</v>
      </c>
      <c r="C6" s="49">
        <v>7114</v>
      </c>
      <c r="D6" s="49">
        <v>6999</v>
      </c>
      <c r="E6" s="49" t="s">
        <v>96</v>
      </c>
      <c r="F6" s="49" t="s">
        <v>96</v>
      </c>
      <c r="G6" s="49">
        <v>343</v>
      </c>
      <c r="H6" s="44" t="s">
        <v>96</v>
      </c>
      <c r="I6" s="46" t="s">
        <v>96</v>
      </c>
      <c r="J6" s="49">
        <v>6656</v>
      </c>
      <c r="K6" s="44" t="s">
        <v>96</v>
      </c>
      <c r="L6" s="49" t="s">
        <v>96</v>
      </c>
      <c r="M6" s="49">
        <v>115</v>
      </c>
      <c r="N6" s="49" t="s">
        <v>96</v>
      </c>
      <c r="O6" s="44">
        <v>247</v>
      </c>
    </row>
    <row r="7" spans="1:15" ht="23.25" customHeight="1" x14ac:dyDescent="0.15">
      <c r="A7" s="64" t="s">
        <v>169</v>
      </c>
      <c r="B7" s="65">
        <v>7066</v>
      </c>
      <c r="C7" s="49">
        <v>6829</v>
      </c>
      <c r="D7" s="49">
        <v>6714</v>
      </c>
      <c r="E7" s="49" t="s">
        <v>96</v>
      </c>
      <c r="F7" s="49" t="s">
        <v>96</v>
      </c>
      <c r="G7" s="49">
        <v>255</v>
      </c>
      <c r="H7" s="44" t="s">
        <v>96</v>
      </c>
      <c r="I7" s="46" t="s">
        <v>96</v>
      </c>
      <c r="J7" s="49">
        <v>6459</v>
      </c>
      <c r="K7" s="44" t="s">
        <v>96</v>
      </c>
      <c r="L7" s="49" t="s">
        <v>96</v>
      </c>
      <c r="M7" s="49">
        <v>115</v>
      </c>
      <c r="N7" s="49" t="s">
        <v>96</v>
      </c>
      <c r="O7" s="44">
        <v>237</v>
      </c>
    </row>
    <row r="8" spans="1:15" ht="23.25" customHeight="1" thickBot="1" x14ac:dyDescent="0.2">
      <c r="A8" s="58" t="s">
        <v>170</v>
      </c>
      <c r="B8" s="274">
        <v>295</v>
      </c>
      <c r="C8" s="272">
        <v>285</v>
      </c>
      <c r="D8" s="272">
        <v>285</v>
      </c>
      <c r="E8" s="272">
        <v>103</v>
      </c>
      <c r="F8" s="272">
        <v>182</v>
      </c>
      <c r="G8" s="272">
        <v>88</v>
      </c>
      <c r="H8" s="271">
        <v>30</v>
      </c>
      <c r="I8" s="273">
        <v>58</v>
      </c>
      <c r="J8" s="272">
        <v>197</v>
      </c>
      <c r="K8" s="272">
        <v>73</v>
      </c>
      <c r="L8" s="272">
        <v>124</v>
      </c>
      <c r="M8" s="272" t="s">
        <v>441</v>
      </c>
      <c r="N8" s="272" t="s">
        <v>96</v>
      </c>
      <c r="O8" s="271">
        <v>10</v>
      </c>
    </row>
    <row r="9" spans="1:15" ht="23.25" customHeight="1" x14ac:dyDescent="0.15">
      <c r="A9" s="221" t="s">
        <v>440</v>
      </c>
      <c r="B9" s="208"/>
      <c r="C9" s="208"/>
      <c r="D9" s="208"/>
      <c r="E9" s="208"/>
      <c r="F9" s="208"/>
      <c r="G9" s="208"/>
      <c r="H9" s="208"/>
      <c r="I9" s="45"/>
      <c r="J9" s="45"/>
      <c r="K9" s="45"/>
      <c r="L9" s="45"/>
      <c r="M9" s="45"/>
      <c r="N9" s="45"/>
      <c r="O9" s="45"/>
    </row>
  </sheetData>
  <mergeCells count="11">
    <mergeCell ref="J4:L4"/>
    <mergeCell ref="A2:A5"/>
    <mergeCell ref="C2:H2"/>
    <mergeCell ref="I2:M2"/>
    <mergeCell ref="N2:N5"/>
    <mergeCell ref="O2:O5"/>
    <mergeCell ref="D3:H3"/>
    <mergeCell ref="I3:L3"/>
    <mergeCell ref="M3:M5"/>
    <mergeCell ref="D4:F4"/>
    <mergeCell ref="G4:H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view="pageBreakPreview" zoomScaleNormal="90" zoomScaleSheetLayoutView="100" workbookViewId="0"/>
  </sheetViews>
  <sheetFormatPr defaultColWidth="3.5" defaultRowHeight="16.5" customHeight="1" x14ac:dyDescent="0.15"/>
  <cols>
    <col min="1" max="1" width="10.875" style="277" customWidth="1"/>
    <col min="2" max="22" width="3.5" style="12" customWidth="1"/>
    <col min="23" max="47" width="3.375" style="12" customWidth="1"/>
    <col min="48" max="16384" width="3.5" style="12"/>
  </cols>
  <sheetData>
    <row r="1" spans="1:49" ht="18" customHeight="1" x14ac:dyDescent="0.15">
      <c r="A1" s="311" t="s">
        <v>465</v>
      </c>
      <c r="B1" s="6"/>
      <c r="C1" s="6"/>
      <c r="D1" s="6"/>
      <c r="E1" s="6"/>
      <c r="F1" s="6"/>
      <c r="G1" s="6"/>
    </row>
    <row r="2" spans="1:49" ht="18" customHeight="1" thickBot="1" x14ac:dyDescent="0.2">
      <c r="A2" s="311" t="s">
        <v>171</v>
      </c>
      <c r="B2" s="6"/>
      <c r="C2" s="6"/>
      <c r="D2" s="6"/>
      <c r="E2" s="6"/>
      <c r="F2" s="6"/>
      <c r="G2" s="6"/>
    </row>
    <row r="3" spans="1:49" ht="16.5" customHeight="1" x14ac:dyDescent="0.15">
      <c r="A3" s="294" t="s">
        <v>172</v>
      </c>
      <c r="B3" s="186" t="s">
        <v>173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70" t="s">
        <v>174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110" t="s">
        <v>175</v>
      </c>
      <c r="AT3" s="110"/>
      <c r="AU3" s="107"/>
    </row>
    <row r="4" spans="1:49" ht="16.5" customHeight="1" x14ac:dyDescent="0.15">
      <c r="A4" s="286"/>
      <c r="B4" s="301" t="s">
        <v>176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3"/>
      <c r="T4" s="255"/>
      <c r="U4" s="256"/>
      <c r="V4" s="256"/>
      <c r="W4" s="203" t="s">
        <v>177</v>
      </c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2" t="s">
        <v>178</v>
      </c>
      <c r="AT4" s="132"/>
      <c r="AU4" s="152"/>
    </row>
    <row r="5" spans="1:49" ht="16.5" customHeight="1" x14ac:dyDescent="0.15">
      <c r="A5" s="286"/>
      <c r="B5" s="190" t="s">
        <v>179</v>
      </c>
      <c r="C5" s="300"/>
      <c r="D5" s="309"/>
      <c r="E5" s="133" t="s">
        <v>180</v>
      </c>
      <c r="F5" s="134"/>
      <c r="G5" s="135"/>
      <c r="H5" s="133" t="s">
        <v>181</v>
      </c>
      <c r="I5" s="134"/>
      <c r="J5" s="135"/>
      <c r="K5" s="133" t="s">
        <v>182</v>
      </c>
      <c r="L5" s="134"/>
      <c r="M5" s="135"/>
      <c r="N5" s="133" t="s">
        <v>183</v>
      </c>
      <c r="O5" s="134"/>
      <c r="P5" s="135"/>
      <c r="Q5" s="133" t="s">
        <v>184</v>
      </c>
      <c r="R5" s="134"/>
      <c r="S5" s="135"/>
      <c r="T5" s="133" t="s">
        <v>185</v>
      </c>
      <c r="U5" s="134"/>
      <c r="V5" s="134"/>
      <c r="W5" s="169" t="s">
        <v>186</v>
      </c>
      <c r="X5" s="132"/>
      <c r="Y5" s="132"/>
      <c r="Z5" s="132" t="s">
        <v>187</v>
      </c>
      <c r="AA5" s="132"/>
      <c r="AB5" s="132"/>
      <c r="AC5" s="132" t="s">
        <v>188</v>
      </c>
      <c r="AD5" s="132"/>
      <c r="AE5" s="132"/>
      <c r="AF5" s="132" t="s">
        <v>189</v>
      </c>
      <c r="AG5" s="132"/>
      <c r="AH5" s="132"/>
      <c r="AI5" s="132" t="s">
        <v>190</v>
      </c>
      <c r="AJ5" s="132"/>
      <c r="AK5" s="132"/>
      <c r="AL5" s="132" t="s">
        <v>191</v>
      </c>
      <c r="AM5" s="132"/>
      <c r="AN5" s="132"/>
      <c r="AO5" s="132"/>
      <c r="AP5" s="172" t="s">
        <v>192</v>
      </c>
      <c r="AQ5" s="172"/>
      <c r="AR5" s="172"/>
      <c r="AS5" s="132"/>
      <c r="AT5" s="132"/>
      <c r="AU5" s="152"/>
    </row>
    <row r="6" spans="1:49" ht="16.5" customHeight="1" thickBot="1" x14ac:dyDescent="0.2">
      <c r="A6" s="283"/>
      <c r="B6" s="182" t="s">
        <v>193</v>
      </c>
      <c r="C6" s="306"/>
      <c r="D6" s="279"/>
      <c r="E6" s="113" t="s">
        <v>194</v>
      </c>
      <c r="F6" s="95"/>
      <c r="G6" s="114"/>
      <c r="H6" s="113" t="s">
        <v>195</v>
      </c>
      <c r="I6" s="95"/>
      <c r="J6" s="114"/>
      <c r="K6" s="113" t="s">
        <v>196</v>
      </c>
      <c r="L6" s="95"/>
      <c r="M6" s="114"/>
      <c r="N6" s="113" t="s">
        <v>196</v>
      </c>
      <c r="O6" s="95"/>
      <c r="P6" s="114"/>
      <c r="Q6" s="113" t="s">
        <v>197</v>
      </c>
      <c r="R6" s="95"/>
      <c r="S6" s="114"/>
      <c r="T6" s="113" t="s">
        <v>198</v>
      </c>
      <c r="U6" s="95"/>
      <c r="V6" s="95"/>
      <c r="W6" s="114" t="s">
        <v>199</v>
      </c>
      <c r="X6" s="112"/>
      <c r="Y6" s="112"/>
      <c r="Z6" s="112" t="s">
        <v>195</v>
      </c>
      <c r="AA6" s="112"/>
      <c r="AB6" s="112"/>
      <c r="AC6" s="112" t="s">
        <v>196</v>
      </c>
      <c r="AD6" s="112"/>
      <c r="AE6" s="112"/>
      <c r="AF6" s="112" t="s">
        <v>196</v>
      </c>
      <c r="AG6" s="112"/>
      <c r="AH6" s="112"/>
      <c r="AI6" s="112" t="s">
        <v>196</v>
      </c>
      <c r="AJ6" s="112"/>
      <c r="AK6" s="112"/>
      <c r="AL6" s="112" t="s">
        <v>200</v>
      </c>
      <c r="AM6" s="112"/>
      <c r="AN6" s="112"/>
      <c r="AO6" s="112"/>
      <c r="AP6" s="112" t="s">
        <v>196</v>
      </c>
      <c r="AQ6" s="112"/>
      <c r="AR6" s="112"/>
      <c r="AS6" s="112" t="s">
        <v>201</v>
      </c>
      <c r="AT6" s="112"/>
      <c r="AU6" s="113"/>
    </row>
    <row r="7" spans="1:49" s="15" customFormat="1" ht="16.5" customHeight="1" x14ac:dyDescent="0.15">
      <c r="A7" s="261" t="s">
        <v>446</v>
      </c>
      <c r="B7" s="81">
        <v>2541</v>
      </c>
      <c r="C7" s="317"/>
      <c r="D7" s="316"/>
      <c r="E7" s="75">
        <v>203567</v>
      </c>
      <c r="F7" s="76"/>
      <c r="G7" s="82"/>
      <c r="H7" s="75">
        <v>6735231</v>
      </c>
      <c r="I7" s="76"/>
      <c r="J7" s="82"/>
      <c r="K7" s="75">
        <v>1259488</v>
      </c>
      <c r="L7" s="76"/>
      <c r="M7" s="82"/>
      <c r="N7" s="75">
        <v>5885</v>
      </c>
      <c r="O7" s="76"/>
      <c r="P7" s="82"/>
      <c r="Q7" s="75">
        <v>2943</v>
      </c>
      <c r="R7" s="76"/>
      <c r="S7" s="82"/>
      <c r="T7" s="75">
        <v>34</v>
      </c>
      <c r="U7" s="76"/>
      <c r="V7" s="76"/>
      <c r="W7" s="82">
        <v>351.5</v>
      </c>
      <c r="X7" s="84"/>
      <c r="Y7" s="84"/>
      <c r="Z7" s="84">
        <v>7154</v>
      </c>
      <c r="AA7" s="84"/>
      <c r="AB7" s="84"/>
      <c r="AC7" s="84">
        <v>1337</v>
      </c>
      <c r="AD7" s="84"/>
      <c r="AE7" s="84"/>
      <c r="AF7" s="84">
        <v>334</v>
      </c>
      <c r="AG7" s="84"/>
      <c r="AH7" s="84"/>
      <c r="AI7" s="84">
        <v>1003</v>
      </c>
      <c r="AJ7" s="84"/>
      <c r="AK7" s="84"/>
      <c r="AL7" s="90" t="s">
        <v>464</v>
      </c>
      <c r="AM7" s="91"/>
      <c r="AN7" s="91"/>
      <c r="AO7" s="92"/>
      <c r="AP7" s="75" t="s">
        <v>463</v>
      </c>
      <c r="AQ7" s="76"/>
      <c r="AR7" s="82"/>
      <c r="AS7" s="93">
        <v>98.7</v>
      </c>
      <c r="AT7" s="93"/>
      <c r="AU7" s="94"/>
    </row>
    <row r="8" spans="1:49" s="15" customFormat="1" ht="16.5" customHeight="1" x14ac:dyDescent="0.15">
      <c r="A8" s="261">
        <v>28</v>
      </c>
      <c r="B8" s="81">
        <v>2489</v>
      </c>
      <c r="C8" s="315"/>
      <c r="D8" s="314"/>
      <c r="E8" s="75">
        <v>206287</v>
      </c>
      <c r="F8" s="76"/>
      <c r="G8" s="82"/>
      <c r="H8" s="75">
        <v>6784404</v>
      </c>
      <c r="I8" s="76"/>
      <c r="J8" s="82"/>
      <c r="K8" s="75">
        <v>1214408</v>
      </c>
      <c r="L8" s="76"/>
      <c r="M8" s="82"/>
      <c r="N8" s="75">
        <v>5665</v>
      </c>
      <c r="O8" s="76"/>
      <c r="P8" s="82"/>
      <c r="Q8" s="75">
        <v>2833</v>
      </c>
      <c r="R8" s="76"/>
      <c r="S8" s="82"/>
      <c r="T8" s="75">
        <v>26</v>
      </c>
      <c r="U8" s="76"/>
      <c r="V8" s="76"/>
      <c r="W8" s="82">
        <v>367</v>
      </c>
      <c r="X8" s="84"/>
      <c r="Y8" s="84"/>
      <c r="Z8" s="84">
        <v>4760</v>
      </c>
      <c r="AA8" s="84"/>
      <c r="AB8" s="84"/>
      <c r="AC8" s="84">
        <v>852</v>
      </c>
      <c r="AD8" s="84"/>
      <c r="AE8" s="84"/>
      <c r="AF8" s="84">
        <v>213</v>
      </c>
      <c r="AG8" s="84"/>
      <c r="AH8" s="84"/>
      <c r="AI8" s="84">
        <v>639</v>
      </c>
      <c r="AJ8" s="84"/>
      <c r="AK8" s="84"/>
      <c r="AL8" s="90" t="s">
        <v>96</v>
      </c>
      <c r="AM8" s="91"/>
      <c r="AN8" s="91"/>
      <c r="AO8" s="92"/>
      <c r="AP8" s="75" t="s">
        <v>463</v>
      </c>
      <c r="AQ8" s="76"/>
      <c r="AR8" s="82"/>
      <c r="AS8" s="93">
        <v>96.5</v>
      </c>
      <c r="AT8" s="93"/>
      <c r="AU8" s="94"/>
    </row>
    <row r="9" spans="1:49" ht="16.5" customHeight="1" x14ac:dyDescent="0.15">
      <c r="A9" s="261">
        <v>29</v>
      </c>
      <c r="B9" s="81">
        <v>2419</v>
      </c>
      <c r="C9" s="315"/>
      <c r="D9" s="314"/>
      <c r="E9" s="75">
        <v>204961</v>
      </c>
      <c r="F9" s="76"/>
      <c r="G9" s="82"/>
      <c r="H9" s="75">
        <v>6785275</v>
      </c>
      <c r="I9" s="76"/>
      <c r="J9" s="82"/>
      <c r="K9" s="75">
        <v>1200994</v>
      </c>
      <c r="L9" s="76"/>
      <c r="M9" s="82"/>
      <c r="N9" s="75">
        <v>5606</v>
      </c>
      <c r="O9" s="76"/>
      <c r="P9" s="82"/>
      <c r="Q9" s="75">
        <v>2804</v>
      </c>
      <c r="R9" s="76"/>
      <c r="S9" s="82"/>
      <c r="T9" s="75">
        <v>36</v>
      </c>
      <c r="U9" s="76"/>
      <c r="V9" s="76"/>
      <c r="W9" s="82">
        <v>495</v>
      </c>
      <c r="X9" s="84"/>
      <c r="Y9" s="84"/>
      <c r="Z9" s="84">
        <v>9623</v>
      </c>
      <c r="AA9" s="84"/>
      <c r="AB9" s="84"/>
      <c r="AC9" s="84">
        <v>1703</v>
      </c>
      <c r="AD9" s="84"/>
      <c r="AE9" s="84"/>
      <c r="AF9" s="84">
        <v>426</v>
      </c>
      <c r="AG9" s="84"/>
      <c r="AH9" s="84"/>
      <c r="AI9" s="84">
        <v>1088</v>
      </c>
      <c r="AJ9" s="84"/>
      <c r="AK9" s="84"/>
      <c r="AL9" s="90" t="s">
        <v>462</v>
      </c>
      <c r="AM9" s="91"/>
      <c r="AN9" s="91"/>
      <c r="AO9" s="92"/>
      <c r="AP9" s="75" t="s">
        <v>461</v>
      </c>
      <c r="AQ9" s="76"/>
      <c r="AR9" s="82"/>
      <c r="AS9" s="93">
        <v>96.1</v>
      </c>
      <c r="AT9" s="93"/>
      <c r="AU9" s="94"/>
    </row>
    <row r="10" spans="1:49" ht="16.5" customHeight="1" x14ac:dyDescent="0.15">
      <c r="A10" s="261">
        <v>30</v>
      </c>
      <c r="B10" s="81">
        <v>2352</v>
      </c>
      <c r="C10" s="315"/>
      <c r="D10" s="314"/>
      <c r="E10" s="75">
        <v>205975</v>
      </c>
      <c r="F10" s="76"/>
      <c r="G10" s="82"/>
      <c r="H10" s="75">
        <v>6833410</v>
      </c>
      <c r="I10" s="76"/>
      <c r="J10" s="82"/>
      <c r="K10" s="75">
        <v>1209514</v>
      </c>
      <c r="L10" s="76"/>
      <c r="M10" s="82"/>
      <c r="N10" s="75">
        <v>4106</v>
      </c>
      <c r="O10" s="76"/>
      <c r="P10" s="82"/>
      <c r="Q10" s="75">
        <v>2054</v>
      </c>
      <c r="R10" s="76"/>
      <c r="S10" s="82"/>
      <c r="T10" s="75">
        <v>67</v>
      </c>
      <c r="U10" s="76"/>
      <c r="V10" s="76"/>
      <c r="W10" s="82">
        <v>1005</v>
      </c>
      <c r="X10" s="84"/>
      <c r="Y10" s="84"/>
      <c r="Z10" s="84">
        <v>20545</v>
      </c>
      <c r="AA10" s="84"/>
      <c r="AB10" s="84"/>
      <c r="AC10" s="84">
        <v>2977</v>
      </c>
      <c r="AD10" s="84"/>
      <c r="AE10" s="84"/>
      <c r="AF10" s="84">
        <v>744</v>
      </c>
      <c r="AG10" s="84"/>
      <c r="AH10" s="84"/>
      <c r="AI10" s="84">
        <v>658</v>
      </c>
      <c r="AJ10" s="84"/>
      <c r="AK10" s="84"/>
      <c r="AL10" s="90" t="s">
        <v>460</v>
      </c>
      <c r="AM10" s="91"/>
      <c r="AN10" s="91"/>
      <c r="AO10" s="92"/>
      <c r="AP10" s="75" t="s">
        <v>459</v>
      </c>
      <c r="AQ10" s="76"/>
      <c r="AR10" s="82"/>
      <c r="AS10" s="93">
        <v>95.8</v>
      </c>
      <c r="AT10" s="93"/>
      <c r="AU10" s="94"/>
    </row>
    <row r="11" spans="1:49" ht="16.5" customHeight="1" thickBot="1" x14ac:dyDescent="0.2">
      <c r="A11" s="260" t="s">
        <v>445</v>
      </c>
      <c r="B11" s="77">
        <v>1833</v>
      </c>
      <c r="C11" s="313"/>
      <c r="D11" s="312"/>
      <c r="E11" s="78">
        <v>167316</v>
      </c>
      <c r="F11" s="80"/>
      <c r="G11" s="79"/>
      <c r="H11" s="78">
        <v>5522177</v>
      </c>
      <c r="I11" s="80"/>
      <c r="J11" s="79"/>
      <c r="K11" s="78">
        <v>982948</v>
      </c>
      <c r="L11" s="80"/>
      <c r="M11" s="79"/>
      <c r="N11" s="78">
        <v>2640</v>
      </c>
      <c r="O11" s="80"/>
      <c r="P11" s="79"/>
      <c r="Q11" s="78">
        <v>1320</v>
      </c>
      <c r="R11" s="80"/>
      <c r="S11" s="79"/>
      <c r="T11" s="78">
        <v>26</v>
      </c>
      <c r="U11" s="80"/>
      <c r="V11" s="80"/>
      <c r="W11" s="79">
        <v>405</v>
      </c>
      <c r="X11" s="83"/>
      <c r="Y11" s="83"/>
      <c r="Z11" s="83">
        <v>5471</v>
      </c>
      <c r="AA11" s="83"/>
      <c r="AB11" s="83"/>
      <c r="AC11" s="83">
        <v>974</v>
      </c>
      <c r="AD11" s="83"/>
      <c r="AE11" s="83"/>
      <c r="AF11" s="83">
        <v>244</v>
      </c>
      <c r="AG11" s="83"/>
      <c r="AH11" s="83"/>
      <c r="AI11" s="83">
        <v>425</v>
      </c>
      <c r="AJ11" s="83"/>
      <c r="AK11" s="83"/>
      <c r="AL11" s="85" t="s">
        <v>458</v>
      </c>
      <c r="AM11" s="86"/>
      <c r="AN11" s="86"/>
      <c r="AO11" s="87"/>
      <c r="AP11" s="78" t="s">
        <v>457</v>
      </c>
      <c r="AQ11" s="80"/>
      <c r="AR11" s="79"/>
      <c r="AS11" s="88">
        <v>72.900000000000006</v>
      </c>
      <c r="AT11" s="88"/>
      <c r="AU11" s="89"/>
    </row>
    <row r="12" spans="1:49" ht="16.5" customHeight="1" x14ac:dyDescent="0.15">
      <c r="A12" s="278" t="s">
        <v>456</v>
      </c>
      <c r="B12" s="6"/>
      <c r="C12" s="6"/>
      <c r="D12" s="6"/>
      <c r="E12" s="6"/>
      <c r="F12" s="6"/>
      <c r="G12" s="6"/>
      <c r="W12" s="5"/>
      <c r="X12" s="6"/>
      <c r="Y12" s="6"/>
      <c r="Z12" s="6"/>
      <c r="AA12" s="6"/>
      <c r="AB12" s="6"/>
      <c r="AC12" s="6"/>
      <c r="AD12" s="6"/>
      <c r="AE12" s="6"/>
    </row>
    <row r="13" spans="1:49" ht="16.5" customHeight="1" x14ac:dyDescent="0.15">
      <c r="A13" s="311" t="s">
        <v>455</v>
      </c>
      <c r="B13" s="6"/>
      <c r="C13" s="6"/>
      <c r="D13" s="6"/>
      <c r="E13" s="6"/>
      <c r="F13" s="6"/>
      <c r="G13" s="6"/>
      <c r="L13" s="310"/>
      <c r="AW13" s="15"/>
    </row>
    <row r="14" spans="1:49" ht="9" customHeight="1" x14ac:dyDescent="0.15">
      <c r="A14" s="311"/>
      <c r="B14" s="6"/>
      <c r="C14" s="6"/>
      <c r="D14" s="6"/>
      <c r="E14" s="6"/>
      <c r="F14" s="6"/>
      <c r="G14" s="6"/>
      <c r="L14" s="310"/>
      <c r="AW14" s="15"/>
    </row>
    <row r="15" spans="1:49" s="15" customFormat="1" ht="18" customHeight="1" thickBot="1" x14ac:dyDescent="0.2">
      <c r="A15" s="295" t="s">
        <v>202</v>
      </c>
      <c r="B15" s="208"/>
      <c r="C15" s="208"/>
      <c r="D15" s="208"/>
      <c r="E15" s="208"/>
      <c r="F15" s="208"/>
      <c r="G15" s="208"/>
    </row>
    <row r="16" spans="1:49" s="15" customFormat="1" ht="16.5" customHeight="1" x14ac:dyDescent="0.15">
      <c r="A16" s="294" t="s">
        <v>172</v>
      </c>
      <c r="B16" s="302" t="s">
        <v>203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70" t="s">
        <v>454</v>
      </c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4"/>
    </row>
    <row r="17" spans="1:50" s="15" customFormat="1" ht="16.5" customHeight="1" x14ac:dyDescent="0.15">
      <c r="A17" s="286"/>
      <c r="B17" s="301" t="s">
        <v>204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3"/>
      <c r="Q17" s="137" t="s">
        <v>205</v>
      </c>
      <c r="R17" s="202"/>
      <c r="S17" s="202"/>
      <c r="T17" s="202"/>
      <c r="U17" s="202"/>
      <c r="V17" s="202"/>
      <c r="W17" s="203" t="s">
        <v>206</v>
      </c>
      <c r="X17" s="136"/>
      <c r="Y17" s="136"/>
      <c r="Z17" s="136"/>
      <c r="AA17" s="136"/>
      <c r="AB17" s="136"/>
      <c r="AC17" s="136"/>
      <c r="AD17" s="136"/>
      <c r="AE17" s="136"/>
      <c r="AF17" s="136" t="s">
        <v>207</v>
      </c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7"/>
    </row>
    <row r="18" spans="1:50" s="15" customFormat="1" ht="16.5" customHeight="1" x14ac:dyDescent="0.15">
      <c r="A18" s="286"/>
      <c r="B18" s="190" t="s">
        <v>208</v>
      </c>
      <c r="C18" s="300"/>
      <c r="D18" s="309"/>
      <c r="E18" s="133" t="s">
        <v>209</v>
      </c>
      <c r="F18" s="134"/>
      <c r="G18" s="135"/>
      <c r="H18" s="133" t="s">
        <v>182</v>
      </c>
      <c r="I18" s="134"/>
      <c r="J18" s="135"/>
      <c r="K18" s="133" t="s">
        <v>183</v>
      </c>
      <c r="L18" s="134"/>
      <c r="M18" s="135"/>
      <c r="N18" s="133" t="s">
        <v>184</v>
      </c>
      <c r="O18" s="134"/>
      <c r="P18" s="135"/>
      <c r="Q18" s="133" t="s">
        <v>208</v>
      </c>
      <c r="R18" s="134"/>
      <c r="S18" s="135"/>
      <c r="T18" s="133" t="s">
        <v>209</v>
      </c>
      <c r="U18" s="134"/>
      <c r="V18" s="134"/>
      <c r="W18" s="169" t="s">
        <v>182</v>
      </c>
      <c r="X18" s="132"/>
      <c r="Y18" s="132"/>
      <c r="Z18" s="132" t="s">
        <v>183</v>
      </c>
      <c r="AA18" s="132"/>
      <c r="AB18" s="132"/>
      <c r="AC18" s="132" t="s">
        <v>184</v>
      </c>
      <c r="AD18" s="132"/>
      <c r="AE18" s="132"/>
      <c r="AF18" s="132" t="s">
        <v>208</v>
      </c>
      <c r="AG18" s="132"/>
      <c r="AH18" s="132"/>
      <c r="AI18" s="132" t="s">
        <v>209</v>
      </c>
      <c r="AJ18" s="132"/>
      <c r="AK18" s="132"/>
      <c r="AL18" s="132" t="s">
        <v>182</v>
      </c>
      <c r="AM18" s="132"/>
      <c r="AN18" s="132"/>
      <c r="AO18" s="132" t="s">
        <v>183</v>
      </c>
      <c r="AP18" s="132"/>
      <c r="AQ18" s="132"/>
      <c r="AR18" s="132" t="s">
        <v>184</v>
      </c>
      <c r="AS18" s="132"/>
      <c r="AT18" s="152"/>
    </row>
    <row r="19" spans="1:50" s="15" customFormat="1" ht="16.5" customHeight="1" thickBot="1" x14ac:dyDescent="0.2">
      <c r="A19" s="283"/>
      <c r="B19" s="182" t="s">
        <v>210</v>
      </c>
      <c r="C19" s="306"/>
      <c r="D19" s="279"/>
      <c r="E19" s="113" t="s">
        <v>210</v>
      </c>
      <c r="F19" s="95"/>
      <c r="G19" s="114"/>
      <c r="H19" s="113" t="s">
        <v>196</v>
      </c>
      <c r="I19" s="95"/>
      <c r="J19" s="114"/>
      <c r="K19" s="113" t="s">
        <v>196</v>
      </c>
      <c r="L19" s="95"/>
      <c r="M19" s="114"/>
      <c r="N19" s="113" t="s">
        <v>197</v>
      </c>
      <c r="O19" s="95"/>
      <c r="P19" s="114"/>
      <c r="Q19" s="113" t="s">
        <v>210</v>
      </c>
      <c r="R19" s="95"/>
      <c r="S19" s="114"/>
      <c r="T19" s="113" t="s">
        <v>210</v>
      </c>
      <c r="U19" s="95"/>
      <c r="V19" s="95"/>
      <c r="W19" s="114" t="s">
        <v>196</v>
      </c>
      <c r="X19" s="112"/>
      <c r="Y19" s="112"/>
      <c r="Z19" s="112" t="s">
        <v>196</v>
      </c>
      <c r="AA19" s="112"/>
      <c r="AB19" s="112"/>
      <c r="AC19" s="112" t="s">
        <v>197</v>
      </c>
      <c r="AD19" s="112"/>
      <c r="AE19" s="112"/>
      <c r="AF19" s="112" t="s">
        <v>210</v>
      </c>
      <c r="AG19" s="112"/>
      <c r="AH19" s="112"/>
      <c r="AI19" s="112" t="s">
        <v>210</v>
      </c>
      <c r="AJ19" s="112"/>
      <c r="AK19" s="112"/>
      <c r="AL19" s="112" t="s">
        <v>196</v>
      </c>
      <c r="AM19" s="112"/>
      <c r="AN19" s="112"/>
      <c r="AO19" s="112" t="s">
        <v>196</v>
      </c>
      <c r="AP19" s="112"/>
      <c r="AQ19" s="112"/>
      <c r="AR19" s="112" t="s">
        <v>197</v>
      </c>
      <c r="AS19" s="112"/>
      <c r="AT19" s="113"/>
    </row>
    <row r="20" spans="1:50" s="15" customFormat="1" ht="16.5" customHeight="1" x14ac:dyDescent="0.15">
      <c r="A20" s="261" t="s">
        <v>446</v>
      </c>
      <c r="B20" s="81">
        <v>1157</v>
      </c>
      <c r="C20" s="308"/>
      <c r="D20" s="281"/>
      <c r="E20" s="75">
        <v>1157</v>
      </c>
      <c r="F20" s="76"/>
      <c r="G20" s="82"/>
      <c r="H20" s="75">
        <v>172560</v>
      </c>
      <c r="I20" s="76"/>
      <c r="J20" s="82"/>
      <c r="K20" s="75">
        <v>24531</v>
      </c>
      <c r="L20" s="76"/>
      <c r="M20" s="82"/>
      <c r="N20" s="75">
        <v>12706</v>
      </c>
      <c r="O20" s="76"/>
      <c r="P20" s="82"/>
      <c r="Q20" s="75">
        <v>230</v>
      </c>
      <c r="R20" s="76"/>
      <c r="S20" s="82"/>
      <c r="T20" s="75">
        <v>230</v>
      </c>
      <c r="U20" s="76"/>
      <c r="V20" s="76"/>
      <c r="W20" s="82">
        <v>48946</v>
      </c>
      <c r="X20" s="84"/>
      <c r="Y20" s="84"/>
      <c r="Z20" s="84">
        <v>4361</v>
      </c>
      <c r="AA20" s="84"/>
      <c r="AB20" s="84"/>
      <c r="AC20" s="84">
        <v>2180</v>
      </c>
      <c r="AD20" s="84"/>
      <c r="AE20" s="84"/>
      <c r="AF20" s="84">
        <v>927</v>
      </c>
      <c r="AG20" s="84"/>
      <c r="AH20" s="84"/>
      <c r="AI20" s="84">
        <v>927</v>
      </c>
      <c r="AJ20" s="84"/>
      <c r="AK20" s="84"/>
      <c r="AL20" s="84">
        <v>123614</v>
      </c>
      <c r="AM20" s="84"/>
      <c r="AN20" s="84"/>
      <c r="AO20" s="84">
        <v>20170</v>
      </c>
      <c r="AP20" s="84"/>
      <c r="AQ20" s="84"/>
      <c r="AR20" s="84">
        <v>10525</v>
      </c>
      <c r="AS20" s="84"/>
      <c r="AT20" s="75"/>
    </row>
    <row r="21" spans="1:50" s="15" customFormat="1" ht="16.5" customHeight="1" x14ac:dyDescent="0.15">
      <c r="A21" s="261">
        <v>28</v>
      </c>
      <c r="B21" s="81">
        <v>1057</v>
      </c>
      <c r="C21" s="307"/>
      <c r="D21" s="280"/>
      <c r="E21" s="75">
        <v>1057</v>
      </c>
      <c r="F21" s="76"/>
      <c r="G21" s="82"/>
      <c r="H21" s="75">
        <v>171945</v>
      </c>
      <c r="I21" s="76"/>
      <c r="J21" s="82"/>
      <c r="K21" s="75">
        <v>24007</v>
      </c>
      <c r="L21" s="76"/>
      <c r="M21" s="82"/>
      <c r="N21" s="75">
        <v>10790</v>
      </c>
      <c r="O21" s="76"/>
      <c r="P21" s="82"/>
      <c r="Q21" s="75">
        <v>206</v>
      </c>
      <c r="R21" s="76"/>
      <c r="S21" s="82"/>
      <c r="T21" s="75">
        <v>206</v>
      </c>
      <c r="U21" s="76"/>
      <c r="V21" s="76"/>
      <c r="W21" s="82">
        <v>55885</v>
      </c>
      <c r="X21" s="84"/>
      <c r="Y21" s="84"/>
      <c r="Z21" s="84">
        <v>5033</v>
      </c>
      <c r="AA21" s="84"/>
      <c r="AB21" s="84"/>
      <c r="AC21" s="84">
        <v>2519</v>
      </c>
      <c r="AD21" s="84"/>
      <c r="AE21" s="84"/>
      <c r="AF21" s="84">
        <v>851</v>
      </c>
      <c r="AG21" s="84"/>
      <c r="AH21" s="84"/>
      <c r="AI21" s="84">
        <v>851</v>
      </c>
      <c r="AJ21" s="84"/>
      <c r="AK21" s="84"/>
      <c r="AL21" s="84">
        <v>116060</v>
      </c>
      <c r="AM21" s="84"/>
      <c r="AN21" s="84"/>
      <c r="AO21" s="84">
        <v>18974</v>
      </c>
      <c r="AP21" s="84"/>
      <c r="AQ21" s="84"/>
      <c r="AR21" s="84">
        <v>10271</v>
      </c>
      <c r="AS21" s="84"/>
      <c r="AT21" s="75"/>
    </row>
    <row r="22" spans="1:50" s="15" customFormat="1" ht="16.5" customHeight="1" x14ac:dyDescent="0.15">
      <c r="A22" s="261">
        <v>29</v>
      </c>
      <c r="B22" s="81">
        <v>1012</v>
      </c>
      <c r="C22" s="307"/>
      <c r="D22" s="280"/>
      <c r="E22" s="75">
        <v>1012</v>
      </c>
      <c r="F22" s="76"/>
      <c r="G22" s="82"/>
      <c r="H22" s="75">
        <v>191856</v>
      </c>
      <c r="I22" s="76"/>
      <c r="J22" s="82"/>
      <c r="K22" s="75">
        <v>25473</v>
      </c>
      <c r="L22" s="76"/>
      <c r="M22" s="82"/>
      <c r="N22" s="75">
        <v>14066</v>
      </c>
      <c r="O22" s="76"/>
      <c r="P22" s="82"/>
      <c r="Q22" s="75">
        <v>204</v>
      </c>
      <c r="R22" s="76"/>
      <c r="S22" s="82"/>
      <c r="T22" s="75">
        <v>204</v>
      </c>
      <c r="U22" s="76"/>
      <c r="V22" s="76"/>
      <c r="W22" s="82">
        <v>58790</v>
      </c>
      <c r="X22" s="84"/>
      <c r="Y22" s="84"/>
      <c r="Z22" s="84">
        <v>5174</v>
      </c>
      <c r="AA22" s="84"/>
      <c r="AB22" s="84"/>
      <c r="AC22" s="84">
        <v>2612</v>
      </c>
      <c r="AD22" s="84"/>
      <c r="AE22" s="84"/>
      <c r="AF22" s="84">
        <v>808</v>
      </c>
      <c r="AG22" s="84"/>
      <c r="AH22" s="84"/>
      <c r="AI22" s="84">
        <v>808</v>
      </c>
      <c r="AJ22" s="84"/>
      <c r="AK22" s="84"/>
      <c r="AL22" s="84">
        <v>133066</v>
      </c>
      <c r="AM22" s="84"/>
      <c r="AN22" s="84"/>
      <c r="AO22" s="84">
        <v>20299</v>
      </c>
      <c r="AP22" s="84"/>
      <c r="AQ22" s="84"/>
      <c r="AR22" s="84">
        <v>11454</v>
      </c>
      <c r="AS22" s="84"/>
      <c r="AT22" s="75"/>
    </row>
    <row r="23" spans="1:50" s="15" customFormat="1" ht="16.5" customHeight="1" x14ac:dyDescent="0.15">
      <c r="A23" s="261">
        <v>30</v>
      </c>
      <c r="B23" s="81">
        <v>974</v>
      </c>
      <c r="C23" s="307"/>
      <c r="D23" s="280"/>
      <c r="E23" s="75">
        <v>974</v>
      </c>
      <c r="F23" s="76"/>
      <c r="G23" s="82"/>
      <c r="H23" s="75">
        <v>193436</v>
      </c>
      <c r="I23" s="76"/>
      <c r="J23" s="82"/>
      <c r="K23" s="75">
        <v>25360</v>
      </c>
      <c r="L23" s="76"/>
      <c r="M23" s="82"/>
      <c r="N23" s="75">
        <v>14321</v>
      </c>
      <c r="O23" s="76"/>
      <c r="P23" s="82"/>
      <c r="Q23" s="75">
        <v>201</v>
      </c>
      <c r="R23" s="76"/>
      <c r="S23" s="82"/>
      <c r="T23" s="75">
        <v>201</v>
      </c>
      <c r="U23" s="76"/>
      <c r="V23" s="76"/>
      <c r="W23" s="82">
        <v>58112</v>
      </c>
      <c r="X23" s="84"/>
      <c r="Y23" s="84"/>
      <c r="Z23" s="84">
        <v>5090</v>
      </c>
      <c r="AA23" s="84"/>
      <c r="AB23" s="84"/>
      <c r="AC23" s="84">
        <v>2568</v>
      </c>
      <c r="AD23" s="84"/>
      <c r="AE23" s="84"/>
      <c r="AF23" s="84">
        <v>773</v>
      </c>
      <c r="AG23" s="84"/>
      <c r="AH23" s="84"/>
      <c r="AI23" s="84">
        <v>773</v>
      </c>
      <c r="AJ23" s="84"/>
      <c r="AK23" s="84"/>
      <c r="AL23" s="84">
        <v>135325</v>
      </c>
      <c r="AM23" s="84"/>
      <c r="AN23" s="84"/>
      <c r="AO23" s="84">
        <v>20270</v>
      </c>
      <c r="AP23" s="84"/>
      <c r="AQ23" s="84"/>
      <c r="AR23" s="84">
        <v>11753</v>
      </c>
      <c r="AS23" s="84"/>
      <c r="AT23" s="75"/>
    </row>
    <row r="24" spans="1:50" s="15" customFormat="1" ht="16.5" customHeight="1" thickBot="1" x14ac:dyDescent="0.2">
      <c r="A24" s="260" t="s">
        <v>445</v>
      </c>
      <c r="B24" s="77">
        <v>965</v>
      </c>
      <c r="C24" s="306"/>
      <c r="D24" s="279"/>
      <c r="E24" s="78">
        <v>965</v>
      </c>
      <c r="F24" s="80"/>
      <c r="G24" s="79"/>
      <c r="H24" s="78">
        <v>303002</v>
      </c>
      <c r="I24" s="80"/>
      <c r="J24" s="79"/>
      <c r="K24" s="78">
        <v>14968</v>
      </c>
      <c r="L24" s="80"/>
      <c r="M24" s="79"/>
      <c r="N24" s="78">
        <v>7484</v>
      </c>
      <c r="O24" s="80"/>
      <c r="P24" s="79"/>
      <c r="Q24" s="78">
        <v>435</v>
      </c>
      <c r="R24" s="80"/>
      <c r="S24" s="79"/>
      <c r="T24" s="78">
        <v>435</v>
      </c>
      <c r="U24" s="80"/>
      <c r="V24" s="80"/>
      <c r="W24" s="79">
        <v>115741</v>
      </c>
      <c r="X24" s="83"/>
      <c r="Y24" s="83"/>
      <c r="Z24" s="83">
        <v>3984</v>
      </c>
      <c r="AA24" s="83"/>
      <c r="AB24" s="83"/>
      <c r="AC24" s="83">
        <v>1992</v>
      </c>
      <c r="AD24" s="83"/>
      <c r="AE24" s="83"/>
      <c r="AF24" s="83">
        <v>530</v>
      </c>
      <c r="AG24" s="83"/>
      <c r="AH24" s="83"/>
      <c r="AI24" s="83">
        <v>530</v>
      </c>
      <c r="AJ24" s="83"/>
      <c r="AK24" s="83"/>
      <c r="AL24" s="83">
        <v>187261</v>
      </c>
      <c r="AM24" s="83"/>
      <c r="AN24" s="83"/>
      <c r="AO24" s="83">
        <v>10984</v>
      </c>
      <c r="AP24" s="83"/>
      <c r="AQ24" s="83"/>
      <c r="AR24" s="83">
        <v>5492</v>
      </c>
      <c r="AS24" s="83"/>
      <c r="AT24" s="78"/>
    </row>
    <row r="25" spans="1:50" s="15" customFormat="1" ht="16.5" customHeight="1" thickBot="1" x14ac:dyDescent="0.2">
      <c r="A25" s="305"/>
      <c r="U25" s="13"/>
      <c r="W25" s="303"/>
      <c r="AL25" s="303"/>
      <c r="AM25" s="304"/>
      <c r="AN25" s="303"/>
      <c r="AO25" s="303"/>
      <c r="AP25" s="303"/>
      <c r="AQ25" s="303"/>
      <c r="AR25" s="303"/>
    </row>
    <row r="26" spans="1:50" s="15" customFormat="1" ht="16.5" customHeight="1" x14ac:dyDescent="0.15">
      <c r="A26" s="294" t="s">
        <v>211</v>
      </c>
      <c r="B26" s="302" t="s">
        <v>212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7" t="s">
        <v>453</v>
      </c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3"/>
    </row>
    <row r="27" spans="1:50" ht="16.5" customHeight="1" x14ac:dyDescent="0.15">
      <c r="A27" s="286"/>
      <c r="B27" s="301" t="s">
        <v>213</v>
      </c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3"/>
      <c r="Q27" s="137" t="s">
        <v>205</v>
      </c>
      <c r="R27" s="202"/>
      <c r="S27" s="202"/>
      <c r="T27" s="202"/>
      <c r="U27" s="202"/>
      <c r="V27" s="202"/>
      <c r="W27" s="202" t="s">
        <v>214</v>
      </c>
      <c r="X27" s="202"/>
      <c r="Y27" s="202"/>
      <c r="Z27" s="202"/>
      <c r="AA27" s="202"/>
      <c r="AB27" s="202"/>
      <c r="AC27" s="202"/>
      <c r="AD27" s="203"/>
      <c r="AE27" s="202" t="s">
        <v>215</v>
      </c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13"/>
      <c r="AV27" s="15"/>
      <c r="AW27" s="15"/>
      <c r="AX27" s="15"/>
    </row>
    <row r="28" spans="1:50" ht="16.5" customHeight="1" x14ac:dyDescent="0.15">
      <c r="A28" s="286"/>
      <c r="B28" s="301" t="s">
        <v>216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3"/>
      <c r="M28" s="137" t="s">
        <v>452</v>
      </c>
      <c r="N28" s="202"/>
      <c r="O28" s="202"/>
      <c r="P28" s="203"/>
      <c r="Q28" s="137" t="s">
        <v>217</v>
      </c>
      <c r="R28" s="202"/>
      <c r="S28" s="202"/>
      <c r="T28" s="202"/>
      <c r="U28" s="202"/>
      <c r="V28" s="202"/>
      <c r="W28" s="202" t="s">
        <v>218</v>
      </c>
      <c r="X28" s="202"/>
      <c r="Y28" s="203"/>
      <c r="Z28" s="202" t="s">
        <v>452</v>
      </c>
      <c r="AA28" s="202"/>
      <c r="AB28" s="202"/>
      <c r="AC28" s="202"/>
      <c r="AD28" s="203"/>
      <c r="AE28" s="137" t="s">
        <v>219</v>
      </c>
      <c r="AF28" s="202"/>
      <c r="AG28" s="202"/>
      <c r="AH28" s="202"/>
      <c r="AI28" s="202"/>
      <c r="AJ28" s="202"/>
      <c r="AK28" s="202"/>
      <c r="AL28" s="202"/>
      <c r="AM28" s="202"/>
      <c r="AN28" s="202"/>
      <c r="AO28" s="203"/>
      <c r="AP28" s="202" t="s">
        <v>220</v>
      </c>
      <c r="AQ28" s="202"/>
      <c r="AR28" s="202"/>
      <c r="AS28" s="202"/>
      <c r="AT28" s="202"/>
      <c r="AU28" s="13"/>
      <c r="AV28" s="13"/>
      <c r="AW28" s="13"/>
      <c r="AX28" s="15"/>
    </row>
    <row r="29" spans="1:50" ht="16.5" customHeight="1" x14ac:dyDescent="0.15">
      <c r="A29" s="286"/>
      <c r="B29" s="190" t="s">
        <v>76</v>
      </c>
      <c r="C29" s="300"/>
      <c r="D29" s="256"/>
      <c r="E29" s="256"/>
      <c r="F29" s="256"/>
      <c r="G29" s="256"/>
      <c r="H29" s="256"/>
      <c r="I29" s="205"/>
      <c r="J29" s="133" t="s">
        <v>188</v>
      </c>
      <c r="K29" s="134"/>
      <c r="L29" s="135"/>
      <c r="M29" s="133" t="s">
        <v>87</v>
      </c>
      <c r="N29" s="135"/>
      <c r="O29" s="133" t="s">
        <v>188</v>
      </c>
      <c r="P29" s="135"/>
      <c r="Q29" s="133" t="s">
        <v>451</v>
      </c>
      <c r="R29" s="134"/>
      <c r="S29" s="202"/>
      <c r="T29" s="202"/>
      <c r="U29" s="202"/>
      <c r="V29" s="202"/>
      <c r="W29" s="97" t="s">
        <v>188</v>
      </c>
      <c r="X29" s="97"/>
      <c r="Y29" s="169"/>
      <c r="Z29" s="134" t="s">
        <v>87</v>
      </c>
      <c r="AA29" s="135"/>
      <c r="AB29" s="97" t="s">
        <v>188</v>
      </c>
      <c r="AC29" s="97"/>
      <c r="AD29" s="169"/>
      <c r="AE29" s="133" t="s">
        <v>76</v>
      </c>
      <c r="AF29" s="134"/>
      <c r="AG29" s="256"/>
      <c r="AH29" s="256"/>
      <c r="AI29" s="256"/>
      <c r="AJ29" s="256"/>
      <c r="AK29" s="256"/>
      <c r="AL29" s="205"/>
      <c r="AM29" s="97" t="s">
        <v>188</v>
      </c>
      <c r="AN29" s="97"/>
      <c r="AO29" s="169"/>
      <c r="AP29" s="133" t="s">
        <v>87</v>
      </c>
      <c r="AQ29" s="135"/>
      <c r="AR29" s="97" t="s">
        <v>188</v>
      </c>
      <c r="AS29" s="97"/>
      <c r="AT29" s="97"/>
      <c r="AU29" s="15"/>
      <c r="AV29" s="13"/>
      <c r="AW29" s="15"/>
      <c r="AX29" s="15"/>
    </row>
    <row r="30" spans="1:50" ht="16.5" customHeight="1" x14ac:dyDescent="0.15">
      <c r="A30" s="286"/>
      <c r="B30" s="299"/>
      <c r="C30" s="280"/>
      <c r="D30" s="133" t="s">
        <v>221</v>
      </c>
      <c r="E30" s="134"/>
      <c r="F30" s="135"/>
      <c r="G30" s="133" t="s">
        <v>222</v>
      </c>
      <c r="H30" s="134"/>
      <c r="I30" s="135"/>
      <c r="J30" s="204"/>
      <c r="K30" s="298"/>
      <c r="L30" s="297"/>
      <c r="M30" s="204"/>
      <c r="N30" s="297"/>
      <c r="O30" s="204"/>
      <c r="P30" s="297"/>
      <c r="Q30" s="204"/>
      <c r="R30" s="297"/>
      <c r="S30" s="145" t="s">
        <v>221</v>
      </c>
      <c r="T30" s="296"/>
      <c r="U30" s="145" t="s">
        <v>222</v>
      </c>
      <c r="V30" s="146"/>
      <c r="W30" s="97"/>
      <c r="X30" s="97"/>
      <c r="Y30" s="169"/>
      <c r="Z30" s="97"/>
      <c r="AA30" s="169"/>
      <c r="AB30" s="97"/>
      <c r="AC30" s="97"/>
      <c r="AD30" s="169"/>
      <c r="AE30" s="152"/>
      <c r="AF30" s="169"/>
      <c r="AG30" s="133" t="s">
        <v>221</v>
      </c>
      <c r="AH30" s="134"/>
      <c r="AI30" s="135"/>
      <c r="AJ30" s="97" t="s">
        <v>222</v>
      </c>
      <c r="AK30" s="97"/>
      <c r="AL30" s="169"/>
      <c r="AM30" s="97"/>
      <c r="AN30" s="97"/>
      <c r="AO30" s="169"/>
      <c r="AP30" s="152"/>
      <c r="AQ30" s="169"/>
      <c r="AR30" s="97"/>
      <c r="AS30" s="97"/>
      <c r="AT30" s="97"/>
      <c r="AU30" s="15"/>
      <c r="AV30" s="13"/>
      <c r="AW30" s="15"/>
      <c r="AX30" s="15"/>
    </row>
    <row r="31" spans="1:50" ht="16.5" customHeight="1" thickBot="1" x14ac:dyDescent="0.2">
      <c r="A31" s="283"/>
      <c r="B31" s="182" t="s">
        <v>210</v>
      </c>
      <c r="C31" s="279"/>
      <c r="D31" s="113" t="s">
        <v>210</v>
      </c>
      <c r="E31" s="95"/>
      <c r="F31" s="114"/>
      <c r="G31" s="113" t="s">
        <v>210</v>
      </c>
      <c r="H31" s="95"/>
      <c r="I31" s="114"/>
      <c r="J31" s="113" t="s">
        <v>196</v>
      </c>
      <c r="K31" s="95"/>
      <c r="L31" s="114"/>
      <c r="M31" s="113" t="s">
        <v>210</v>
      </c>
      <c r="N31" s="114"/>
      <c r="O31" s="174" t="s">
        <v>196</v>
      </c>
      <c r="P31" s="150"/>
      <c r="Q31" s="113" t="s">
        <v>210</v>
      </c>
      <c r="R31" s="114"/>
      <c r="S31" s="113" t="s">
        <v>210</v>
      </c>
      <c r="T31" s="114"/>
      <c r="U31" s="113" t="s">
        <v>210</v>
      </c>
      <c r="V31" s="95"/>
      <c r="W31" s="95" t="s">
        <v>196</v>
      </c>
      <c r="X31" s="95"/>
      <c r="Y31" s="114"/>
      <c r="Z31" s="95" t="s">
        <v>210</v>
      </c>
      <c r="AA31" s="114"/>
      <c r="AB31" s="95" t="s">
        <v>196</v>
      </c>
      <c r="AC31" s="95"/>
      <c r="AD31" s="114"/>
      <c r="AE31" s="113" t="s">
        <v>210</v>
      </c>
      <c r="AF31" s="114"/>
      <c r="AG31" s="113" t="s">
        <v>210</v>
      </c>
      <c r="AH31" s="95"/>
      <c r="AI31" s="114"/>
      <c r="AJ31" s="95" t="s">
        <v>210</v>
      </c>
      <c r="AK31" s="95"/>
      <c r="AL31" s="114"/>
      <c r="AM31" s="95" t="s">
        <v>196</v>
      </c>
      <c r="AN31" s="95"/>
      <c r="AO31" s="114"/>
      <c r="AP31" s="113" t="s">
        <v>210</v>
      </c>
      <c r="AQ31" s="114"/>
      <c r="AR31" s="95" t="s">
        <v>223</v>
      </c>
      <c r="AS31" s="95"/>
      <c r="AT31" s="95"/>
      <c r="AU31" s="15"/>
      <c r="AV31" s="13"/>
      <c r="AW31" s="15"/>
      <c r="AX31" s="15"/>
    </row>
    <row r="32" spans="1:50" s="15" customFormat="1" ht="16.5" customHeight="1" x14ac:dyDescent="0.15">
      <c r="A32" s="261" t="s">
        <v>446</v>
      </c>
      <c r="B32" s="81">
        <v>108</v>
      </c>
      <c r="C32" s="281"/>
      <c r="D32" s="75">
        <v>76</v>
      </c>
      <c r="E32" s="76"/>
      <c r="F32" s="82"/>
      <c r="G32" s="75">
        <v>32</v>
      </c>
      <c r="H32" s="76"/>
      <c r="I32" s="82"/>
      <c r="J32" s="75">
        <v>12749</v>
      </c>
      <c r="K32" s="76"/>
      <c r="L32" s="82"/>
      <c r="M32" s="75">
        <v>663</v>
      </c>
      <c r="N32" s="82"/>
      <c r="O32" s="75">
        <v>9512</v>
      </c>
      <c r="P32" s="82"/>
      <c r="Q32" s="75">
        <v>22</v>
      </c>
      <c r="R32" s="82"/>
      <c r="S32" s="75">
        <v>20</v>
      </c>
      <c r="T32" s="82"/>
      <c r="U32" s="75">
        <v>2</v>
      </c>
      <c r="V32" s="76"/>
      <c r="W32" s="82">
        <v>2780</v>
      </c>
      <c r="X32" s="84"/>
      <c r="Y32" s="84"/>
      <c r="Z32" s="84">
        <v>142</v>
      </c>
      <c r="AA32" s="84"/>
      <c r="AB32" s="84">
        <v>1718</v>
      </c>
      <c r="AC32" s="84"/>
      <c r="AD32" s="84"/>
      <c r="AE32" s="84">
        <v>86</v>
      </c>
      <c r="AF32" s="84"/>
      <c r="AG32" s="75">
        <v>56</v>
      </c>
      <c r="AH32" s="76"/>
      <c r="AI32" s="82"/>
      <c r="AJ32" s="84">
        <v>30</v>
      </c>
      <c r="AK32" s="84"/>
      <c r="AL32" s="84"/>
      <c r="AM32" s="84">
        <v>9969</v>
      </c>
      <c r="AN32" s="84"/>
      <c r="AO32" s="84"/>
      <c r="AP32" s="84">
        <v>521</v>
      </c>
      <c r="AQ32" s="84"/>
      <c r="AR32" s="84">
        <v>7795</v>
      </c>
      <c r="AS32" s="84"/>
      <c r="AT32" s="75"/>
      <c r="AV32" s="13"/>
    </row>
    <row r="33" spans="1:50" s="15" customFormat="1" ht="16.5" customHeight="1" x14ac:dyDescent="0.15">
      <c r="A33" s="261">
        <v>28</v>
      </c>
      <c r="B33" s="81">
        <v>93</v>
      </c>
      <c r="C33" s="280"/>
      <c r="D33" s="75">
        <v>67</v>
      </c>
      <c r="E33" s="76"/>
      <c r="F33" s="82"/>
      <c r="G33" s="75">
        <v>26</v>
      </c>
      <c r="H33" s="76"/>
      <c r="I33" s="82"/>
      <c r="J33" s="75">
        <v>13332</v>
      </c>
      <c r="K33" s="76"/>
      <c r="L33" s="82"/>
      <c r="M33" s="75">
        <v>617</v>
      </c>
      <c r="N33" s="82"/>
      <c r="O33" s="75">
        <v>8139</v>
      </c>
      <c r="P33" s="82"/>
      <c r="Q33" s="75">
        <v>12</v>
      </c>
      <c r="R33" s="82"/>
      <c r="S33" s="75">
        <v>8</v>
      </c>
      <c r="T33" s="82"/>
      <c r="U33" s="75">
        <v>4</v>
      </c>
      <c r="V33" s="76"/>
      <c r="W33" s="82">
        <v>2658</v>
      </c>
      <c r="X33" s="84"/>
      <c r="Y33" s="84"/>
      <c r="Z33" s="84">
        <v>91</v>
      </c>
      <c r="AA33" s="84"/>
      <c r="AB33" s="84">
        <v>1115</v>
      </c>
      <c r="AC33" s="84"/>
      <c r="AD33" s="84"/>
      <c r="AE33" s="84">
        <v>81</v>
      </c>
      <c r="AF33" s="84"/>
      <c r="AG33" s="75">
        <v>59</v>
      </c>
      <c r="AH33" s="76"/>
      <c r="AI33" s="82"/>
      <c r="AJ33" s="84">
        <v>22</v>
      </c>
      <c r="AK33" s="84"/>
      <c r="AL33" s="84"/>
      <c r="AM33" s="84">
        <v>10674</v>
      </c>
      <c r="AN33" s="84"/>
      <c r="AO33" s="84"/>
      <c r="AP33" s="84">
        <v>526</v>
      </c>
      <c r="AQ33" s="84"/>
      <c r="AR33" s="84">
        <v>7024</v>
      </c>
      <c r="AS33" s="84"/>
      <c r="AT33" s="75"/>
      <c r="AV33" s="13"/>
    </row>
    <row r="34" spans="1:50" ht="16.5" customHeight="1" x14ac:dyDescent="0.15">
      <c r="A34" s="261">
        <v>29</v>
      </c>
      <c r="B34" s="81">
        <v>99</v>
      </c>
      <c r="C34" s="280"/>
      <c r="D34" s="75">
        <v>69</v>
      </c>
      <c r="E34" s="76"/>
      <c r="F34" s="82"/>
      <c r="G34" s="75">
        <v>30</v>
      </c>
      <c r="H34" s="76"/>
      <c r="I34" s="82"/>
      <c r="J34" s="75">
        <v>16066</v>
      </c>
      <c r="K34" s="76"/>
      <c r="L34" s="82"/>
      <c r="M34" s="75">
        <v>573</v>
      </c>
      <c r="N34" s="82"/>
      <c r="O34" s="75">
        <v>6175</v>
      </c>
      <c r="P34" s="82"/>
      <c r="Q34" s="75">
        <v>12</v>
      </c>
      <c r="R34" s="82"/>
      <c r="S34" s="75">
        <v>11</v>
      </c>
      <c r="T34" s="82"/>
      <c r="U34" s="75">
        <v>1</v>
      </c>
      <c r="V34" s="76"/>
      <c r="W34" s="82">
        <v>3586</v>
      </c>
      <c r="X34" s="84"/>
      <c r="Y34" s="84"/>
      <c r="Z34" s="84">
        <v>74</v>
      </c>
      <c r="AA34" s="84"/>
      <c r="AB34" s="84">
        <v>711</v>
      </c>
      <c r="AC34" s="84"/>
      <c r="AD34" s="84"/>
      <c r="AE34" s="84">
        <v>87</v>
      </c>
      <c r="AF34" s="84"/>
      <c r="AG34" s="75">
        <v>58</v>
      </c>
      <c r="AH34" s="76"/>
      <c r="AI34" s="82"/>
      <c r="AJ34" s="84">
        <v>29</v>
      </c>
      <c r="AK34" s="84"/>
      <c r="AL34" s="84"/>
      <c r="AM34" s="84">
        <v>12480</v>
      </c>
      <c r="AN34" s="84"/>
      <c r="AO34" s="84"/>
      <c r="AP34" s="84">
        <v>499</v>
      </c>
      <c r="AQ34" s="84"/>
      <c r="AR34" s="84">
        <v>6175</v>
      </c>
      <c r="AS34" s="84"/>
      <c r="AT34" s="75"/>
      <c r="AU34" s="15"/>
      <c r="AV34" s="13"/>
      <c r="AW34" s="15"/>
      <c r="AX34" s="15"/>
    </row>
    <row r="35" spans="1:50" ht="16.5" customHeight="1" x14ac:dyDescent="0.15">
      <c r="A35" s="261">
        <v>30</v>
      </c>
      <c r="B35" s="81">
        <v>95</v>
      </c>
      <c r="C35" s="280"/>
      <c r="D35" s="75">
        <v>68</v>
      </c>
      <c r="E35" s="76"/>
      <c r="F35" s="82"/>
      <c r="G35" s="75">
        <v>27</v>
      </c>
      <c r="H35" s="76"/>
      <c r="I35" s="82"/>
      <c r="J35" s="75">
        <v>15541</v>
      </c>
      <c r="K35" s="76"/>
      <c r="L35" s="82"/>
      <c r="M35" s="75">
        <v>565</v>
      </c>
      <c r="N35" s="82"/>
      <c r="O35" s="75">
        <v>8178</v>
      </c>
      <c r="P35" s="82"/>
      <c r="Q35" s="75">
        <v>8</v>
      </c>
      <c r="R35" s="82"/>
      <c r="S35" s="75">
        <v>7</v>
      </c>
      <c r="T35" s="82"/>
      <c r="U35" s="75">
        <v>1</v>
      </c>
      <c r="V35" s="76"/>
      <c r="W35" s="82">
        <v>1500</v>
      </c>
      <c r="X35" s="84"/>
      <c r="Y35" s="84"/>
      <c r="Z35" s="84">
        <v>52</v>
      </c>
      <c r="AA35" s="84"/>
      <c r="AB35" s="84">
        <v>491</v>
      </c>
      <c r="AC35" s="84"/>
      <c r="AD35" s="84"/>
      <c r="AE35" s="84">
        <v>87</v>
      </c>
      <c r="AF35" s="84"/>
      <c r="AG35" s="75">
        <v>61</v>
      </c>
      <c r="AH35" s="76"/>
      <c r="AI35" s="82"/>
      <c r="AJ35" s="84">
        <v>26</v>
      </c>
      <c r="AK35" s="84"/>
      <c r="AL35" s="84"/>
      <c r="AM35" s="84">
        <v>1404</v>
      </c>
      <c r="AN35" s="84"/>
      <c r="AO35" s="84"/>
      <c r="AP35" s="84">
        <v>513</v>
      </c>
      <c r="AQ35" s="84"/>
      <c r="AR35" s="84">
        <v>7688</v>
      </c>
      <c r="AS35" s="84"/>
      <c r="AT35" s="75"/>
      <c r="AU35" s="15"/>
      <c r="AV35" s="13"/>
      <c r="AW35" s="15"/>
      <c r="AX35" s="15"/>
    </row>
    <row r="36" spans="1:50" ht="16.5" customHeight="1" thickBot="1" x14ac:dyDescent="0.2">
      <c r="A36" s="260" t="s">
        <v>445</v>
      </c>
      <c r="B36" s="77">
        <v>80</v>
      </c>
      <c r="C36" s="279"/>
      <c r="D36" s="78">
        <v>54</v>
      </c>
      <c r="E36" s="80"/>
      <c r="F36" s="79"/>
      <c r="G36" s="78">
        <v>26</v>
      </c>
      <c r="H36" s="80"/>
      <c r="I36" s="79"/>
      <c r="J36" s="78">
        <v>17196</v>
      </c>
      <c r="K36" s="80"/>
      <c r="L36" s="79"/>
      <c r="M36" s="78">
        <v>584</v>
      </c>
      <c r="N36" s="79"/>
      <c r="O36" s="78">
        <v>7732</v>
      </c>
      <c r="P36" s="79"/>
      <c r="Q36" s="78">
        <v>24</v>
      </c>
      <c r="R36" s="79"/>
      <c r="S36" s="78">
        <v>23</v>
      </c>
      <c r="T36" s="79"/>
      <c r="U36" s="78">
        <v>1</v>
      </c>
      <c r="V36" s="80"/>
      <c r="W36" s="79">
        <v>3976</v>
      </c>
      <c r="X36" s="83"/>
      <c r="Y36" s="83"/>
      <c r="Z36" s="83">
        <v>122</v>
      </c>
      <c r="AA36" s="83"/>
      <c r="AB36" s="83">
        <v>1107</v>
      </c>
      <c r="AC36" s="83"/>
      <c r="AD36" s="83"/>
      <c r="AE36" s="83">
        <v>56</v>
      </c>
      <c r="AF36" s="83"/>
      <c r="AG36" s="78">
        <v>31</v>
      </c>
      <c r="AH36" s="80"/>
      <c r="AI36" s="79"/>
      <c r="AJ36" s="83">
        <v>25</v>
      </c>
      <c r="AK36" s="83"/>
      <c r="AL36" s="83"/>
      <c r="AM36" s="83">
        <v>13220</v>
      </c>
      <c r="AN36" s="83"/>
      <c r="AO36" s="83"/>
      <c r="AP36" s="83">
        <v>462</v>
      </c>
      <c r="AQ36" s="83"/>
      <c r="AR36" s="83">
        <v>6625</v>
      </c>
      <c r="AS36" s="83"/>
      <c r="AT36" s="78"/>
      <c r="AU36" s="15"/>
      <c r="AV36" s="13"/>
      <c r="AW36" s="15"/>
      <c r="AX36" s="15"/>
    </row>
    <row r="37" spans="1:50" ht="16.5" customHeight="1" x14ac:dyDescent="0.15">
      <c r="A37" s="278" t="s">
        <v>105</v>
      </c>
      <c r="B37" s="6"/>
      <c r="C37" s="6"/>
      <c r="D37" s="6"/>
      <c r="E37" s="6"/>
      <c r="F37" s="6"/>
      <c r="G37" s="6"/>
      <c r="H37" s="6"/>
      <c r="I37" s="6"/>
      <c r="W37" s="5"/>
      <c r="X37" s="6"/>
      <c r="Y37" s="6"/>
      <c r="Z37" s="6"/>
      <c r="AA37" s="6"/>
      <c r="AB37" s="6"/>
      <c r="AC37" s="6"/>
      <c r="AD37" s="6"/>
      <c r="AE37" s="6"/>
      <c r="AF37" s="6"/>
    </row>
    <row r="38" spans="1:50" ht="11.25" customHeight="1" x14ac:dyDescent="0.15">
      <c r="W38" s="5"/>
    </row>
    <row r="39" spans="1:50" s="15" customFormat="1" ht="16.5" customHeight="1" thickBot="1" x14ac:dyDescent="0.2">
      <c r="A39" s="295" t="s">
        <v>224</v>
      </c>
      <c r="B39" s="208"/>
      <c r="C39" s="208"/>
      <c r="D39" s="208"/>
      <c r="E39" s="208"/>
      <c r="F39" s="208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50" s="15" customFormat="1" ht="16.5" customHeight="1" x14ac:dyDescent="0.15">
      <c r="A40" s="294" t="s">
        <v>118</v>
      </c>
      <c r="B40" s="293" t="s">
        <v>225</v>
      </c>
      <c r="C40" s="292"/>
      <c r="D40" s="291" t="s">
        <v>226</v>
      </c>
      <c r="E40" s="290"/>
      <c r="F40" s="289" t="s">
        <v>227</v>
      </c>
      <c r="G40" s="288"/>
      <c r="H40" s="287"/>
      <c r="I40" s="289" t="s">
        <v>182</v>
      </c>
      <c r="J40" s="288"/>
      <c r="K40" s="287"/>
      <c r="L40" s="107" t="s">
        <v>228</v>
      </c>
      <c r="M40" s="108"/>
      <c r="N40" s="109"/>
      <c r="O40" s="107" t="s">
        <v>229</v>
      </c>
      <c r="P40" s="108"/>
      <c r="Q40" s="109"/>
      <c r="R40" s="107" t="s">
        <v>230</v>
      </c>
      <c r="S40" s="108"/>
      <c r="T40" s="108"/>
      <c r="U40" s="108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50" s="15" customFormat="1" ht="16.5" customHeight="1" x14ac:dyDescent="0.15">
      <c r="A41" s="286"/>
      <c r="B41" s="285"/>
      <c r="C41" s="284"/>
      <c r="D41" s="152"/>
      <c r="E41" s="169"/>
      <c r="F41" s="152"/>
      <c r="G41" s="97"/>
      <c r="H41" s="169"/>
      <c r="I41" s="152"/>
      <c r="J41" s="97"/>
      <c r="K41" s="169"/>
      <c r="L41" s="152" t="s">
        <v>231</v>
      </c>
      <c r="M41" s="97"/>
      <c r="N41" s="169"/>
      <c r="O41" s="152" t="s">
        <v>232</v>
      </c>
      <c r="P41" s="97"/>
      <c r="Q41" s="169"/>
      <c r="R41" s="152" t="s">
        <v>233</v>
      </c>
      <c r="S41" s="97"/>
      <c r="T41" s="97"/>
      <c r="U41" s="97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50" s="15" customFormat="1" ht="16.5" customHeight="1" thickBot="1" x14ac:dyDescent="0.2">
      <c r="A42" s="283"/>
      <c r="B42" s="182" t="s">
        <v>450</v>
      </c>
      <c r="C42" s="282"/>
      <c r="D42" s="113" t="s">
        <v>449</v>
      </c>
      <c r="E42" s="114"/>
      <c r="F42" s="113" t="s">
        <v>448</v>
      </c>
      <c r="G42" s="95"/>
      <c r="H42" s="114"/>
      <c r="I42" s="113" t="s">
        <v>234</v>
      </c>
      <c r="J42" s="95"/>
      <c r="K42" s="114"/>
      <c r="L42" s="113" t="s">
        <v>234</v>
      </c>
      <c r="M42" s="95"/>
      <c r="N42" s="114"/>
      <c r="O42" s="113" t="s">
        <v>234</v>
      </c>
      <c r="P42" s="95"/>
      <c r="Q42" s="114"/>
      <c r="R42" s="113" t="s">
        <v>447</v>
      </c>
      <c r="S42" s="95"/>
      <c r="T42" s="95"/>
      <c r="U42" s="95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1:50" s="15" customFormat="1" ht="16.5" customHeight="1" x14ac:dyDescent="0.15">
      <c r="A43" s="261" t="s">
        <v>446</v>
      </c>
      <c r="B43" s="81">
        <v>12</v>
      </c>
      <c r="C43" s="281"/>
      <c r="D43" s="75">
        <v>48</v>
      </c>
      <c r="E43" s="82"/>
      <c r="F43" s="75">
        <v>17407</v>
      </c>
      <c r="G43" s="76"/>
      <c r="H43" s="82"/>
      <c r="I43" s="75">
        <v>25159000</v>
      </c>
      <c r="J43" s="76"/>
      <c r="K43" s="82"/>
      <c r="L43" s="75">
        <v>350351</v>
      </c>
      <c r="M43" s="76"/>
      <c r="N43" s="82"/>
      <c r="O43" s="75">
        <v>280263</v>
      </c>
      <c r="P43" s="76"/>
      <c r="Q43" s="82"/>
      <c r="R43" s="75">
        <v>70088</v>
      </c>
      <c r="S43" s="76"/>
      <c r="T43" s="76"/>
      <c r="U43" s="76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1:50" s="15" customFormat="1" ht="16.5" customHeight="1" x14ac:dyDescent="0.15">
      <c r="A44" s="261">
        <v>28</v>
      </c>
      <c r="B44" s="81">
        <v>11</v>
      </c>
      <c r="C44" s="280"/>
      <c r="D44" s="75">
        <v>48</v>
      </c>
      <c r="E44" s="82"/>
      <c r="F44" s="75">
        <v>17407</v>
      </c>
      <c r="G44" s="76"/>
      <c r="H44" s="82"/>
      <c r="I44" s="75">
        <v>25180000</v>
      </c>
      <c r="J44" s="76"/>
      <c r="K44" s="82"/>
      <c r="L44" s="75">
        <v>346032</v>
      </c>
      <c r="M44" s="76"/>
      <c r="N44" s="82"/>
      <c r="O44" s="75">
        <v>276806</v>
      </c>
      <c r="P44" s="76"/>
      <c r="Q44" s="82"/>
      <c r="R44" s="75">
        <v>69226</v>
      </c>
      <c r="S44" s="76"/>
      <c r="T44" s="76"/>
      <c r="U44" s="76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1:50" s="15" customFormat="1" ht="16.5" customHeight="1" x14ac:dyDescent="0.15">
      <c r="A45" s="261">
        <v>29</v>
      </c>
      <c r="B45" s="81">
        <v>12</v>
      </c>
      <c r="C45" s="280"/>
      <c r="D45" s="75">
        <v>50</v>
      </c>
      <c r="E45" s="82"/>
      <c r="F45" s="75">
        <v>18621</v>
      </c>
      <c r="G45" s="76"/>
      <c r="H45" s="82"/>
      <c r="I45" s="75">
        <v>55460000</v>
      </c>
      <c r="J45" s="76"/>
      <c r="K45" s="82"/>
      <c r="L45" s="75">
        <v>424616</v>
      </c>
      <c r="M45" s="76"/>
      <c r="N45" s="82"/>
      <c r="O45" s="75">
        <v>346853</v>
      </c>
      <c r="P45" s="76"/>
      <c r="Q45" s="82"/>
      <c r="R45" s="75">
        <v>77763</v>
      </c>
      <c r="S45" s="76"/>
      <c r="T45" s="76"/>
      <c r="U45" s="76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50" s="15" customFormat="1" ht="16.5" customHeight="1" x14ac:dyDescent="0.15">
      <c r="A46" s="261">
        <v>30</v>
      </c>
      <c r="B46" s="81">
        <v>14</v>
      </c>
      <c r="C46" s="280"/>
      <c r="D46" s="75">
        <v>56</v>
      </c>
      <c r="E46" s="82"/>
      <c r="F46" s="75">
        <v>19953</v>
      </c>
      <c r="G46" s="76"/>
      <c r="H46" s="82"/>
      <c r="I46" s="75">
        <v>53080000</v>
      </c>
      <c r="J46" s="76"/>
      <c r="K46" s="82"/>
      <c r="L46" s="75">
        <v>402127</v>
      </c>
      <c r="M46" s="76"/>
      <c r="N46" s="82"/>
      <c r="O46" s="75">
        <v>326809</v>
      </c>
      <c r="P46" s="76"/>
      <c r="Q46" s="82"/>
      <c r="R46" s="75">
        <v>75318</v>
      </c>
      <c r="S46" s="76"/>
      <c r="T46" s="76"/>
      <c r="U46" s="76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1:50" s="15" customFormat="1" ht="16.5" customHeight="1" thickBot="1" x14ac:dyDescent="0.2">
      <c r="A47" s="260" t="s">
        <v>445</v>
      </c>
      <c r="B47" s="77">
        <v>17</v>
      </c>
      <c r="C47" s="279"/>
      <c r="D47" s="78">
        <v>66</v>
      </c>
      <c r="E47" s="79"/>
      <c r="F47" s="78">
        <v>25974</v>
      </c>
      <c r="G47" s="80"/>
      <c r="H47" s="79"/>
      <c r="I47" s="78">
        <v>61733000</v>
      </c>
      <c r="J47" s="80"/>
      <c r="K47" s="79"/>
      <c r="L47" s="78">
        <v>557142</v>
      </c>
      <c r="M47" s="80"/>
      <c r="N47" s="79"/>
      <c r="O47" s="78">
        <v>453927</v>
      </c>
      <c r="P47" s="80"/>
      <c r="Q47" s="79"/>
      <c r="R47" s="78">
        <v>103215</v>
      </c>
      <c r="S47" s="80"/>
      <c r="T47" s="80"/>
      <c r="U47" s="80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50" s="15" customFormat="1" ht="16.5" customHeight="1" x14ac:dyDescent="0.15">
      <c r="A48" s="278" t="s">
        <v>444</v>
      </c>
      <c r="B48" s="208"/>
      <c r="C48" s="208"/>
      <c r="D48" s="208"/>
      <c r="E48" s="208"/>
      <c r="F48" s="208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15" customFormat="1" ht="16.5" customHeight="1" x14ac:dyDescent="0.15">
      <c r="A49" s="278" t="s">
        <v>235</v>
      </c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</sheetData>
  <mergeCells count="438">
    <mergeCell ref="AS5:AU5"/>
    <mergeCell ref="B6:D6"/>
    <mergeCell ref="E6:G6"/>
    <mergeCell ref="H6:J6"/>
    <mergeCell ref="K6:M6"/>
    <mergeCell ref="N6:P6"/>
    <mergeCell ref="Q6:S6"/>
    <mergeCell ref="T6:V6"/>
    <mergeCell ref="AC6:AE6"/>
    <mergeCell ref="AF6:AH6"/>
    <mergeCell ref="AI6:AK6"/>
    <mergeCell ref="AL6:AO6"/>
    <mergeCell ref="AP6:AR6"/>
    <mergeCell ref="AS6:AU6"/>
    <mergeCell ref="A3:A6"/>
    <mergeCell ref="B3:V3"/>
    <mergeCell ref="W3:AR3"/>
    <mergeCell ref="AS3:AU3"/>
    <mergeCell ref="B4:S4"/>
    <mergeCell ref="T4:V4"/>
    <mergeCell ref="W4:AR4"/>
    <mergeCell ref="AS4:AU4"/>
    <mergeCell ref="B5:D5"/>
    <mergeCell ref="E5:G5"/>
    <mergeCell ref="AC5:AE5"/>
    <mergeCell ref="AF5:AH5"/>
    <mergeCell ref="N5:P5"/>
    <mergeCell ref="Q5:S5"/>
    <mergeCell ref="T5:V5"/>
    <mergeCell ref="W5:Y5"/>
    <mergeCell ref="B7:D7"/>
    <mergeCell ref="E7:G7"/>
    <mergeCell ref="H7:J7"/>
    <mergeCell ref="W6:Y6"/>
    <mergeCell ref="Z6:AB6"/>
    <mergeCell ref="Z5:AB5"/>
    <mergeCell ref="T7:V7"/>
    <mergeCell ref="W7:Y7"/>
    <mergeCell ref="Z7:AB7"/>
    <mergeCell ref="AC7:AE7"/>
    <mergeCell ref="AF7:AH7"/>
    <mergeCell ref="AI7:AK7"/>
    <mergeCell ref="H5:J5"/>
    <mergeCell ref="K5:M5"/>
    <mergeCell ref="AL7:AO7"/>
    <mergeCell ref="AP7:AR7"/>
    <mergeCell ref="AS7:AU7"/>
    <mergeCell ref="B8:D8"/>
    <mergeCell ref="E8:G8"/>
    <mergeCell ref="H8:J8"/>
    <mergeCell ref="K8:M8"/>
    <mergeCell ref="N8:P8"/>
    <mergeCell ref="AF8:AH8"/>
    <mergeCell ref="AI8:AK8"/>
    <mergeCell ref="AL8:AO8"/>
    <mergeCell ref="AI5:AK5"/>
    <mergeCell ref="AL5:AO5"/>
    <mergeCell ref="AP5:AR5"/>
    <mergeCell ref="Q9:S9"/>
    <mergeCell ref="T9:V9"/>
    <mergeCell ref="W9:Y9"/>
    <mergeCell ref="W8:Y8"/>
    <mergeCell ref="Z8:AB8"/>
    <mergeCell ref="AC8:AE8"/>
    <mergeCell ref="Q8:S8"/>
    <mergeCell ref="T8:V8"/>
    <mergeCell ref="K7:M7"/>
    <mergeCell ref="N7:P7"/>
    <mergeCell ref="Q7:S7"/>
    <mergeCell ref="AP8:AR8"/>
    <mergeCell ref="AS8:AU8"/>
    <mergeCell ref="B9:D9"/>
    <mergeCell ref="E9:G9"/>
    <mergeCell ref="H9:J9"/>
    <mergeCell ref="K9:M9"/>
    <mergeCell ref="N9:P9"/>
    <mergeCell ref="Z9:AB9"/>
    <mergeCell ref="AC9:AE9"/>
    <mergeCell ref="AF9:AH9"/>
    <mergeCell ref="AI9:AK9"/>
    <mergeCell ref="AL9:AO9"/>
    <mergeCell ref="AP9:AR9"/>
    <mergeCell ref="AS9:AU9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O10"/>
    <mergeCell ref="AP10:AR10"/>
    <mergeCell ref="AS10:AU10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16:A19"/>
    <mergeCell ref="B16:V16"/>
    <mergeCell ref="W16:AT16"/>
    <mergeCell ref="B17:P17"/>
    <mergeCell ref="Q17:V17"/>
    <mergeCell ref="W17:AE17"/>
    <mergeCell ref="AF17:AT17"/>
    <mergeCell ref="AL18:AN18"/>
    <mergeCell ref="AO18:AQ18"/>
    <mergeCell ref="AO19:AQ19"/>
    <mergeCell ref="AR19:AT19"/>
    <mergeCell ref="Z19:AB19"/>
    <mergeCell ref="AC19:AE19"/>
    <mergeCell ref="AL11:AO11"/>
    <mergeCell ref="AP11:AR11"/>
    <mergeCell ref="AS11:AU11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W20:Y20"/>
    <mergeCell ref="W19:Y19"/>
    <mergeCell ref="AR18:AT18"/>
    <mergeCell ref="B19:D19"/>
    <mergeCell ref="E19:G19"/>
    <mergeCell ref="H19:J19"/>
    <mergeCell ref="K19:M19"/>
    <mergeCell ref="N19:P19"/>
    <mergeCell ref="Q19:S19"/>
    <mergeCell ref="T19:V19"/>
    <mergeCell ref="AO21:AQ21"/>
    <mergeCell ref="AR21:AT21"/>
    <mergeCell ref="AR20:AT20"/>
    <mergeCell ref="B20:D20"/>
    <mergeCell ref="E20:G20"/>
    <mergeCell ref="H20:J20"/>
    <mergeCell ref="K20:M20"/>
    <mergeCell ref="N20:P20"/>
    <mergeCell ref="Q20:S20"/>
    <mergeCell ref="T20:V20"/>
    <mergeCell ref="T21:V21"/>
    <mergeCell ref="W21:Y21"/>
    <mergeCell ref="Z21:AB21"/>
    <mergeCell ref="AF19:AH19"/>
    <mergeCell ref="AI19:AK19"/>
    <mergeCell ref="AL19:AN19"/>
    <mergeCell ref="AC21:AE21"/>
    <mergeCell ref="AF21:AH21"/>
    <mergeCell ref="AI21:AK21"/>
    <mergeCell ref="AL21:AN21"/>
    <mergeCell ref="B21:D21"/>
    <mergeCell ref="E21:G21"/>
    <mergeCell ref="H21:J21"/>
    <mergeCell ref="K21:M21"/>
    <mergeCell ref="N21:P21"/>
    <mergeCell ref="Q21:S21"/>
    <mergeCell ref="AL22:AN22"/>
    <mergeCell ref="AO22:AQ22"/>
    <mergeCell ref="AR22:AT22"/>
    <mergeCell ref="Z22:AB22"/>
    <mergeCell ref="AC22:AE22"/>
    <mergeCell ref="AF22:AH22"/>
    <mergeCell ref="AI22:AK22"/>
    <mergeCell ref="Z20:AB20"/>
    <mergeCell ref="AC20:AE20"/>
    <mergeCell ref="AF20:AH20"/>
    <mergeCell ref="AI20:AK20"/>
    <mergeCell ref="AL20:AN20"/>
    <mergeCell ref="AO20:AQ20"/>
    <mergeCell ref="T23:V23"/>
    <mergeCell ref="T22:V22"/>
    <mergeCell ref="W22:Y22"/>
    <mergeCell ref="B22:D22"/>
    <mergeCell ref="E22:G22"/>
    <mergeCell ref="H22:J22"/>
    <mergeCell ref="K22:M22"/>
    <mergeCell ref="N22:P22"/>
    <mergeCell ref="Q22:S22"/>
    <mergeCell ref="B23:D23"/>
    <mergeCell ref="E23:G23"/>
    <mergeCell ref="H23:J23"/>
    <mergeCell ref="K23:M23"/>
    <mergeCell ref="N23:P23"/>
    <mergeCell ref="Q23:S23"/>
    <mergeCell ref="AL23:AN23"/>
    <mergeCell ref="AR24:AT24"/>
    <mergeCell ref="Z24:AB24"/>
    <mergeCell ref="AC24:AE24"/>
    <mergeCell ref="AF24:AH24"/>
    <mergeCell ref="AI24:AK24"/>
    <mergeCell ref="AL24:AN24"/>
    <mergeCell ref="AO24:AQ24"/>
    <mergeCell ref="W24:Y24"/>
    <mergeCell ref="W23:Y23"/>
    <mergeCell ref="Z23:AB23"/>
    <mergeCell ref="AC23:AE23"/>
    <mergeCell ref="AF23:AH23"/>
    <mergeCell ref="AI23:AK23"/>
    <mergeCell ref="AR29:AT29"/>
    <mergeCell ref="AO23:AQ23"/>
    <mergeCell ref="AR23:AT23"/>
    <mergeCell ref="B24:D24"/>
    <mergeCell ref="E24:G24"/>
    <mergeCell ref="H24:J24"/>
    <mergeCell ref="K24:M24"/>
    <mergeCell ref="N24:P24"/>
    <mergeCell ref="Q24:S24"/>
    <mergeCell ref="T24:V24"/>
    <mergeCell ref="AP28:AT28"/>
    <mergeCell ref="B29:C29"/>
    <mergeCell ref="D29:I29"/>
    <mergeCell ref="J29:L29"/>
    <mergeCell ref="M29:N29"/>
    <mergeCell ref="O29:P29"/>
    <mergeCell ref="AG29:AI29"/>
    <mergeCell ref="AJ29:AL29"/>
    <mergeCell ref="AM29:AO29"/>
    <mergeCell ref="AP29:AQ29"/>
    <mergeCell ref="B28:L28"/>
    <mergeCell ref="M28:P28"/>
    <mergeCell ref="Q28:V28"/>
    <mergeCell ref="W28:Y28"/>
    <mergeCell ref="Z28:AD28"/>
    <mergeCell ref="AE28:AO28"/>
    <mergeCell ref="S29:V29"/>
    <mergeCell ref="W29:Y29"/>
    <mergeCell ref="Z29:AA29"/>
    <mergeCell ref="A26:A31"/>
    <mergeCell ref="B26:V26"/>
    <mergeCell ref="W26:AT26"/>
    <mergeCell ref="B27:P27"/>
    <mergeCell ref="Q27:V27"/>
    <mergeCell ref="W27:AD27"/>
    <mergeCell ref="AE27:AT27"/>
    <mergeCell ref="B30:C30"/>
    <mergeCell ref="D30:F30"/>
    <mergeCell ref="G30:I30"/>
    <mergeCell ref="J30:L30"/>
    <mergeCell ref="M30:N30"/>
    <mergeCell ref="Q29:R29"/>
    <mergeCell ref="AM30:AO30"/>
    <mergeCell ref="AP30:AQ30"/>
    <mergeCell ref="O30:P30"/>
    <mergeCell ref="Q30:R30"/>
    <mergeCell ref="S30:T30"/>
    <mergeCell ref="U30:V30"/>
    <mergeCell ref="W30:Y30"/>
    <mergeCell ref="Z30:AA30"/>
    <mergeCell ref="S31:T31"/>
    <mergeCell ref="U31:V31"/>
    <mergeCell ref="AB30:AD30"/>
    <mergeCell ref="AE30:AF30"/>
    <mergeCell ref="AG30:AI30"/>
    <mergeCell ref="AJ30:AL30"/>
    <mergeCell ref="AB29:AD29"/>
    <mergeCell ref="AE29:AF29"/>
    <mergeCell ref="AR30:AT30"/>
    <mergeCell ref="B31:C31"/>
    <mergeCell ref="D31:F31"/>
    <mergeCell ref="G31:I31"/>
    <mergeCell ref="J31:L31"/>
    <mergeCell ref="M31:N31"/>
    <mergeCell ref="O31:P31"/>
    <mergeCell ref="Q31:R31"/>
    <mergeCell ref="AG32:AI32"/>
    <mergeCell ref="AJ32:AL32"/>
    <mergeCell ref="AM32:AO32"/>
    <mergeCell ref="AP32:AQ32"/>
    <mergeCell ref="AR32:AT32"/>
    <mergeCell ref="AB32:AD32"/>
    <mergeCell ref="AE32:AF32"/>
    <mergeCell ref="AR31:AT31"/>
    <mergeCell ref="B32:C32"/>
    <mergeCell ref="D32:F32"/>
    <mergeCell ref="G32:I32"/>
    <mergeCell ref="J32:L32"/>
    <mergeCell ref="M32:N32"/>
    <mergeCell ref="O32:P32"/>
    <mergeCell ref="Q32:R32"/>
    <mergeCell ref="W31:Y31"/>
    <mergeCell ref="Z31:AA31"/>
    <mergeCell ref="S32:T32"/>
    <mergeCell ref="U32:V32"/>
    <mergeCell ref="W32:Y32"/>
    <mergeCell ref="Z32:AA32"/>
    <mergeCell ref="AM31:AO31"/>
    <mergeCell ref="AP31:AQ31"/>
    <mergeCell ref="AB31:AD31"/>
    <mergeCell ref="AE31:AF31"/>
    <mergeCell ref="AG31:AI31"/>
    <mergeCell ref="AJ31:AL31"/>
    <mergeCell ref="AP34:AQ34"/>
    <mergeCell ref="B33:C33"/>
    <mergeCell ref="D33:F33"/>
    <mergeCell ref="G33:I33"/>
    <mergeCell ref="J33:L33"/>
    <mergeCell ref="M33:N33"/>
    <mergeCell ref="O33:P33"/>
    <mergeCell ref="Q33:R33"/>
    <mergeCell ref="S33:T33"/>
    <mergeCell ref="U33:V33"/>
    <mergeCell ref="W33:Y33"/>
    <mergeCell ref="Z33:AA33"/>
    <mergeCell ref="Q34:R34"/>
    <mergeCell ref="S34:T34"/>
    <mergeCell ref="U34:V34"/>
    <mergeCell ref="AB33:AD33"/>
    <mergeCell ref="AE33:AF33"/>
    <mergeCell ref="AG33:AI33"/>
    <mergeCell ref="B34:C34"/>
    <mergeCell ref="D34:F34"/>
    <mergeCell ref="G34:I34"/>
    <mergeCell ref="J34:L34"/>
    <mergeCell ref="M34:N34"/>
    <mergeCell ref="O34:P34"/>
    <mergeCell ref="AM35:AO35"/>
    <mergeCell ref="AP35:AQ35"/>
    <mergeCell ref="AR35:AT35"/>
    <mergeCell ref="AB35:AD35"/>
    <mergeCell ref="AE35:AF35"/>
    <mergeCell ref="AR33:AT33"/>
    <mergeCell ref="AJ33:AL33"/>
    <mergeCell ref="AM33:AO33"/>
    <mergeCell ref="AP33:AQ33"/>
    <mergeCell ref="AM34:AO34"/>
    <mergeCell ref="AB34:AD34"/>
    <mergeCell ref="AE34:AF34"/>
    <mergeCell ref="AG34:AI34"/>
    <mergeCell ref="AJ34:AL34"/>
    <mergeCell ref="AG35:AI35"/>
    <mergeCell ref="AJ35:AL35"/>
    <mergeCell ref="AR34:AT34"/>
    <mergeCell ref="B35:C35"/>
    <mergeCell ref="D35:F35"/>
    <mergeCell ref="G35:I35"/>
    <mergeCell ref="J35:L35"/>
    <mergeCell ref="M35:N35"/>
    <mergeCell ref="O35:P35"/>
    <mergeCell ref="Q35:R35"/>
    <mergeCell ref="W34:Y34"/>
    <mergeCell ref="Z34:AA34"/>
    <mergeCell ref="S35:T35"/>
    <mergeCell ref="U35:V35"/>
    <mergeCell ref="W35:Y35"/>
    <mergeCell ref="Z35:AA35"/>
    <mergeCell ref="S36:T36"/>
    <mergeCell ref="U36:V36"/>
    <mergeCell ref="W36:Y36"/>
    <mergeCell ref="Z36:AA36"/>
    <mergeCell ref="AP36:AQ36"/>
    <mergeCell ref="O36:P36"/>
    <mergeCell ref="Q36:R36"/>
    <mergeCell ref="B36:C36"/>
    <mergeCell ref="D36:F36"/>
    <mergeCell ref="G36:I36"/>
    <mergeCell ref="J36:L36"/>
    <mergeCell ref="M36:N36"/>
    <mergeCell ref="B41:C41"/>
    <mergeCell ref="AB36:AD36"/>
    <mergeCell ref="AE36:AF36"/>
    <mergeCell ref="AG36:AI36"/>
    <mergeCell ref="AJ36:AL36"/>
    <mergeCell ref="AM36:AO36"/>
    <mergeCell ref="R41:U41"/>
    <mergeCell ref="AR36:AT36"/>
    <mergeCell ref="A40:A42"/>
    <mergeCell ref="B40:C40"/>
    <mergeCell ref="D40:E40"/>
    <mergeCell ref="F40:H40"/>
    <mergeCell ref="I40:K40"/>
    <mergeCell ref="L40:N40"/>
    <mergeCell ref="O40:Q40"/>
    <mergeCell ref="R40:U40"/>
    <mergeCell ref="F42:H42"/>
    <mergeCell ref="I42:K42"/>
    <mergeCell ref="L42:N42"/>
    <mergeCell ref="O42:Q42"/>
    <mergeCell ref="D41:E41"/>
    <mergeCell ref="F41:H41"/>
    <mergeCell ref="I41:K41"/>
    <mergeCell ref="L41:N41"/>
    <mergeCell ref="O41:Q41"/>
    <mergeCell ref="R42:U42"/>
    <mergeCell ref="B43:C43"/>
    <mergeCell ref="D43:E43"/>
    <mergeCell ref="F43:H43"/>
    <mergeCell ref="I43:K43"/>
    <mergeCell ref="L43:N43"/>
    <mergeCell ref="O43:Q43"/>
    <mergeCell ref="R43:U43"/>
    <mergeCell ref="B42:C42"/>
    <mergeCell ref="D42:E42"/>
    <mergeCell ref="O45:Q45"/>
    <mergeCell ref="R45:U45"/>
    <mergeCell ref="B44:C44"/>
    <mergeCell ref="D44:E44"/>
    <mergeCell ref="F44:H44"/>
    <mergeCell ref="I44:K44"/>
    <mergeCell ref="L44:N44"/>
    <mergeCell ref="O44:Q44"/>
    <mergeCell ref="F46:H46"/>
    <mergeCell ref="I46:K46"/>
    <mergeCell ref="L46:N46"/>
    <mergeCell ref="O46:Q46"/>
    <mergeCell ref="R44:U44"/>
    <mergeCell ref="B45:C45"/>
    <mergeCell ref="D45:E45"/>
    <mergeCell ref="F45:H45"/>
    <mergeCell ref="I45:K45"/>
    <mergeCell ref="L45:N45"/>
    <mergeCell ref="R46:U46"/>
    <mergeCell ref="B47:C47"/>
    <mergeCell ref="D47:E47"/>
    <mergeCell ref="F47:H47"/>
    <mergeCell ref="I47:K47"/>
    <mergeCell ref="L47:N47"/>
    <mergeCell ref="O47:Q47"/>
    <mergeCell ref="R47:U47"/>
    <mergeCell ref="B46:C46"/>
    <mergeCell ref="D46:E46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2"/>
  <sheetViews>
    <sheetView view="pageBreakPreview" zoomScaleNormal="100" zoomScaleSheetLayoutView="100" workbookViewId="0"/>
  </sheetViews>
  <sheetFormatPr defaultColWidth="2.625" defaultRowHeight="18" customHeight="1" x14ac:dyDescent="0.15"/>
  <cols>
    <col min="1" max="16384" width="2.625" style="7"/>
  </cols>
  <sheetData>
    <row r="1" spans="1:71" ht="18" customHeight="1" x14ac:dyDescent="0.15">
      <c r="A1" s="5" t="s">
        <v>236</v>
      </c>
      <c r="B1" s="6"/>
      <c r="C1" s="6"/>
      <c r="D1" s="6"/>
      <c r="E1" s="6"/>
      <c r="F1" s="6"/>
      <c r="G1" s="6"/>
      <c r="H1" s="6"/>
    </row>
    <row r="2" spans="1:71" ht="18" customHeight="1" thickBot="1" x14ac:dyDescent="0.2">
      <c r="A2" s="5" t="s">
        <v>237</v>
      </c>
      <c r="B2" s="6"/>
      <c r="C2" s="6"/>
      <c r="D2" s="6"/>
      <c r="E2" s="6"/>
      <c r="F2" s="6"/>
      <c r="G2" s="6"/>
      <c r="H2" s="6"/>
      <c r="AI2" s="6"/>
      <c r="AJ2" s="6"/>
      <c r="AK2" s="6"/>
      <c r="AL2" s="6"/>
      <c r="AM2" s="6"/>
      <c r="AN2" s="6"/>
      <c r="BH2" s="8"/>
      <c r="BI2" s="8"/>
      <c r="BJ2" s="8"/>
      <c r="BK2" s="8"/>
      <c r="BL2" s="8" t="s">
        <v>482</v>
      </c>
    </row>
    <row r="3" spans="1:71" ht="18" customHeight="1" x14ac:dyDescent="0.15">
      <c r="A3" s="102" t="s">
        <v>238</v>
      </c>
      <c r="B3" s="102"/>
      <c r="C3" s="102"/>
      <c r="D3" s="103"/>
      <c r="E3" s="186" t="s">
        <v>239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H3" s="170" t="s">
        <v>240</v>
      </c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4"/>
      <c r="BJ3" s="9"/>
      <c r="BK3" s="9"/>
      <c r="BL3" s="9"/>
    </row>
    <row r="4" spans="1:71" ht="18" customHeight="1" x14ac:dyDescent="0.15">
      <c r="A4" s="156"/>
      <c r="B4" s="156"/>
      <c r="C4" s="156"/>
      <c r="D4" s="157"/>
      <c r="E4" s="190" t="s">
        <v>24</v>
      </c>
      <c r="F4" s="134"/>
      <c r="G4" s="134"/>
      <c r="H4" s="135"/>
      <c r="I4" s="202" t="s">
        <v>241</v>
      </c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137" t="s">
        <v>242</v>
      </c>
      <c r="U4" s="202"/>
      <c r="V4" s="202"/>
      <c r="W4" s="202"/>
      <c r="X4" s="202"/>
      <c r="Y4" s="202"/>
      <c r="Z4" s="202"/>
      <c r="AA4" s="202"/>
      <c r="AB4" s="202"/>
      <c r="AC4" s="202"/>
      <c r="AD4" s="202"/>
      <c r="AH4" s="203" t="s">
        <v>243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2" t="s">
        <v>244</v>
      </c>
      <c r="AT4" s="132"/>
      <c r="AU4" s="132"/>
      <c r="AV4" s="132"/>
      <c r="AW4" s="132"/>
      <c r="AX4" s="132" t="s">
        <v>245</v>
      </c>
      <c r="AY4" s="132"/>
      <c r="AZ4" s="132"/>
      <c r="BA4" s="132"/>
      <c r="BB4" s="132" t="s">
        <v>246</v>
      </c>
      <c r="BC4" s="132"/>
      <c r="BD4" s="132"/>
      <c r="BE4" s="132"/>
      <c r="BF4" s="132"/>
      <c r="BG4" s="196" t="s">
        <v>247</v>
      </c>
      <c r="BH4" s="196"/>
      <c r="BI4" s="197"/>
      <c r="BJ4" s="133" t="s">
        <v>481</v>
      </c>
      <c r="BK4" s="200"/>
      <c r="BL4" s="200"/>
    </row>
    <row r="5" spans="1:71" ht="18" customHeight="1" thickBot="1" x14ac:dyDescent="0.2">
      <c r="A5" s="104"/>
      <c r="B5" s="104"/>
      <c r="C5" s="104"/>
      <c r="D5" s="105"/>
      <c r="E5" s="182" t="s">
        <v>248</v>
      </c>
      <c r="F5" s="95"/>
      <c r="G5" s="95"/>
      <c r="H5" s="114"/>
      <c r="I5" s="99" t="s">
        <v>76</v>
      </c>
      <c r="J5" s="99"/>
      <c r="K5" s="99"/>
      <c r="L5" s="99"/>
      <c r="M5" s="99" t="s">
        <v>249</v>
      </c>
      <c r="N5" s="99"/>
      <c r="O5" s="99"/>
      <c r="P5" s="99"/>
      <c r="Q5" s="99" t="s">
        <v>250</v>
      </c>
      <c r="R5" s="99"/>
      <c r="S5" s="99"/>
      <c r="T5" s="99" t="s">
        <v>76</v>
      </c>
      <c r="U5" s="99"/>
      <c r="V5" s="99"/>
      <c r="W5" s="99" t="s">
        <v>251</v>
      </c>
      <c r="X5" s="99"/>
      <c r="Y5" s="99"/>
      <c r="Z5" s="99"/>
      <c r="AA5" s="99" t="s">
        <v>252</v>
      </c>
      <c r="AB5" s="99"/>
      <c r="AC5" s="99"/>
      <c r="AD5" s="100"/>
      <c r="AH5" s="114" t="s">
        <v>76</v>
      </c>
      <c r="AI5" s="112"/>
      <c r="AJ5" s="112"/>
      <c r="AK5" s="112" t="s">
        <v>253</v>
      </c>
      <c r="AL5" s="112"/>
      <c r="AM5" s="112"/>
      <c r="AN5" s="112"/>
      <c r="AO5" s="112" t="s">
        <v>254</v>
      </c>
      <c r="AP5" s="112"/>
      <c r="AQ5" s="112"/>
      <c r="AR5" s="112"/>
      <c r="AS5" s="112" t="s">
        <v>255</v>
      </c>
      <c r="AT5" s="112"/>
      <c r="AU5" s="112"/>
      <c r="AV5" s="112"/>
      <c r="AW5" s="112"/>
      <c r="AX5" s="112"/>
      <c r="AY5" s="112"/>
      <c r="AZ5" s="112"/>
      <c r="BA5" s="112"/>
      <c r="BB5" s="112" t="s">
        <v>256</v>
      </c>
      <c r="BC5" s="112"/>
      <c r="BD5" s="112"/>
      <c r="BE5" s="112"/>
      <c r="BF5" s="112"/>
      <c r="BG5" s="198"/>
      <c r="BH5" s="198"/>
      <c r="BI5" s="199"/>
      <c r="BJ5" s="121"/>
      <c r="BK5" s="201"/>
      <c r="BL5" s="201"/>
    </row>
    <row r="6" spans="1:71" ht="14.25" customHeight="1" x14ac:dyDescent="0.15">
      <c r="A6" s="97" t="s">
        <v>446</v>
      </c>
      <c r="B6" s="97"/>
      <c r="C6" s="97"/>
      <c r="D6" s="98"/>
      <c r="E6" s="101">
        <v>7841</v>
      </c>
      <c r="F6" s="84"/>
      <c r="G6" s="84"/>
      <c r="H6" s="84"/>
      <c r="I6" s="84">
        <v>2943</v>
      </c>
      <c r="J6" s="84"/>
      <c r="K6" s="84"/>
      <c r="L6" s="84"/>
      <c r="M6" s="84">
        <v>2943</v>
      </c>
      <c r="N6" s="84"/>
      <c r="O6" s="84"/>
      <c r="P6" s="84"/>
      <c r="Q6" s="75" t="s">
        <v>480</v>
      </c>
      <c r="R6" s="76"/>
      <c r="S6" s="82"/>
      <c r="T6" s="75" t="s">
        <v>476</v>
      </c>
      <c r="U6" s="76"/>
      <c r="V6" s="82"/>
      <c r="W6" s="84" t="s">
        <v>476</v>
      </c>
      <c r="X6" s="84"/>
      <c r="Y6" s="84"/>
      <c r="Z6" s="84"/>
      <c r="AA6" s="84" t="s">
        <v>464</v>
      </c>
      <c r="AB6" s="84"/>
      <c r="AC6" s="84"/>
      <c r="AD6" s="75"/>
      <c r="AE6" s="10"/>
      <c r="AF6" s="10"/>
      <c r="AG6" s="10"/>
      <c r="AH6" s="82">
        <v>334</v>
      </c>
      <c r="AI6" s="84"/>
      <c r="AJ6" s="84"/>
      <c r="AK6" s="84">
        <v>334</v>
      </c>
      <c r="AL6" s="84"/>
      <c r="AM6" s="84"/>
      <c r="AN6" s="84"/>
      <c r="AO6" s="84" t="s">
        <v>257</v>
      </c>
      <c r="AP6" s="84"/>
      <c r="AQ6" s="84"/>
      <c r="AR6" s="84"/>
      <c r="AS6" s="84">
        <v>215</v>
      </c>
      <c r="AT6" s="84"/>
      <c r="AU6" s="84"/>
      <c r="AV6" s="84"/>
      <c r="AW6" s="84"/>
      <c r="AX6" s="84">
        <v>4343</v>
      </c>
      <c r="AY6" s="84"/>
      <c r="AZ6" s="84"/>
      <c r="BA6" s="84"/>
      <c r="BB6" s="84">
        <v>4343</v>
      </c>
      <c r="BC6" s="84"/>
      <c r="BD6" s="84"/>
      <c r="BE6" s="84"/>
      <c r="BF6" s="84"/>
      <c r="BG6" s="75">
        <v>6</v>
      </c>
      <c r="BH6" s="76"/>
      <c r="BI6" s="76"/>
      <c r="BJ6" s="193" t="s">
        <v>470</v>
      </c>
      <c r="BK6" s="195"/>
      <c r="BL6" s="195"/>
    </row>
    <row r="7" spans="1:71" s="10" customFormat="1" ht="14.25" customHeight="1" x14ac:dyDescent="0.15">
      <c r="A7" s="97">
        <v>28</v>
      </c>
      <c r="B7" s="97"/>
      <c r="C7" s="97"/>
      <c r="D7" s="98"/>
      <c r="E7" s="101">
        <v>3062</v>
      </c>
      <c r="F7" s="84"/>
      <c r="G7" s="84"/>
      <c r="H7" s="84"/>
      <c r="I7" s="84">
        <v>2833</v>
      </c>
      <c r="J7" s="84"/>
      <c r="K7" s="84"/>
      <c r="L7" s="84"/>
      <c r="M7" s="84">
        <v>2833</v>
      </c>
      <c r="N7" s="84"/>
      <c r="O7" s="84"/>
      <c r="P7" s="84"/>
      <c r="Q7" s="75" t="s">
        <v>480</v>
      </c>
      <c r="R7" s="76"/>
      <c r="S7" s="82"/>
      <c r="T7" s="75" t="s">
        <v>476</v>
      </c>
      <c r="U7" s="76"/>
      <c r="V7" s="82"/>
      <c r="W7" s="84" t="s">
        <v>96</v>
      </c>
      <c r="X7" s="84"/>
      <c r="Y7" s="84"/>
      <c r="Z7" s="84"/>
      <c r="AA7" s="84" t="s">
        <v>96</v>
      </c>
      <c r="AB7" s="84"/>
      <c r="AC7" s="84"/>
      <c r="AD7" s="75"/>
      <c r="AH7" s="82">
        <v>213</v>
      </c>
      <c r="AI7" s="84"/>
      <c r="AJ7" s="84"/>
      <c r="AK7" s="84">
        <v>213</v>
      </c>
      <c r="AL7" s="84"/>
      <c r="AM7" s="84"/>
      <c r="AN7" s="84"/>
      <c r="AO7" s="84" t="s">
        <v>96</v>
      </c>
      <c r="AP7" s="84"/>
      <c r="AQ7" s="84"/>
      <c r="AR7" s="84"/>
      <c r="AS7" s="84" t="s">
        <v>96</v>
      </c>
      <c r="AT7" s="84"/>
      <c r="AU7" s="84"/>
      <c r="AV7" s="84"/>
      <c r="AW7" s="84"/>
      <c r="AX7" s="84" t="s">
        <v>470</v>
      </c>
      <c r="AY7" s="84"/>
      <c r="AZ7" s="84"/>
      <c r="BA7" s="84"/>
      <c r="BB7" s="84" t="s">
        <v>96</v>
      </c>
      <c r="BC7" s="84"/>
      <c r="BD7" s="84"/>
      <c r="BE7" s="84"/>
      <c r="BF7" s="84"/>
      <c r="BG7" s="75">
        <v>8</v>
      </c>
      <c r="BH7" s="76"/>
      <c r="BI7" s="76"/>
      <c r="BJ7" s="191">
        <v>8</v>
      </c>
      <c r="BK7" s="192"/>
      <c r="BL7" s="192"/>
    </row>
    <row r="8" spans="1:71" s="10" customFormat="1" ht="14.25" customHeight="1" x14ac:dyDescent="0.15">
      <c r="A8" s="97">
        <v>29</v>
      </c>
      <c r="B8" s="97"/>
      <c r="C8" s="97"/>
      <c r="D8" s="98"/>
      <c r="E8" s="101">
        <v>3423</v>
      </c>
      <c r="F8" s="84"/>
      <c r="G8" s="84"/>
      <c r="H8" s="84"/>
      <c r="I8" s="84">
        <v>2804</v>
      </c>
      <c r="J8" s="84"/>
      <c r="K8" s="84"/>
      <c r="L8" s="84"/>
      <c r="M8" s="84">
        <v>2804</v>
      </c>
      <c r="N8" s="84"/>
      <c r="O8" s="84"/>
      <c r="P8" s="84"/>
      <c r="Q8" s="75" t="s">
        <v>467</v>
      </c>
      <c r="R8" s="76"/>
      <c r="S8" s="82"/>
      <c r="T8" s="75" t="s">
        <v>479</v>
      </c>
      <c r="U8" s="76"/>
      <c r="V8" s="82"/>
      <c r="W8" s="84" t="s">
        <v>467</v>
      </c>
      <c r="X8" s="84"/>
      <c r="Y8" s="84"/>
      <c r="Z8" s="84"/>
      <c r="AA8" s="84" t="s">
        <v>467</v>
      </c>
      <c r="AB8" s="84"/>
      <c r="AC8" s="84"/>
      <c r="AD8" s="75"/>
      <c r="AH8" s="82">
        <v>426</v>
      </c>
      <c r="AI8" s="84"/>
      <c r="AJ8" s="84"/>
      <c r="AK8" s="84">
        <v>426</v>
      </c>
      <c r="AL8" s="84"/>
      <c r="AM8" s="84"/>
      <c r="AN8" s="84"/>
      <c r="AO8" s="84" t="s">
        <v>467</v>
      </c>
      <c r="AP8" s="84"/>
      <c r="AQ8" s="84"/>
      <c r="AR8" s="84"/>
      <c r="AS8" s="84" t="s">
        <v>469</v>
      </c>
      <c r="AT8" s="84"/>
      <c r="AU8" s="84"/>
      <c r="AV8" s="84"/>
      <c r="AW8" s="84"/>
      <c r="AX8" s="84" t="s">
        <v>467</v>
      </c>
      <c r="AY8" s="84"/>
      <c r="AZ8" s="84"/>
      <c r="BA8" s="84"/>
      <c r="BB8" s="84">
        <v>189</v>
      </c>
      <c r="BC8" s="84"/>
      <c r="BD8" s="84"/>
      <c r="BE8" s="84"/>
      <c r="BF8" s="84"/>
      <c r="BG8" s="75">
        <v>4</v>
      </c>
      <c r="BH8" s="76"/>
      <c r="BI8" s="76"/>
      <c r="BJ8" s="193" t="s">
        <v>470</v>
      </c>
      <c r="BK8" s="194"/>
      <c r="BL8" s="194"/>
    </row>
    <row r="9" spans="1:71" s="10" customFormat="1" ht="14.25" customHeight="1" x14ac:dyDescent="0.15">
      <c r="A9" s="97">
        <v>30</v>
      </c>
      <c r="B9" s="97"/>
      <c r="C9" s="97"/>
      <c r="D9" s="98"/>
      <c r="E9" s="101">
        <v>8452</v>
      </c>
      <c r="F9" s="84"/>
      <c r="G9" s="84"/>
      <c r="H9" s="84"/>
      <c r="I9" s="84">
        <v>2054</v>
      </c>
      <c r="J9" s="84"/>
      <c r="K9" s="84"/>
      <c r="L9" s="84"/>
      <c r="M9" s="84">
        <v>2054</v>
      </c>
      <c r="N9" s="84"/>
      <c r="O9" s="84"/>
      <c r="P9" s="84"/>
      <c r="Q9" s="75" t="s">
        <v>479</v>
      </c>
      <c r="R9" s="76"/>
      <c r="S9" s="82"/>
      <c r="T9" s="75" t="s">
        <v>467</v>
      </c>
      <c r="U9" s="76"/>
      <c r="V9" s="82"/>
      <c r="W9" s="84" t="s">
        <v>467</v>
      </c>
      <c r="X9" s="84"/>
      <c r="Y9" s="84"/>
      <c r="Z9" s="84"/>
      <c r="AA9" s="84" t="s">
        <v>467</v>
      </c>
      <c r="AB9" s="84"/>
      <c r="AC9" s="84"/>
      <c r="AD9" s="75"/>
      <c r="AH9" s="82">
        <v>744</v>
      </c>
      <c r="AI9" s="84"/>
      <c r="AJ9" s="84"/>
      <c r="AK9" s="84">
        <v>744</v>
      </c>
      <c r="AL9" s="84"/>
      <c r="AM9" s="84"/>
      <c r="AN9" s="84"/>
      <c r="AO9" s="84" t="s">
        <v>469</v>
      </c>
      <c r="AP9" s="84"/>
      <c r="AQ9" s="84"/>
      <c r="AR9" s="84"/>
      <c r="AS9" s="84">
        <v>236</v>
      </c>
      <c r="AT9" s="84"/>
      <c r="AU9" s="84"/>
      <c r="AV9" s="84"/>
      <c r="AW9" s="84"/>
      <c r="AX9" s="84">
        <v>5413</v>
      </c>
      <c r="AY9" s="84"/>
      <c r="AZ9" s="84"/>
      <c r="BA9" s="84"/>
      <c r="BB9" s="84">
        <v>5413</v>
      </c>
      <c r="BC9" s="84"/>
      <c r="BD9" s="84"/>
      <c r="BE9" s="84"/>
      <c r="BF9" s="84"/>
      <c r="BG9" s="75">
        <v>5</v>
      </c>
      <c r="BH9" s="76"/>
      <c r="BI9" s="76"/>
      <c r="BJ9" s="193" t="s">
        <v>467</v>
      </c>
      <c r="BK9" s="194"/>
      <c r="BL9" s="194"/>
    </row>
    <row r="10" spans="1:71" s="10" customFormat="1" ht="14.25" customHeight="1" thickBot="1" x14ac:dyDescent="0.2">
      <c r="A10" s="95" t="s">
        <v>445</v>
      </c>
      <c r="B10" s="95"/>
      <c r="C10" s="95"/>
      <c r="D10" s="96"/>
      <c r="E10" s="115">
        <v>1873</v>
      </c>
      <c r="F10" s="83"/>
      <c r="G10" s="83"/>
      <c r="H10" s="83"/>
      <c r="I10" s="83">
        <v>1320</v>
      </c>
      <c r="J10" s="83"/>
      <c r="K10" s="83"/>
      <c r="L10" s="83"/>
      <c r="M10" s="83">
        <v>1320</v>
      </c>
      <c r="N10" s="83"/>
      <c r="O10" s="83"/>
      <c r="P10" s="83"/>
      <c r="Q10" s="78" t="s">
        <v>437</v>
      </c>
      <c r="R10" s="80"/>
      <c r="S10" s="79"/>
      <c r="T10" s="78" t="s">
        <v>475</v>
      </c>
      <c r="U10" s="80"/>
      <c r="V10" s="79"/>
      <c r="W10" s="83" t="s">
        <v>478</v>
      </c>
      <c r="X10" s="83"/>
      <c r="Y10" s="83"/>
      <c r="Z10" s="83"/>
      <c r="AA10" s="83" t="s">
        <v>437</v>
      </c>
      <c r="AB10" s="83"/>
      <c r="AC10" s="83"/>
      <c r="AD10" s="78"/>
      <c r="AH10" s="79">
        <v>244</v>
      </c>
      <c r="AI10" s="83"/>
      <c r="AJ10" s="83"/>
      <c r="AK10" s="83">
        <v>244</v>
      </c>
      <c r="AL10" s="83"/>
      <c r="AM10" s="83"/>
      <c r="AN10" s="83"/>
      <c r="AO10" s="83" t="s">
        <v>478</v>
      </c>
      <c r="AP10" s="83"/>
      <c r="AQ10" s="83"/>
      <c r="AR10" s="83"/>
      <c r="AS10" s="83" t="s">
        <v>475</v>
      </c>
      <c r="AT10" s="83"/>
      <c r="AU10" s="83"/>
      <c r="AV10" s="83"/>
      <c r="AW10" s="83"/>
      <c r="AX10" s="83">
        <v>305</v>
      </c>
      <c r="AY10" s="83"/>
      <c r="AZ10" s="83"/>
      <c r="BA10" s="83"/>
      <c r="BB10" s="83">
        <v>305</v>
      </c>
      <c r="BC10" s="83"/>
      <c r="BD10" s="83"/>
      <c r="BE10" s="83"/>
      <c r="BF10" s="83"/>
      <c r="BG10" s="78">
        <v>4</v>
      </c>
      <c r="BH10" s="80"/>
      <c r="BI10" s="80"/>
      <c r="BJ10" s="184" t="s">
        <v>475</v>
      </c>
      <c r="BK10" s="185"/>
      <c r="BL10" s="185"/>
    </row>
    <row r="11" spans="1:71" ht="12" customHeight="1" thickBot="1" x14ac:dyDescent="0.2">
      <c r="AH11" s="11"/>
      <c r="AI11" s="11"/>
      <c r="AJ11" s="11"/>
      <c r="AK11" s="11"/>
      <c r="AL11" s="9"/>
      <c r="AM11" s="9"/>
      <c r="AN11" s="9"/>
      <c r="BF11" s="11"/>
      <c r="BG11" s="11"/>
      <c r="BH11" s="11"/>
      <c r="BI11" s="11"/>
    </row>
    <row r="12" spans="1:71" s="12" customFormat="1" ht="18" customHeight="1" x14ac:dyDescent="0.15">
      <c r="A12" s="102" t="s">
        <v>238</v>
      </c>
      <c r="B12" s="102"/>
      <c r="C12" s="102"/>
      <c r="D12" s="102"/>
      <c r="E12" s="186" t="s">
        <v>258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H12" s="188"/>
      <c r="AI12" s="188"/>
      <c r="AJ12" s="188"/>
      <c r="AK12" s="189"/>
      <c r="AL12" s="13"/>
      <c r="AM12" s="186" t="s">
        <v>259</v>
      </c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7"/>
      <c r="BL12" s="7"/>
      <c r="BM12" s="7"/>
      <c r="BN12" s="7"/>
    </row>
    <row r="13" spans="1:71" s="12" customFormat="1" ht="18" customHeight="1" x14ac:dyDescent="0.15">
      <c r="A13" s="156"/>
      <c r="B13" s="156"/>
      <c r="C13" s="156"/>
      <c r="D13" s="156"/>
      <c r="E13" s="190" t="s">
        <v>6</v>
      </c>
      <c r="F13" s="134"/>
      <c r="G13" s="135"/>
      <c r="H13" s="136" t="s">
        <v>260</v>
      </c>
      <c r="I13" s="136"/>
      <c r="J13" s="136"/>
      <c r="K13" s="136"/>
      <c r="L13" s="136"/>
      <c r="M13" s="136"/>
      <c r="N13" s="136"/>
      <c r="O13" s="136" t="s">
        <v>261</v>
      </c>
      <c r="P13" s="136"/>
      <c r="Q13" s="136"/>
      <c r="R13" s="136"/>
      <c r="S13" s="136"/>
      <c r="T13" s="136"/>
      <c r="U13" s="136" t="s">
        <v>262</v>
      </c>
      <c r="V13" s="136"/>
      <c r="W13" s="136"/>
      <c r="X13" s="136"/>
      <c r="Y13" s="136"/>
      <c r="Z13" s="136"/>
      <c r="AA13" s="136"/>
      <c r="AB13" s="136" t="s">
        <v>263</v>
      </c>
      <c r="AC13" s="136"/>
      <c r="AD13" s="137"/>
      <c r="AH13" s="134" t="s">
        <v>264</v>
      </c>
      <c r="AI13" s="134"/>
      <c r="AJ13" s="134"/>
      <c r="AK13" s="183"/>
      <c r="AL13" s="64"/>
      <c r="AM13" s="190" t="s">
        <v>265</v>
      </c>
      <c r="AN13" s="134"/>
      <c r="AO13" s="134"/>
      <c r="AP13" s="134"/>
      <c r="AQ13" s="135"/>
      <c r="AR13" s="132" t="s">
        <v>266</v>
      </c>
      <c r="AS13" s="132"/>
      <c r="AT13" s="132"/>
      <c r="AU13" s="132" t="s">
        <v>267</v>
      </c>
      <c r="AV13" s="132"/>
      <c r="AW13" s="132"/>
      <c r="AX13" s="132"/>
      <c r="AY13" s="136" t="s">
        <v>268</v>
      </c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7"/>
      <c r="BK13" s="13"/>
      <c r="BL13" s="13"/>
      <c r="BM13" s="10"/>
      <c r="BN13" s="7"/>
      <c r="BO13" s="7"/>
      <c r="BP13" s="7"/>
      <c r="BQ13" s="7"/>
      <c r="BR13" s="7"/>
    </row>
    <row r="14" spans="1:71" s="12" customFormat="1" ht="18" customHeight="1" thickBot="1" x14ac:dyDescent="0.2">
      <c r="A14" s="104"/>
      <c r="B14" s="104"/>
      <c r="C14" s="104"/>
      <c r="D14" s="104"/>
      <c r="E14" s="182" t="s">
        <v>269</v>
      </c>
      <c r="F14" s="95"/>
      <c r="G14" s="114"/>
      <c r="H14" s="112" t="s">
        <v>76</v>
      </c>
      <c r="I14" s="112"/>
      <c r="J14" s="112"/>
      <c r="K14" s="112" t="s">
        <v>36</v>
      </c>
      <c r="L14" s="112"/>
      <c r="M14" s="112" t="s">
        <v>270</v>
      </c>
      <c r="N14" s="112"/>
      <c r="O14" s="112" t="s">
        <v>76</v>
      </c>
      <c r="P14" s="112"/>
      <c r="Q14" s="112" t="s">
        <v>36</v>
      </c>
      <c r="R14" s="112"/>
      <c r="S14" s="112" t="s">
        <v>270</v>
      </c>
      <c r="T14" s="112"/>
      <c r="U14" s="112" t="s">
        <v>76</v>
      </c>
      <c r="V14" s="112"/>
      <c r="W14" s="112"/>
      <c r="X14" s="112" t="s">
        <v>36</v>
      </c>
      <c r="Y14" s="112"/>
      <c r="Z14" s="112" t="s">
        <v>270</v>
      </c>
      <c r="AA14" s="112"/>
      <c r="AB14" s="112"/>
      <c r="AC14" s="112"/>
      <c r="AD14" s="113"/>
      <c r="AH14" s="95"/>
      <c r="AI14" s="95"/>
      <c r="AJ14" s="95"/>
      <c r="AK14" s="96"/>
      <c r="AL14" s="64"/>
      <c r="AM14" s="182" t="s">
        <v>271</v>
      </c>
      <c r="AN14" s="95"/>
      <c r="AO14" s="95"/>
      <c r="AP14" s="95"/>
      <c r="AQ14" s="114"/>
      <c r="AR14" s="112" t="s">
        <v>272</v>
      </c>
      <c r="AS14" s="112"/>
      <c r="AT14" s="112"/>
      <c r="AU14" s="112"/>
      <c r="AV14" s="112"/>
      <c r="AW14" s="112"/>
      <c r="AX14" s="112"/>
      <c r="AY14" s="112" t="s">
        <v>273</v>
      </c>
      <c r="AZ14" s="112"/>
      <c r="BA14" s="112"/>
      <c r="BB14" s="112" t="s">
        <v>274</v>
      </c>
      <c r="BC14" s="112"/>
      <c r="BD14" s="112"/>
      <c r="BE14" s="112"/>
      <c r="BF14" s="112"/>
      <c r="BG14" s="112" t="s">
        <v>275</v>
      </c>
      <c r="BH14" s="112"/>
      <c r="BI14" s="112"/>
      <c r="BJ14" s="113"/>
      <c r="BK14" s="10"/>
      <c r="BL14" s="10"/>
      <c r="BM14" s="10"/>
      <c r="BN14" s="7"/>
      <c r="BO14" s="7"/>
      <c r="BP14" s="7"/>
      <c r="BQ14" s="7"/>
      <c r="BR14" s="7"/>
      <c r="BS14" s="14"/>
    </row>
    <row r="15" spans="1:71" s="12" customFormat="1" ht="14.25" customHeight="1" x14ac:dyDescent="0.15">
      <c r="A15" s="97" t="s">
        <v>446</v>
      </c>
      <c r="B15" s="97"/>
      <c r="C15" s="97"/>
      <c r="D15" s="98"/>
      <c r="E15" s="101">
        <v>7707</v>
      </c>
      <c r="F15" s="84"/>
      <c r="G15" s="84"/>
      <c r="H15" s="75">
        <v>1338</v>
      </c>
      <c r="I15" s="76"/>
      <c r="J15" s="82"/>
      <c r="K15" s="75">
        <v>1338</v>
      </c>
      <c r="L15" s="82"/>
      <c r="M15" s="75" t="s">
        <v>464</v>
      </c>
      <c r="N15" s="82"/>
      <c r="O15" s="75">
        <v>1797</v>
      </c>
      <c r="P15" s="82"/>
      <c r="Q15" s="75">
        <v>1797</v>
      </c>
      <c r="R15" s="82"/>
      <c r="S15" s="75" t="s">
        <v>464</v>
      </c>
      <c r="T15" s="82"/>
      <c r="U15" s="75">
        <v>858</v>
      </c>
      <c r="V15" s="76"/>
      <c r="W15" s="82"/>
      <c r="X15" s="75">
        <v>858</v>
      </c>
      <c r="Y15" s="82"/>
      <c r="Z15" s="75" t="s">
        <v>464</v>
      </c>
      <c r="AA15" s="82"/>
      <c r="AB15" s="75">
        <v>3706</v>
      </c>
      <c r="AC15" s="76"/>
      <c r="AD15" s="76"/>
      <c r="AE15" s="15"/>
      <c r="AF15" s="15"/>
      <c r="AG15" s="15"/>
      <c r="AH15" s="76">
        <v>8</v>
      </c>
      <c r="AI15" s="76"/>
      <c r="AJ15" s="76"/>
      <c r="AK15" s="180"/>
      <c r="AL15" s="45"/>
      <c r="AM15" s="81">
        <v>134</v>
      </c>
      <c r="AN15" s="76"/>
      <c r="AO15" s="76"/>
      <c r="AP15" s="76"/>
      <c r="AQ15" s="82"/>
      <c r="AR15" s="84" t="s">
        <v>464</v>
      </c>
      <c r="AS15" s="84"/>
      <c r="AT15" s="84"/>
      <c r="AU15" s="84">
        <v>134</v>
      </c>
      <c r="AV15" s="84"/>
      <c r="AW15" s="84"/>
      <c r="AX15" s="84"/>
      <c r="AY15" s="75">
        <v>134</v>
      </c>
      <c r="AZ15" s="76"/>
      <c r="BA15" s="82"/>
      <c r="BB15" s="75" t="s">
        <v>464</v>
      </c>
      <c r="BC15" s="76"/>
      <c r="BD15" s="76"/>
      <c r="BE15" s="76"/>
      <c r="BF15" s="82"/>
      <c r="BG15" s="75" t="s">
        <v>464</v>
      </c>
      <c r="BH15" s="76"/>
      <c r="BI15" s="76"/>
      <c r="BJ15" s="76"/>
      <c r="BK15" s="10"/>
      <c r="BL15" s="10"/>
      <c r="BM15" s="10"/>
      <c r="BN15" s="7"/>
      <c r="BO15" s="7"/>
      <c r="BP15" s="7"/>
      <c r="BQ15" s="7"/>
      <c r="BR15" s="7"/>
    </row>
    <row r="16" spans="1:71" s="15" customFormat="1" ht="14.25" customHeight="1" x14ac:dyDescent="0.15">
      <c r="A16" s="97">
        <v>28</v>
      </c>
      <c r="B16" s="97"/>
      <c r="C16" s="97"/>
      <c r="D16" s="98"/>
      <c r="E16" s="101">
        <v>2600</v>
      </c>
      <c r="F16" s="84"/>
      <c r="G16" s="84"/>
      <c r="H16" s="75">
        <v>852</v>
      </c>
      <c r="I16" s="76"/>
      <c r="J16" s="82"/>
      <c r="K16" s="75">
        <v>852</v>
      </c>
      <c r="L16" s="82"/>
      <c r="M16" s="75" t="s">
        <v>96</v>
      </c>
      <c r="N16" s="82"/>
      <c r="O16" s="75">
        <v>1736</v>
      </c>
      <c r="P16" s="82"/>
      <c r="Q16" s="75">
        <v>1736</v>
      </c>
      <c r="R16" s="82"/>
      <c r="S16" s="75" t="s">
        <v>96</v>
      </c>
      <c r="T16" s="82"/>
      <c r="U16" s="75" t="s">
        <v>464</v>
      </c>
      <c r="V16" s="76"/>
      <c r="W16" s="82"/>
      <c r="X16" s="75" t="s">
        <v>96</v>
      </c>
      <c r="Y16" s="82"/>
      <c r="Z16" s="75" t="s">
        <v>96</v>
      </c>
      <c r="AA16" s="82"/>
      <c r="AB16" s="75">
        <v>8</v>
      </c>
      <c r="AC16" s="76"/>
      <c r="AD16" s="76"/>
      <c r="AH16" s="76">
        <v>4</v>
      </c>
      <c r="AI16" s="76"/>
      <c r="AJ16" s="76"/>
      <c r="AK16" s="180"/>
      <c r="AL16" s="45"/>
      <c r="AM16" s="81">
        <v>462</v>
      </c>
      <c r="AN16" s="76"/>
      <c r="AO16" s="76"/>
      <c r="AP16" s="76"/>
      <c r="AQ16" s="82"/>
      <c r="AR16" s="75" t="s">
        <v>464</v>
      </c>
      <c r="AS16" s="76"/>
      <c r="AT16" s="82"/>
      <c r="AU16" s="84">
        <v>462</v>
      </c>
      <c r="AV16" s="84"/>
      <c r="AW16" s="84"/>
      <c r="AX16" s="84"/>
      <c r="AY16" s="75">
        <v>462</v>
      </c>
      <c r="AZ16" s="76"/>
      <c r="BA16" s="82"/>
      <c r="BB16" s="75" t="s">
        <v>96</v>
      </c>
      <c r="BC16" s="76"/>
      <c r="BD16" s="76"/>
      <c r="BE16" s="76"/>
      <c r="BF16" s="82"/>
      <c r="BG16" s="75" t="s">
        <v>96</v>
      </c>
      <c r="BH16" s="76"/>
      <c r="BI16" s="76"/>
      <c r="BJ16" s="76"/>
      <c r="BK16" s="10"/>
      <c r="BL16" s="10"/>
      <c r="BM16" s="10"/>
      <c r="BN16" s="10"/>
      <c r="BO16" s="10"/>
      <c r="BP16" s="10"/>
      <c r="BQ16" s="10"/>
      <c r="BR16" s="10"/>
    </row>
    <row r="17" spans="1:70" s="15" customFormat="1" ht="14.25" customHeight="1" x14ac:dyDescent="0.15">
      <c r="A17" s="97">
        <v>29</v>
      </c>
      <c r="B17" s="97"/>
      <c r="C17" s="97"/>
      <c r="D17" s="98"/>
      <c r="E17" s="101">
        <v>3428</v>
      </c>
      <c r="F17" s="84"/>
      <c r="G17" s="84"/>
      <c r="H17" s="75">
        <v>1703</v>
      </c>
      <c r="I17" s="76"/>
      <c r="J17" s="82"/>
      <c r="K17" s="75">
        <v>1703</v>
      </c>
      <c r="L17" s="82"/>
      <c r="M17" s="75" t="s">
        <v>467</v>
      </c>
      <c r="N17" s="82"/>
      <c r="O17" s="75">
        <v>1716</v>
      </c>
      <c r="P17" s="82"/>
      <c r="Q17" s="75">
        <v>1716</v>
      </c>
      <c r="R17" s="82"/>
      <c r="S17" s="75" t="s">
        <v>467</v>
      </c>
      <c r="T17" s="82"/>
      <c r="U17" s="75" t="s">
        <v>467</v>
      </c>
      <c r="V17" s="76"/>
      <c r="W17" s="82"/>
      <c r="X17" s="75" t="s">
        <v>467</v>
      </c>
      <c r="Y17" s="82"/>
      <c r="Z17" s="75" t="s">
        <v>467</v>
      </c>
      <c r="AA17" s="82"/>
      <c r="AB17" s="75">
        <v>4</v>
      </c>
      <c r="AC17" s="76"/>
      <c r="AD17" s="76"/>
      <c r="AH17" s="76">
        <v>5</v>
      </c>
      <c r="AI17" s="76"/>
      <c r="AJ17" s="76"/>
      <c r="AK17" s="180"/>
      <c r="AL17" s="45"/>
      <c r="AM17" s="181">
        <v>-5</v>
      </c>
      <c r="AN17" s="179"/>
      <c r="AO17" s="179"/>
      <c r="AP17" s="179"/>
      <c r="AQ17" s="164"/>
      <c r="AR17" s="166" t="s">
        <v>470</v>
      </c>
      <c r="AS17" s="179"/>
      <c r="AT17" s="164"/>
      <c r="AU17" s="165">
        <v>-5</v>
      </c>
      <c r="AV17" s="165"/>
      <c r="AW17" s="165"/>
      <c r="AX17" s="165"/>
      <c r="AY17" s="166">
        <v>-5</v>
      </c>
      <c r="AZ17" s="179"/>
      <c r="BA17" s="164"/>
      <c r="BB17" s="75" t="s">
        <v>467</v>
      </c>
      <c r="BC17" s="76"/>
      <c r="BD17" s="76"/>
      <c r="BE17" s="76"/>
      <c r="BF17" s="82"/>
      <c r="BG17" s="75" t="s">
        <v>467</v>
      </c>
      <c r="BH17" s="76"/>
      <c r="BI17" s="76"/>
      <c r="BJ17" s="76"/>
      <c r="BK17" s="10"/>
      <c r="BL17" s="10"/>
      <c r="BM17" s="10"/>
      <c r="BN17" s="10"/>
      <c r="BO17" s="10"/>
      <c r="BP17" s="10"/>
      <c r="BQ17" s="10"/>
      <c r="BR17" s="10"/>
    </row>
    <row r="18" spans="1:70" s="15" customFormat="1" ht="14.25" customHeight="1" x14ac:dyDescent="0.15">
      <c r="A18" s="97">
        <v>30</v>
      </c>
      <c r="B18" s="97"/>
      <c r="C18" s="97"/>
      <c r="D18" s="98"/>
      <c r="E18" s="101">
        <v>8456</v>
      </c>
      <c r="F18" s="84"/>
      <c r="G18" s="84"/>
      <c r="H18" s="75">
        <v>2977</v>
      </c>
      <c r="I18" s="76"/>
      <c r="J18" s="82"/>
      <c r="K18" s="75">
        <v>2977</v>
      </c>
      <c r="L18" s="82"/>
      <c r="M18" s="75" t="s">
        <v>467</v>
      </c>
      <c r="N18" s="82"/>
      <c r="O18" s="75">
        <v>1396</v>
      </c>
      <c r="P18" s="82"/>
      <c r="Q18" s="75">
        <v>1396</v>
      </c>
      <c r="R18" s="82"/>
      <c r="S18" s="75" t="s">
        <v>470</v>
      </c>
      <c r="T18" s="82"/>
      <c r="U18" s="75">
        <v>4074</v>
      </c>
      <c r="V18" s="76"/>
      <c r="W18" s="82"/>
      <c r="X18" s="75">
        <v>4074</v>
      </c>
      <c r="Y18" s="82"/>
      <c r="Z18" s="75" t="s">
        <v>467</v>
      </c>
      <c r="AA18" s="82"/>
      <c r="AB18" s="75">
        <v>5</v>
      </c>
      <c r="AC18" s="76"/>
      <c r="AD18" s="76"/>
      <c r="AH18" s="76">
        <v>4</v>
      </c>
      <c r="AI18" s="76"/>
      <c r="AJ18" s="76"/>
      <c r="AK18" s="180"/>
      <c r="AL18" s="45"/>
      <c r="AM18" s="181">
        <v>-4</v>
      </c>
      <c r="AN18" s="179"/>
      <c r="AO18" s="179"/>
      <c r="AP18" s="179"/>
      <c r="AQ18" s="164"/>
      <c r="AR18" s="166" t="s">
        <v>469</v>
      </c>
      <c r="AS18" s="179"/>
      <c r="AT18" s="164"/>
      <c r="AU18" s="165">
        <v>-4</v>
      </c>
      <c r="AV18" s="165"/>
      <c r="AW18" s="165"/>
      <c r="AX18" s="165"/>
      <c r="AY18" s="166">
        <v>-4</v>
      </c>
      <c r="AZ18" s="179"/>
      <c r="BA18" s="164"/>
      <c r="BB18" s="75" t="s">
        <v>470</v>
      </c>
      <c r="BC18" s="76"/>
      <c r="BD18" s="76"/>
      <c r="BE18" s="76"/>
      <c r="BF18" s="82"/>
      <c r="BG18" s="75" t="s">
        <v>467</v>
      </c>
      <c r="BH18" s="76"/>
      <c r="BI18" s="76"/>
      <c r="BJ18" s="76"/>
      <c r="BK18" s="10"/>
      <c r="BL18" s="10"/>
      <c r="BM18" s="10"/>
      <c r="BN18" s="10"/>
      <c r="BO18" s="10"/>
      <c r="BP18" s="10"/>
      <c r="BQ18" s="10"/>
      <c r="BR18" s="10"/>
    </row>
    <row r="19" spans="1:70" s="15" customFormat="1" ht="14.25" customHeight="1" thickBot="1" x14ac:dyDescent="0.2">
      <c r="A19" s="95" t="s">
        <v>445</v>
      </c>
      <c r="B19" s="95"/>
      <c r="C19" s="95"/>
      <c r="D19" s="96"/>
      <c r="E19" s="115">
        <v>1880</v>
      </c>
      <c r="F19" s="83"/>
      <c r="G19" s="83"/>
      <c r="H19" s="78">
        <v>974</v>
      </c>
      <c r="I19" s="80"/>
      <c r="J19" s="79"/>
      <c r="K19" s="78">
        <v>974</v>
      </c>
      <c r="L19" s="79"/>
      <c r="M19" s="78" t="s">
        <v>475</v>
      </c>
      <c r="N19" s="79"/>
      <c r="O19" s="78">
        <v>895</v>
      </c>
      <c r="P19" s="79"/>
      <c r="Q19" s="78">
        <v>895</v>
      </c>
      <c r="R19" s="79"/>
      <c r="S19" s="78" t="s">
        <v>468</v>
      </c>
      <c r="T19" s="79"/>
      <c r="U19" s="78" t="s">
        <v>475</v>
      </c>
      <c r="V19" s="80"/>
      <c r="W19" s="79"/>
      <c r="X19" s="78" t="s">
        <v>475</v>
      </c>
      <c r="Y19" s="79"/>
      <c r="Z19" s="78" t="s">
        <v>475</v>
      </c>
      <c r="AA19" s="79"/>
      <c r="AB19" s="78">
        <v>4</v>
      </c>
      <c r="AC19" s="80"/>
      <c r="AD19" s="80"/>
      <c r="AH19" s="80">
        <v>7</v>
      </c>
      <c r="AI19" s="80"/>
      <c r="AJ19" s="80"/>
      <c r="AK19" s="176"/>
      <c r="AL19" s="45"/>
      <c r="AM19" s="177">
        <v>-7</v>
      </c>
      <c r="AN19" s="178"/>
      <c r="AO19" s="178"/>
      <c r="AP19" s="178"/>
      <c r="AQ19" s="173"/>
      <c r="AR19" s="155" t="s">
        <v>468</v>
      </c>
      <c r="AS19" s="178"/>
      <c r="AT19" s="173"/>
      <c r="AU19" s="154">
        <v>-7</v>
      </c>
      <c r="AV19" s="154"/>
      <c r="AW19" s="154"/>
      <c r="AX19" s="154"/>
      <c r="AY19" s="155">
        <v>-7</v>
      </c>
      <c r="AZ19" s="178"/>
      <c r="BA19" s="173"/>
      <c r="BB19" s="78" t="s">
        <v>468</v>
      </c>
      <c r="BC19" s="80"/>
      <c r="BD19" s="80"/>
      <c r="BE19" s="80"/>
      <c r="BF19" s="79"/>
      <c r="BG19" s="78" t="s">
        <v>468</v>
      </c>
      <c r="BH19" s="80"/>
      <c r="BI19" s="80"/>
      <c r="BJ19" s="80"/>
      <c r="BK19" s="10"/>
      <c r="BL19" s="10"/>
      <c r="BM19" s="10"/>
      <c r="BN19" s="10"/>
      <c r="BO19" s="10"/>
      <c r="BP19" s="10"/>
      <c r="BQ19" s="10"/>
      <c r="BR19" s="10"/>
    </row>
    <row r="20" spans="1:70" s="12" customFormat="1" ht="18" customHeight="1" x14ac:dyDescent="0.15">
      <c r="A20" s="278" t="s">
        <v>477</v>
      </c>
      <c r="B20" s="321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6"/>
      <c r="AE20" s="7"/>
      <c r="AF20" s="7"/>
      <c r="AG20" s="7"/>
      <c r="AH20" s="5"/>
      <c r="AI20" s="6"/>
      <c r="AJ20" s="7"/>
      <c r="AK20" s="7"/>
      <c r="AL20" s="10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</row>
    <row r="21" spans="1:70" ht="18" customHeight="1" thickBot="1" x14ac:dyDescent="0.2">
      <c r="A21" s="5" t="s">
        <v>276</v>
      </c>
      <c r="B21" s="6"/>
      <c r="C21" s="6"/>
      <c r="D21" s="6"/>
      <c r="E21" s="6"/>
      <c r="F21" s="6"/>
      <c r="G21" s="6"/>
      <c r="H21" s="6"/>
      <c r="I21" s="6"/>
      <c r="J21" s="6"/>
      <c r="K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BL21" s="16" t="s">
        <v>277</v>
      </c>
    </row>
    <row r="22" spans="1:70" ht="18" customHeight="1" x14ac:dyDescent="0.15">
      <c r="A22" s="102" t="s">
        <v>238</v>
      </c>
      <c r="B22" s="102"/>
      <c r="C22" s="102"/>
      <c r="D22" s="102"/>
      <c r="E22" s="106" t="s">
        <v>278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4"/>
      <c r="AH22" s="170" t="s">
        <v>279</v>
      </c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4"/>
      <c r="AZ22" s="17"/>
      <c r="BA22" s="170" t="s">
        <v>280</v>
      </c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4"/>
    </row>
    <row r="23" spans="1:70" ht="18" customHeight="1" x14ac:dyDescent="0.15">
      <c r="A23" s="156"/>
      <c r="B23" s="156"/>
      <c r="C23" s="156"/>
      <c r="D23" s="156"/>
      <c r="E23" s="131" t="s">
        <v>6</v>
      </c>
      <c r="F23" s="132"/>
      <c r="G23" s="132"/>
      <c r="H23" s="132" t="s">
        <v>281</v>
      </c>
      <c r="I23" s="132"/>
      <c r="J23" s="132"/>
      <c r="K23" s="139" t="s">
        <v>282</v>
      </c>
      <c r="L23" s="139"/>
      <c r="M23" s="136" t="s">
        <v>283</v>
      </c>
      <c r="N23" s="136"/>
      <c r="O23" s="136"/>
      <c r="P23" s="136"/>
      <c r="Q23" s="136"/>
      <c r="R23" s="136"/>
      <c r="S23" s="136"/>
      <c r="T23" s="136"/>
      <c r="U23" s="136"/>
      <c r="V23" s="132" t="s">
        <v>284</v>
      </c>
      <c r="W23" s="132"/>
      <c r="X23" s="132"/>
      <c r="Y23" s="139" t="s">
        <v>285</v>
      </c>
      <c r="Z23" s="139"/>
      <c r="AA23" s="139" t="s">
        <v>286</v>
      </c>
      <c r="AB23" s="139"/>
      <c r="AC23" s="139" t="s">
        <v>287</v>
      </c>
      <c r="AD23" s="175"/>
      <c r="AH23" s="169" t="s">
        <v>6</v>
      </c>
      <c r="AI23" s="132"/>
      <c r="AJ23" s="132"/>
      <c r="AK23" s="136" t="s">
        <v>260</v>
      </c>
      <c r="AL23" s="136"/>
      <c r="AM23" s="136"/>
      <c r="AN23" s="136"/>
      <c r="AO23" s="136"/>
      <c r="AP23" s="136"/>
      <c r="AQ23" s="136"/>
      <c r="AR23" s="136"/>
      <c r="AS23" s="136"/>
      <c r="AT23" s="132" t="s">
        <v>288</v>
      </c>
      <c r="AU23" s="132"/>
      <c r="AV23" s="132"/>
      <c r="AW23" s="132" t="s">
        <v>263</v>
      </c>
      <c r="AX23" s="132"/>
      <c r="AY23" s="152"/>
      <c r="AZ23" s="17"/>
      <c r="BA23" s="169" t="s">
        <v>265</v>
      </c>
      <c r="BB23" s="132"/>
      <c r="BC23" s="132"/>
      <c r="BD23" s="132" t="s">
        <v>266</v>
      </c>
      <c r="BE23" s="132"/>
      <c r="BF23" s="132"/>
      <c r="BG23" s="132" t="s">
        <v>267</v>
      </c>
      <c r="BH23" s="132"/>
      <c r="BI23" s="132"/>
      <c r="BJ23" s="132" t="s">
        <v>275</v>
      </c>
      <c r="BK23" s="132"/>
      <c r="BL23" s="152"/>
    </row>
    <row r="24" spans="1:70" ht="18" customHeight="1" thickBot="1" x14ac:dyDescent="0.2">
      <c r="A24" s="104"/>
      <c r="B24" s="104"/>
      <c r="C24" s="104"/>
      <c r="D24" s="104"/>
      <c r="E24" s="111" t="s">
        <v>248</v>
      </c>
      <c r="F24" s="112"/>
      <c r="G24" s="112"/>
      <c r="H24" s="112"/>
      <c r="I24" s="112"/>
      <c r="J24" s="112"/>
      <c r="K24" s="138" t="s">
        <v>289</v>
      </c>
      <c r="L24" s="138"/>
      <c r="M24" s="112" t="s">
        <v>76</v>
      </c>
      <c r="N24" s="112"/>
      <c r="O24" s="112"/>
      <c r="P24" s="112" t="s">
        <v>290</v>
      </c>
      <c r="Q24" s="112"/>
      <c r="R24" s="112"/>
      <c r="S24" s="112" t="s">
        <v>291</v>
      </c>
      <c r="T24" s="112"/>
      <c r="U24" s="112"/>
      <c r="V24" s="112" t="s">
        <v>292</v>
      </c>
      <c r="W24" s="112"/>
      <c r="X24" s="112"/>
      <c r="Y24" s="138"/>
      <c r="Z24" s="138"/>
      <c r="AA24" s="138" t="s">
        <v>245</v>
      </c>
      <c r="AB24" s="138"/>
      <c r="AC24" s="138" t="s">
        <v>245</v>
      </c>
      <c r="AD24" s="174"/>
      <c r="AH24" s="114" t="s">
        <v>293</v>
      </c>
      <c r="AI24" s="112"/>
      <c r="AJ24" s="112"/>
      <c r="AK24" s="112" t="s">
        <v>76</v>
      </c>
      <c r="AL24" s="112"/>
      <c r="AM24" s="112"/>
      <c r="AN24" s="112" t="s">
        <v>290</v>
      </c>
      <c r="AO24" s="112"/>
      <c r="AP24" s="112"/>
      <c r="AQ24" s="112" t="s">
        <v>294</v>
      </c>
      <c r="AR24" s="112"/>
      <c r="AS24" s="112"/>
      <c r="AT24" s="112" t="s">
        <v>295</v>
      </c>
      <c r="AU24" s="112"/>
      <c r="AV24" s="112"/>
      <c r="AW24" s="112"/>
      <c r="AX24" s="112"/>
      <c r="AY24" s="113"/>
      <c r="AZ24" s="18"/>
      <c r="BA24" s="114" t="s">
        <v>271</v>
      </c>
      <c r="BB24" s="112"/>
      <c r="BC24" s="112"/>
      <c r="BD24" s="112" t="s">
        <v>272</v>
      </c>
      <c r="BE24" s="112"/>
      <c r="BF24" s="112"/>
      <c r="BG24" s="112"/>
      <c r="BH24" s="112"/>
      <c r="BI24" s="112"/>
      <c r="BJ24" s="112"/>
      <c r="BK24" s="112"/>
      <c r="BL24" s="113"/>
    </row>
    <row r="25" spans="1:70" ht="14.25" customHeight="1" x14ac:dyDescent="0.15">
      <c r="A25" s="97" t="s">
        <v>446</v>
      </c>
      <c r="B25" s="97"/>
      <c r="C25" s="97"/>
      <c r="D25" s="98"/>
      <c r="E25" s="101">
        <v>32329</v>
      </c>
      <c r="F25" s="84"/>
      <c r="G25" s="84"/>
      <c r="H25" s="84">
        <v>12706</v>
      </c>
      <c r="I25" s="84"/>
      <c r="J25" s="84"/>
      <c r="K25" s="84" t="s">
        <v>476</v>
      </c>
      <c r="L25" s="84"/>
      <c r="M25" s="84">
        <v>13064</v>
      </c>
      <c r="N25" s="84"/>
      <c r="O25" s="84"/>
      <c r="P25" s="84">
        <v>10200</v>
      </c>
      <c r="Q25" s="84"/>
      <c r="R25" s="84"/>
      <c r="S25" s="84">
        <v>2864</v>
      </c>
      <c r="T25" s="84"/>
      <c r="U25" s="84"/>
      <c r="V25" s="84">
        <v>5931</v>
      </c>
      <c r="W25" s="84"/>
      <c r="X25" s="84"/>
      <c r="Y25" s="84">
        <v>628</v>
      </c>
      <c r="Z25" s="84"/>
      <c r="AA25" s="75" t="s">
        <v>464</v>
      </c>
      <c r="AB25" s="82"/>
      <c r="AC25" s="75" t="s">
        <v>464</v>
      </c>
      <c r="AD25" s="76"/>
      <c r="AE25" s="10"/>
      <c r="AF25" s="10"/>
      <c r="AG25" s="10"/>
      <c r="AH25" s="82">
        <v>31598</v>
      </c>
      <c r="AI25" s="84"/>
      <c r="AJ25" s="84"/>
      <c r="AK25" s="84">
        <v>22261</v>
      </c>
      <c r="AL25" s="84"/>
      <c r="AM25" s="84"/>
      <c r="AN25" s="84">
        <v>12749</v>
      </c>
      <c r="AO25" s="84"/>
      <c r="AP25" s="84"/>
      <c r="AQ25" s="84">
        <v>9512</v>
      </c>
      <c r="AR25" s="84"/>
      <c r="AS25" s="84"/>
      <c r="AT25" s="84">
        <v>9337</v>
      </c>
      <c r="AU25" s="84"/>
      <c r="AV25" s="84"/>
      <c r="AW25" s="84" t="s">
        <v>464</v>
      </c>
      <c r="AX25" s="84"/>
      <c r="AY25" s="75"/>
      <c r="AZ25" s="18"/>
      <c r="BA25" s="164">
        <v>731</v>
      </c>
      <c r="BB25" s="165"/>
      <c r="BC25" s="165"/>
      <c r="BD25" s="165">
        <v>641</v>
      </c>
      <c r="BE25" s="165"/>
      <c r="BF25" s="165"/>
      <c r="BG25" s="165">
        <v>90</v>
      </c>
      <c r="BH25" s="165"/>
      <c r="BI25" s="165"/>
      <c r="BJ25" s="165" t="s">
        <v>476</v>
      </c>
      <c r="BK25" s="165"/>
      <c r="BL25" s="166"/>
    </row>
    <row r="26" spans="1:70" s="10" customFormat="1" ht="14.25" customHeight="1" x14ac:dyDescent="0.15">
      <c r="A26" s="97">
        <v>28</v>
      </c>
      <c r="B26" s="97"/>
      <c r="C26" s="97"/>
      <c r="D26" s="98"/>
      <c r="E26" s="101">
        <v>31607</v>
      </c>
      <c r="F26" s="84"/>
      <c r="G26" s="84"/>
      <c r="H26" s="84">
        <v>12791</v>
      </c>
      <c r="I26" s="84"/>
      <c r="J26" s="84"/>
      <c r="K26" s="84" t="s">
        <v>96</v>
      </c>
      <c r="L26" s="84"/>
      <c r="M26" s="84">
        <v>13181</v>
      </c>
      <c r="N26" s="84"/>
      <c r="O26" s="84"/>
      <c r="P26" s="84">
        <v>10665</v>
      </c>
      <c r="Q26" s="84"/>
      <c r="R26" s="84"/>
      <c r="S26" s="84">
        <v>2516</v>
      </c>
      <c r="T26" s="84"/>
      <c r="U26" s="84"/>
      <c r="V26" s="84">
        <v>4994</v>
      </c>
      <c r="W26" s="84"/>
      <c r="X26" s="84"/>
      <c r="Y26" s="84">
        <v>641</v>
      </c>
      <c r="Z26" s="84"/>
      <c r="AA26" s="75" t="s">
        <v>96</v>
      </c>
      <c r="AB26" s="82"/>
      <c r="AC26" s="75" t="s">
        <v>96</v>
      </c>
      <c r="AD26" s="76"/>
      <c r="AH26" s="82">
        <v>30951</v>
      </c>
      <c r="AI26" s="84"/>
      <c r="AJ26" s="84"/>
      <c r="AK26" s="84">
        <v>21471</v>
      </c>
      <c r="AL26" s="84"/>
      <c r="AM26" s="84"/>
      <c r="AN26" s="84">
        <v>13332</v>
      </c>
      <c r="AO26" s="84"/>
      <c r="AP26" s="84"/>
      <c r="AQ26" s="84">
        <v>8139</v>
      </c>
      <c r="AR26" s="84"/>
      <c r="AS26" s="84"/>
      <c r="AT26" s="84">
        <v>9480</v>
      </c>
      <c r="AU26" s="84"/>
      <c r="AV26" s="84"/>
      <c r="AW26" s="75" t="s">
        <v>464</v>
      </c>
      <c r="AX26" s="76"/>
      <c r="AY26" s="76"/>
      <c r="AZ26" s="18"/>
      <c r="BA26" s="164">
        <v>656</v>
      </c>
      <c r="BB26" s="165"/>
      <c r="BC26" s="165"/>
      <c r="BD26" s="165">
        <v>633</v>
      </c>
      <c r="BE26" s="165"/>
      <c r="BF26" s="165"/>
      <c r="BG26" s="165">
        <v>23</v>
      </c>
      <c r="BH26" s="165"/>
      <c r="BI26" s="165"/>
      <c r="BJ26" s="75" t="s">
        <v>476</v>
      </c>
      <c r="BK26" s="76"/>
      <c r="BL26" s="76"/>
    </row>
    <row r="27" spans="1:70" s="10" customFormat="1" ht="14.25" customHeight="1" x14ac:dyDescent="0.15">
      <c r="A27" s="97">
        <v>29</v>
      </c>
      <c r="B27" s="97"/>
      <c r="C27" s="97"/>
      <c r="D27" s="98"/>
      <c r="E27" s="101">
        <v>33939</v>
      </c>
      <c r="F27" s="84"/>
      <c r="G27" s="84"/>
      <c r="H27" s="84">
        <v>14066</v>
      </c>
      <c r="I27" s="84"/>
      <c r="J27" s="84"/>
      <c r="K27" s="84" t="s">
        <v>467</v>
      </c>
      <c r="L27" s="84"/>
      <c r="M27" s="84">
        <v>14851</v>
      </c>
      <c r="N27" s="84"/>
      <c r="O27" s="84"/>
      <c r="P27" s="84">
        <v>12853</v>
      </c>
      <c r="Q27" s="84"/>
      <c r="R27" s="84"/>
      <c r="S27" s="84">
        <v>1998</v>
      </c>
      <c r="T27" s="84"/>
      <c r="U27" s="84"/>
      <c r="V27" s="84">
        <v>4389</v>
      </c>
      <c r="W27" s="84"/>
      <c r="X27" s="84"/>
      <c r="Y27" s="84">
        <v>633</v>
      </c>
      <c r="Z27" s="84"/>
      <c r="AA27" s="75" t="s">
        <v>467</v>
      </c>
      <c r="AB27" s="82"/>
      <c r="AC27" s="75" t="s">
        <v>467</v>
      </c>
      <c r="AD27" s="76"/>
      <c r="AH27" s="82">
        <v>33268</v>
      </c>
      <c r="AI27" s="84"/>
      <c r="AJ27" s="84"/>
      <c r="AK27" s="84">
        <v>22952</v>
      </c>
      <c r="AL27" s="84"/>
      <c r="AM27" s="84"/>
      <c r="AN27" s="84">
        <v>16066</v>
      </c>
      <c r="AO27" s="84"/>
      <c r="AP27" s="84"/>
      <c r="AQ27" s="84">
        <v>6886</v>
      </c>
      <c r="AR27" s="84"/>
      <c r="AS27" s="84"/>
      <c r="AT27" s="84">
        <v>10316</v>
      </c>
      <c r="AU27" s="84"/>
      <c r="AV27" s="84"/>
      <c r="AW27" s="75" t="s">
        <v>467</v>
      </c>
      <c r="AX27" s="76"/>
      <c r="AY27" s="82"/>
      <c r="AZ27" s="18"/>
      <c r="BA27" s="164">
        <v>671</v>
      </c>
      <c r="BB27" s="165"/>
      <c r="BC27" s="165"/>
      <c r="BD27" s="165">
        <v>706</v>
      </c>
      <c r="BE27" s="165"/>
      <c r="BF27" s="165"/>
      <c r="BG27" s="165">
        <v>-35</v>
      </c>
      <c r="BH27" s="165"/>
      <c r="BI27" s="165"/>
      <c r="BJ27" s="75" t="s">
        <v>467</v>
      </c>
      <c r="BK27" s="76"/>
      <c r="BL27" s="76"/>
    </row>
    <row r="28" spans="1:70" s="10" customFormat="1" ht="14.25" customHeight="1" x14ac:dyDescent="0.15">
      <c r="A28" s="97">
        <v>30</v>
      </c>
      <c r="B28" s="97"/>
      <c r="C28" s="97"/>
      <c r="D28" s="98"/>
      <c r="E28" s="101">
        <v>35098</v>
      </c>
      <c r="F28" s="84"/>
      <c r="G28" s="84"/>
      <c r="H28" s="84">
        <v>14321</v>
      </c>
      <c r="I28" s="84"/>
      <c r="J28" s="84"/>
      <c r="K28" s="84" t="s">
        <v>467</v>
      </c>
      <c r="L28" s="84"/>
      <c r="M28" s="84" t="s">
        <v>470</v>
      </c>
      <c r="N28" s="84"/>
      <c r="O28" s="84"/>
      <c r="P28" s="84">
        <v>12433</v>
      </c>
      <c r="Q28" s="84"/>
      <c r="R28" s="84"/>
      <c r="S28" s="84">
        <v>2159</v>
      </c>
      <c r="T28" s="84"/>
      <c r="U28" s="84"/>
      <c r="V28" s="84">
        <v>5479</v>
      </c>
      <c r="W28" s="84"/>
      <c r="X28" s="84"/>
      <c r="Y28" s="84">
        <v>706</v>
      </c>
      <c r="Z28" s="84"/>
      <c r="AA28" s="75" t="s">
        <v>470</v>
      </c>
      <c r="AB28" s="82"/>
      <c r="AC28" s="75" t="s">
        <v>470</v>
      </c>
      <c r="AD28" s="76"/>
      <c r="AH28" s="82">
        <v>34316</v>
      </c>
      <c r="AI28" s="84"/>
      <c r="AJ28" s="84"/>
      <c r="AK28" s="84">
        <v>23719</v>
      </c>
      <c r="AL28" s="84"/>
      <c r="AM28" s="84"/>
      <c r="AN28" s="84">
        <v>15541</v>
      </c>
      <c r="AO28" s="84"/>
      <c r="AP28" s="84"/>
      <c r="AQ28" s="84">
        <v>8178</v>
      </c>
      <c r="AR28" s="84"/>
      <c r="AS28" s="84"/>
      <c r="AT28" s="84">
        <v>10597</v>
      </c>
      <c r="AU28" s="84"/>
      <c r="AV28" s="84"/>
      <c r="AW28" s="75" t="s">
        <v>467</v>
      </c>
      <c r="AX28" s="76"/>
      <c r="AY28" s="82"/>
      <c r="AZ28" s="18"/>
      <c r="BA28" s="164">
        <v>782</v>
      </c>
      <c r="BB28" s="165"/>
      <c r="BC28" s="165"/>
      <c r="BD28" s="165">
        <v>692</v>
      </c>
      <c r="BE28" s="165"/>
      <c r="BF28" s="165"/>
      <c r="BG28" s="165">
        <v>90</v>
      </c>
      <c r="BH28" s="165"/>
      <c r="BI28" s="165"/>
      <c r="BJ28" s="75" t="s">
        <v>467</v>
      </c>
      <c r="BK28" s="76"/>
      <c r="BL28" s="76"/>
    </row>
    <row r="29" spans="1:70" s="10" customFormat="1" ht="14.25" customHeight="1" thickBot="1" x14ac:dyDescent="0.2">
      <c r="A29" s="95" t="s">
        <v>445</v>
      </c>
      <c r="B29" s="95"/>
      <c r="C29" s="95"/>
      <c r="D29" s="96"/>
      <c r="E29" s="115">
        <v>29866</v>
      </c>
      <c r="F29" s="83"/>
      <c r="G29" s="83"/>
      <c r="H29" s="83">
        <v>10634</v>
      </c>
      <c r="I29" s="83"/>
      <c r="J29" s="83"/>
      <c r="K29" s="83">
        <v>1264</v>
      </c>
      <c r="L29" s="83"/>
      <c r="M29" s="83">
        <v>16000</v>
      </c>
      <c r="N29" s="83"/>
      <c r="O29" s="83"/>
      <c r="P29" s="83">
        <v>13757</v>
      </c>
      <c r="Q29" s="83"/>
      <c r="R29" s="83"/>
      <c r="S29" s="83">
        <v>2243</v>
      </c>
      <c r="T29" s="83"/>
      <c r="U29" s="83"/>
      <c r="V29" s="83">
        <v>1276</v>
      </c>
      <c r="W29" s="83"/>
      <c r="X29" s="83"/>
      <c r="Y29" s="83">
        <v>692</v>
      </c>
      <c r="Z29" s="83"/>
      <c r="AA29" s="78" t="s">
        <v>468</v>
      </c>
      <c r="AB29" s="79"/>
      <c r="AC29" s="78" t="s">
        <v>475</v>
      </c>
      <c r="AD29" s="80"/>
      <c r="AH29" s="79">
        <v>29416</v>
      </c>
      <c r="AI29" s="83"/>
      <c r="AJ29" s="83"/>
      <c r="AK29" s="83">
        <v>24926</v>
      </c>
      <c r="AL29" s="83"/>
      <c r="AM29" s="83"/>
      <c r="AN29" s="83">
        <v>17195</v>
      </c>
      <c r="AO29" s="83"/>
      <c r="AP29" s="83"/>
      <c r="AQ29" s="83">
        <v>7731</v>
      </c>
      <c r="AR29" s="83"/>
      <c r="AS29" s="83"/>
      <c r="AT29" s="83">
        <v>4490</v>
      </c>
      <c r="AU29" s="83"/>
      <c r="AV29" s="83"/>
      <c r="AW29" s="78" t="s">
        <v>468</v>
      </c>
      <c r="AX29" s="80"/>
      <c r="AY29" s="79"/>
      <c r="AZ29" s="18"/>
      <c r="BA29" s="173">
        <v>450</v>
      </c>
      <c r="BB29" s="154"/>
      <c r="BC29" s="154"/>
      <c r="BD29" s="154">
        <v>1427</v>
      </c>
      <c r="BE29" s="154"/>
      <c r="BF29" s="154"/>
      <c r="BG29" s="154">
        <v>-977</v>
      </c>
      <c r="BH29" s="154"/>
      <c r="BI29" s="154"/>
      <c r="BJ29" s="78" t="s">
        <v>468</v>
      </c>
      <c r="BK29" s="80"/>
      <c r="BL29" s="80"/>
    </row>
    <row r="30" spans="1:70" ht="18" customHeight="1" x14ac:dyDescent="0.15">
      <c r="A30" s="278" t="s">
        <v>466</v>
      </c>
      <c r="B30" s="6"/>
      <c r="C30" s="6"/>
      <c r="D30" s="6"/>
      <c r="E30" s="6"/>
      <c r="F30" s="6"/>
      <c r="G30" s="6"/>
      <c r="H30" s="6"/>
      <c r="I30" s="6"/>
      <c r="J30" s="6"/>
      <c r="K30" s="6"/>
      <c r="AD30" s="16"/>
      <c r="AH30" s="5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70" ht="18" customHeight="1" thickBot="1" x14ac:dyDescent="0.2">
      <c r="A31" s="5" t="s">
        <v>296</v>
      </c>
      <c r="B31" s="6"/>
      <c r="C31" s="6"/>
      <c r="D31" s="6"/>
      <c r="E31" s="6"/>
      <c r="F31" s="6"/>
      <c r="G31" s="6"/>
    </row>
    <row r="32" spans="1:70" ht="18" customHeight="1" x14ac:dyDescent="0.15">
      <c r="A32" s="102" t="s">
        <v>238</v>
      </c>
      <c r="B32" s="102"/>
      <c r="C32" s="102"/>
      <c r="D32" s="102"/>
      <c r="E32" s="106" t="s">
        <v>297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H32" s="170" t="s">
        <v>298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4"/>
      <c r="AX32" s="19"/>
      <c r="AY32" s="20"/>
      <c r="AZ32" s="170" t="s">
        <v>280</v>
      </c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4"/>
    </row>
    <row r="33" spans="1:65" ht="18" customHeight="1" x14ac:dyDescent="0.15">
      <c r="A33" s="156"/>
      <c r="B33" s="156"/>
      <c r="C33" s="156"/>
      <c r="D33" s="156"/>
      <c r="E33" s="171" t="s">
        <v>299</v>
      </c>
      <c r="F33" s="172"/>
      <c r="G33" s="172"/>
      <c r="H33" s="172"/>
      <c r="I33" s="172" t="s">
        <v>281</v>
      </c>
      <c r="J33" s="172"/>
      <c r="K33" s="172"/>
      <c r="L33" s="172"/>
      <c r="M33" s="167" t="s">
        <v>300</v>
      </c>
      <c r="N33" s="167"/>
      <c r="O33" s="167"/>
      <c r="P33" s="167"/>
      <c r="Q33" s="167" t="s">
        <v>301</v>
      </c>
      <c r="R33" s="167"/>
      <c r="S33" s="167"/>
      <c r="T33" s="167"/>
      <c r="U33" s="167"/>
      <c r="V33" s="167" t="s">
        <v>302</v>
      </c>
      <c r="W33" s="167"/>
      <c r="X33" s="167"/>
      <c r="Y33" s="167"/>
      <c r="Z33" s="167"/>
      <c r="AA33" s="167" t="s">
        <v>303</v>
      </c>
      <c r="AB33" s="167"/>
      <c r="AC33" s="167"/>
      <c r="AD33" s="168"/>
      <c r="AH33" s="169" t="s">
        <v>304</v>
      </c>
      <c r="AI33" s="132"/>
      <c r="AJ33" s="132"/>
      <c r="AK33" s="132"/>
      <c r="AL33" s="132" t="s">
        <v>305</v>
      </c>
      <c r="AM33" s="132"/>
      <c r="AN33" s="132"/>
      <c r="AO33" s="132"/>
      <c r="AP33" s="132" t="s">
        <v>188</v>
      </c>
      <c r="AQ33" s="132"/>
      <c r="AR33" s="132"/>
      <c r="AS33" s="132"/>
      <c r="AT33" s="132" t="s">
        <v>262</v>
      </c>
      <c r="AU33" s="132"/>
      <c r="AV33" s="132"/>
      <c r="AW33" s="152"/>
      <c r="AX33" s="19"/>
      <c r="AY33" s="21"/>
      <c r="AZ33" s="169" t="s">
        <v>265</v>
      </c>
      <c r="BA33" s="132"/>
      <c r="BB33" s="132"/>
      <c r="BC33" s="132" t="s">
        <v>266</v>
      </c>
      <c r="BD33" s="132"/>
      <c r="BE33" s="132"/>
      <c r="BF33" s="132" t="s">
        <v>267</v>
      </c>
      <c r="BG33" s="132"/>
      <c r="BH33" s="132"/>
      <c r="BI33" s="132" t="s">
        <v>275</v>
      </c>
      <c r="BJ33" s="132"/>
      <c r="BK33" s="152"/>
    </row>
    <row r="34" spans="1:65" ht="18" customHeight="1" thickBot="1" x14ac:dyDescent="0.2">
      <c r="A34" s="104"/>
      <c r="B34" s="104"/>
      <c r="C34" s="104"/>
      <c r="D34" s="104"/>
      <c r="E34" s="111"/>
      <c r="F34" s="112"/>
      <c r="G34" s="112"/>
      <c r="H34" s="112"/>
      <c r="I34" s="112"/>
      <c r="J34" s="112"/>
      <c r="K34" s="112"/>
      <c r="L34" s="112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12" t="s">
        <v>306</v>
      </c>
      <c r="AB34" s="112"/>
      <c r="AC34" s="112"/>
      <c r="AD34" s="113"/>
      <c r="AH34" s="114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3"/>
      <c r="AX34" s="19"/>
      <c r="AY34" s="21"/>
      <c r="AZ34" s="114" t="s">
        <v>271</v>
      </c>
      <c r="BA34" s="112"/>
      <c r="BB34" s="112"/>
      <c r="BC34" s="112" t="s">
        <v>272</v>
      </c>
      <c r="BD34" s="112"/>
      <c r="BE34" s="112"/>
      <c r="BF34" s="112"/>
      <c r="BG34" s="112"/>
      <c r="BH34" s="112"/>
      <c r="BI34" s="112"/>
      <c r="BJ34" s="112"/>
      <c r="BK34" s="113"/>
    </row>
    <row r="35" spans="1:65" ht="14.25" customHeight="1" x14ac:dyDescent="0.15">
      <c r="A35" s="97" t="s">
        <v>446</v>
      </c>
      <c r="B35" s="97"/>
      <c r="C35" s="97"/>
      <c r="D35" s="98"/>
      <c r="E35" s="101">
        <v>533</v>
      </c>
      <c r="F35" s="84"/>
      <c r="G35" s="84"/>
      <c r="H35" s="84"/>
      <c r="I35" s="84">
        <v>366</v>
      </c>
      <c r="J35" s="84"/>
      <c r="K35" s="84"/>
      <c r="L35" s="84"/>
      <c r="M35" s="84">
        <v>137</v>
      </c>
      <c r="N35" s="84"/>
      <c r="O35" s="84"/>
      <c r="P35" s="84"/>
      <c r="Q35" s="84" t="s">
        <v>467</v>
      </c>
      <c r="R35" s="84"/>
      <c r="S35" s="84"/>
      <c r="T35" s="84"/>
      <c r="U35" s="84"/>
      <c r="V35" s="84">
        <v>30</v>
      </c>
      <c r="W35" s="84"/>
      <c r="X35" s="84"/>
      <c r="Y35" s="84"/>
      <c r="Z35" s="84"/>
      <c r="AA35" s="84" t="s">
        <v>470</v>
      </c>
      <c r="AB35" s="84"/>
      <c r="AC35" s="84"/>
      <c r="AD35" s="75"/>
      <c r="AE35" s="10"/>
      <c r="AF35" s="10"/>
      <c r="AG35" s="10"/>
      <c r="AH35" s="82">
        <v>445</v>
      </c>
      <c r="AI35" s="84"/>
      <c r="AJ35" s="84"/>
      <c r="AK35" s="84"/>
      <c r="AL35" s="84">
        <v>293</v>
      </c>
      <c r="AM35" s="84"/>
      <c r="AN35" s="84"/>
      <c r="AO35" s="84"/>
      <c r="AP35" s="84">
        <v>152</v>
      </c>
      <c r="AQ35" s="84"/>
      <c r="AR35" s="84"/>
      <c r="AS35" s="84"/>
      <c r="AT35" s="84" t="s">
        <v>470</v>
      </c>
      <c r="AU35" s="84"/>
      <c r="AV35" s="84"/>
      <c r="AW35" s="75"/>
      <c r="AX35" s="19"/>
      <c r="AY35" s="21"/>
      <c r="AZ35" s="164">
        <v>88</v>
      </c>
      <c r="BA35" s="165"/>
      <c r="BB35" s="165"/>
      <c r="BC35" s="165">
        <v>24</v>
      </c>
      <c r="BD35" s="165"/>
      <c r="BE35" s="165"/>
      <c r="BF35" s="165">
        <v>64</v>
      </c>
      <c r="BG35" s="165"/>
      <c r="BH35" s="165"/>
      <c r="BI35" s="165" t="s">
        <v>464</v>
      </c>
      <c r="BJ35" s="165"/>
      <c r="BK35" s="166"/>
    </row>
    <row r="36" spans="1:65" s="10" customFormat="1" ht="14.25" customHeight="1" x14ac:dyDescent="0.15">
      <c r="A36" s="97">
        <v>28</v>
      </c>
      <c r="B36" s="97"/>
      <c r="C36" s="97"/>
      <c r="D36" s="98"/>
      <c r="E36" s="101">
        <v>396</v>
      </c>
      <c r="F36" s="84"/>
      <c r="G36" s="84"/>
      <c r="H36" s="84"/>
      <c r="I36" s="84">
        <v>362</v>
      </c>
      <c r="J36" s="84"/>
      <c r="K36" s="84"/>
      <c r="L36" s="84"/>
      <c r="M36" s="84" t="s">
        <v>470</v>
      </c>
      <c r="N36" s="84"/>
      <c r="O36" s="84"/>
      <c r="P36" s="84"/>
      <c r="Q36" s="84" t="s">
        <v>467</v>
      </c>
      <c r="R36" s="84"/>
      <c r="S36" s="84"/>
      <c r="T36" s="84"/>
      <c r="U36" s="84"/>
      <c r="V36" s="84">
        <v>24</v>
      </c>
      <c r="W36" s="84"/>
      <c r="X36" s="84"/>
      <c r="Y36" s="84"/>
      <c r="Z36" s="84"/>
      <c r="AA36" s="84">
        <v>10</v>
      </c>
      <c r="AB36" s="84"/>
      <c r="AC36" s="84"/>
      <c r="AD36" s="75"/>
      <c r="AH36" s="82">
        <v>299</v>
      </c>
      <c r="AI36" s="84"/>
      <c r="AJ36" s="84"/>
      <c r="AK36" s="84"/>
      <c r="AL36" s="84">
        <v>289</v>
      </c>
      <c r="AM36" s="84"/>
      <c r="AN36" s="84"/>
      <c r="AO36" s="84"/>
      <c r="AP36" s="84" t="s">
        <v>470</v>
      </c>
      <c r="AQ36" s="84"/>
      <c r="AR36" s="84"/>
      <c r="AS36" s="84"/>
      <c r="AT36" s="84">
        <v>10</v>
      </c>
      <c r="AU36" s="84"/>
      <c r="AV36" s="84"/>
      <c r="AW36" s="75"/>
      <c r="AX36" s="19"/>
      <c r="AY36" s="21"/>
      <c r="AZ36" s="164">
        <v>97</v>
      </c>
      <c r="BA36" s="165"/>
      <c r="BB36" s="165"/>
      <c r="BC36" s="165">
        <v>24</v>
      </c>
      <c r="BD36" s="165"/>
      <c r="BE36" s="165"/>
      <c r="BF36" s="165">
        <v>73</v>
      </c>
      <c r="BG36" s="165"/>
      <c r="BH36" s="165"/>
      <c r="BI36" s="165" t="s">
        <v>96</v>
      </c>
      <c r="BJ36" s="165"/>
      <c r="BK36" s="166"/>
    </row>
    <row r="37" spans="1:65" s="10" customFormat="1" ht="14.25" customHeight="1" x14ac:dyDescent="0.15">
      <c r="A37" s="97">
        <v>29</v>
      </c>
      <c r="B37" s="97"/>
      <c r="C37" s="97"/>
      <c r="D37" s="98"/>
      <c r="E37" s="101">
        <v>733</v>
      </c>
      <c r="F37" s="84"/>
      <c r="G37" s="84"/>
      <c r="H37" s="84"/>
      <c r="I37" s="84">
        <v>425</v>
      </c>
      <c r="J37" s="84"/>
      <c r="K37" s="84"/>
      <c r="L37" s="84"/>
      <c r="M37" s="84">
        <v>263</v>
      </c>
      <c r="N37" s="84"/>
      <c r="O37" s="84"/>
      <c r="P37" s="84"/>
      <c r="Q37" s="84" t="s">
        <v>467</v>
      </c>
      <c r="R37" s="84"/>
      <c r="S37" s="84"/>
      <c r="T37" s="84"/>
      <c r="U37" s="84"/>
      <c r="V37" s="84">
        <v>24</v>
      </c>
      <c r="W37" s="84"/>
      <c r="X37" s="84"/>
      <c r="Y37" s="84"/>
      <c r="Z37" s="84"/>
      <c r="AA37" s="84">
        <v>21</v>
      </c>
      <c r="AB37" s="84"/>
      <c r="AC37" s="84"/>
      <c r="AD37" s="75"/>
      <c r="AH37" s="82">
        <v>661</v>
      </c>
      <c r="AI37" s="84"/>
      <c r="AJ37" s="84"/>
      <c r="AK37" s="84"/>
      <c r="AL37" s="84">
        <v>347</v>
      </c>
      <c r="AM37" s="84"/>
      <c r="AN37" s="84"/>
      <c r="AO37" s="84"/>
      <c r="AP37" s="84">
        <v>293</v>
      </c>
      <c r="AQ37" s="84"/>
      <c r="AR37" s="84"/>
      <c r="AS37" s="84"/>
      <c r="AT37" s="84">
        <v>21</v>
      </c>
      <c r="AU37" s="84"/>
      <c r="AV37" s="84"/>
      <c r="AW37" s="75"/>
      <c r="AX37" s="19"/>
      <c r="AY37" s="21"/>
      <c r="AZ37" s="164">
        <v>72</v>
      </c>
      <c r="BA37" s="165"/>
      <c r="BB37" s="165"/>
      <c r="BC37" s="165">
        <v>23</v>
      </c>
      <c r="BD37" s="165"/>
      <c r="BE37" s="165"/>
      <c r="BF37" s="165">
        <v>49</v>
      </c>
      <c r="BG37" s="165"/>
      <c r="BH37" s="165"/>
      <c r="BI37" s="165" t="s">
        <v>469</v>
      </c>
      <c r="BJ37" s="165"/>
      <c r="BK37" s="166"/>
    </row>
    <row r="38" spans="1:65" s="10" customFormat="1" ht="14.25" customHeight="1" x14ac:dyDescent="0.15">
      <c r="A38" s="97">
        <v>30</v>
      </c>
      <c r="B38" s="97"/>
      <c r="C38" s="97"/>
      <c r="D38" s="98"/>
      <c r="E38" s="101">
        <v>1477</v>
      </c>
      <c r="F38" s="84"/>
      <c r="G38" s="84"/>
      <c r="H38" s="84"/>
      <c r="I38" s="84">
        <v>402</v>
      </c>
      <c r="J38" s="84"/>
      <c r="K38" s="84"/>
      <c r="L38" s="84"/>
      <c r="M38" s="84">
        <v>1014</v>
      </c>
      <c r="N38" s="84"/>
      <c r="O38" s="84"/>
      <c r="P38" s="84"/>
      <c r="Q38" s="84" t="s">
        <v>469</v>
      </c>
      <c r="R38" s="84"/>
      <c r="S38" s="84"/>
      <c r="T38" s="84"/>
      <c r="U38" s="84"/>
      <c r="V38" s="84">
        <v>23</v>
      </c>
      <c r="W38" s="84"/>
      <c r="X38" s="84"/>
      <c r="Y38" s="84"/>
      <c r="Z38" s="84"/>
      <c r="AA38" s="84" t="s">
        <v>469</v>
      </c>
      <c r="AB38" s="84"/>
      <c r="AC38" s="84"/>
      <c r="AD38" s="75"/>
      <c r="AH38" s="82">
        <v>1454</v>
      </c>
      <c r="AI38" s="84"/>
      <c r="AJ38" s="84"/>
      <c r="AK38" s="84"/>
      <c r="AL38" s="84">
        <v>327</v>
      </c>
      <c r="AM38" s="84"/>
      <c r="AN38" s="84"/>
      <c r="AO38" s="84"/>
      <c r="AP38" s="84">
        <v>1127</v>
      </c>
      <c r="AQ38" s="84"/>
      <c r="AR38" s="84"/>
      <c r="AS38" s="84"/>
      <c r="AT38" s="84" t="s">
        <v>469</v>
      </c>
      <c r="AU38" s="84"/>
      <c r="AV38" s="84"/>
      <c r="AW38" s="320"/>
      <c r="AX38" s="19"/>
      <c r="AY38" s="21"/>
      <c r="AZ38" s="319">
        <v>23</v>
      </c>
      <c r="BA38" s="165"/>
      <c r="BB38" s="165"/>
      <c r="BC38" s="165">
        <v>83</v>
      </c>
      <c r="BD38" s="165"/>
      <c r="BE38" s="165"/>
      <c r="BF38" s="165">
        <v>-60</v>
      </c>
      <c r="BG38" s="165"/>
      <c r="BH38" s="165"/>
      <c r="BI38" s="165" t="s">
        <v>474</v>
      </c>
      <c r="BJ38" s="165"/>
      <c r="BK38" s="166"/>
    </row>
    <row r="39" spans="1:65" s="10" customFormat="1" ht="14.25" customHeight="1" thickBot="1" x14ac:dyDescent="0.2">
      <c r="A39" s="95" t="s">
        <v>445</v>
      </c>
      <c r="B39" s="95"/>
      <c r="C39" s="95"/>
      <c r="D39" s="96"/>
      <c r="E39" s="115">
        <v>706</v>
      </c>
      <c r="F39" s="83"/>
      <c r="G39" s="83"/>
      <c r="H39" s="83"/>
      <c r="I39" s="83">
        <v>557</v>
      </c>
      <c r="J39" s="83"/>
      <c r="K39" s="83"/>
      <c r="L39" s="83"/>
      <c r="M39" s="83" t="s">
        <v>468</v>
      </c>
      <c r="N39" s="83"/>
      <c r="O39" s="83"/>
      <c r="P39" s="83"/>
      <c r="Q39" s="83" t="s">
        <v>468</v>
      </c>
      <c r="R39" s="83"/>
      <c r="S39" s="83"/>
      <c r="T39" s="83"/>
      <c r="U39" s="83"/>
      <c r="V39" s="83">
        <v>149</v>
      </c>
      <c r="W39" s="83"/>
      <c r="X39" s="83"/>
      <c r="Y39" s="83"/>
      <c r="Z39" s="83"/>
      <c r="AA39" s="83" t="s">
        <v>468</v>
      </c>
      <c r="AB39" s="83"/>
      <c r="AC39" s="83"/>
      <c r="AD39" s="78"/>
      <c r="AH39" s="79">
        <v>527</v>
      </c>
      <c r="AI39" s="83"/>
      <c r="AJ39" s="83"/>
      <c r="AK39" s="83"/>
      <c r="AL39" s="83">
        <v>454</v>
      </c>
      <c r="AM39" s="83"/>
      <c r="AN39" s="83"/>
      <c r="AO39" s="83"/>
      <c r="AP39" s="83">
        <v>73</v>
      </c>
      <c r="AQ39" s="83"/>
      <c r="AR39" s="83"/>
      <c r="AS39" s="83"/>
      <c r="AT39" s="83" t="s">
        <v>468</v>
      </c>
      <c r="AU39" s="83"/>
      <c r="AV39" s="83"/>
      <c r="AW39" s="162"/>
      <c r="AX39" s="19"/>
      <c r="AY39" s="21"/>
      <c r="AZ39" s="163">
        <v>179</v>
      </c>
      <c r="BA39" s="154"/>
      <c r="BB39" s="154"/>
      <c r="BC39" s="154">
        <v>31</v>
      </c>
      <c r="BD39" s="154"/>
      <c r="BE39" s="154"/>
      <c r="BF39" s="154">
        <v>148</v>
      </c>
      <c r="BG39" s="154"/>
      <c r="BH39" s="154"/>
      <c r="BI39" s="154" t="s">
        <v>468</v>
      </c>
      <c r="BJ39" s="154"/>
      <c r="BK39" s="155"/>
    </row>
    <row r="40" spans="1:65" ht="18" customHeight="1" x14ac:dyDescent="0.15">
      <c r="A40" s="278" t="s">
        <v>466</v>
      </c>
      <c r="B40" s="6"/>
      <c r="C40" s="6"/>
      <c r="D40" s="6"/>
      <c r="E40" s="6"/>
      <c r="F40" s="6"/>
      <c r="G40" s="6"/>
    </row>
    <row r="41" spans="1:65" ht="18" customHeight="1" thickBot="1" x14ac:dyDescent="0.2">
      <c r="A41" s="5" t="s">
        <v>307</v>
      </c>
      <c r="B41" s="6"/>
      <c r="C41" s="6"/>
      <c r="D41" s="6"/>
      <c r="E41" s="6"/>
      <c r="F41" s="6"/>
      <c r="G41" s="6"/>
      <c r="H41" s="6"/>
      <c r="I41" s="6"/>
      <c r="J41" s="6"/>
      <c r="AT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M41" s="16" t="s">
        <v>277</v>
      </c>
    </row>
    <row r="42" spans="1:65" ht="18" customHeight="1" x14ac:dyDescent="0.15">
      <c r="A42" s="102" t="s">
        <v>238</v>
      </c>
      <c r="B42" s="102"/>
      <c r="C42" s="102"/>
      <c r="D42" s="103"/>
      <c r="E42" s="106" t="s">
        <v>239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4"/>
      <c r="AH42" s="158" t="s">
        <v>240</v>
      </c>
      <c r="AI42" s="159"/>
      <c r="AJ42" s="159"/>
      <c r="AK42" s="159"/>
      <c r="AL42" s="159"/>
      <c r="AM42" s="159"/>
      <c r="AN42" s="159"/>
      <c r="AO42" s="159"/>
      <c r="AP42" s="160" t="s">
        <v>308</v>
      </c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</row>
    <row r="43" spans="1:65" ht="18" customHeight="1" x14ac:dyDescent="0.15">
      <c r="A43" s="156"/>
      <c r="B43" s="156"/>
      <c r="C43" s="156"/>
      <c r="D43" s="157"/>
      <c r="E43" s="131" t="s">
        <v>6</v>
      </c>
      <c r="F43" s="132"/>
      <c r="G43" s="132"/>
      <c r="H43" s="132" t="s">
        <v>309</v>
      </c>
      <c r="I43" s="132"/>
      <c r="J43" s="132"/>
      <c r="K43" s="132" t="s">
        <v>310</v>
      </c>
      <c r="L43" s="132"/>
      <c r="M43" s="132"/>
      <c r="N43" s="151" t="s">
        <v>311</v>
      </c>
      <c r="O43" s="151"/>
      <c r="P43" s="151"/>
      <c r="Q43" s="151"/>
      <c r="R43" s="151"/>
      <c r="S43" s="151"/>
      <c r="T43" s="151"/>
      <c r="U43" s="151"/>
      <c r="V43" s="151"/>
      <c r="W43" s="151"/>
      <c r="X43" s="132" t="s">
        <v>247</v>
      </c>
      <c r="Y43" s="132"/>
      <c r="Z43" s="132"/>
      <c r="AA43" s="132" t="s">
        <v>312</v>
      </c>
      <c r="AB43" s="132"/>
      <c r="AC43" s="132"/>
      <c r="AD43" s="152"/>
      <c r="AH43" s="153" t="s">
        <v>313</v>
      </c>
      <c r="AI43" s="144"/>
      <c r="AJ43" s="144"/>
      <c r="AK43" s="144"/>
      <c r="AL43" s="144"/>
      <c r="AM43" s="144"/>
      <c r="AN43" s="144"/>
      <c r="AO43" s="144"/>
      <c r="AP43" s="139" t="s">
        <v>24</v>
      </c>
      <c r="AQ43" s="139"/>
      <c r="AR43" s="139"/>
      <c r="AS43" s="139" t="s">
        <v>314</v>
      </c>
      <c r="AT43" s="139"/>
      <c r="AU43" s="139"/>
      <c r="AV43" s="144" t="s">
        <v>315</v>
      </c>
      <c r="AW43" s="144"/>
      <c r="AX43" s="144"/>
      <c r="AY43" s="144"/>
      <c r="AZ43" s="144"/>
      <c r="BA43" s="144"/>
      <c r="BB43" s="144"/>
      <c r="BC43" s="144"/>
      <c r="BD43" s="144"/>
      <c r="BE43" s="139" t="s">
        <v>303</v>
      </c>
      <c r="BF43" s="139"/>
      <c r="BG43" s="139"/>
      <c r="BH43" s="139" t="s">
        <v>316</v>
      </c>
      <c r="BI43" s="139"/>
      <c r="BJ43" s="139"/>
      <c r="BK43" s="145" t="s">
        <v>317</v>
      </c>
      <c r="BL43" s="146"/>
      <c r="BM43" s="146"/>
    </row>
    <row r="44" spans="1:65" ht="18" customHeight="1" x14ac:dyDescent="0.15">
      <c r="A44" s="156"/>
      <c r="B44" s="156"/>
      <c r="C44" s="156"/>
      <c r="D44" s="157"/>
      <c r="E44" s="147"/>
      <c r="F44" s="148"/>
      <c r="G44" s="148"/>
      <c r="H44" s="132"/>
      <c r="I44" s="132"/>
      <c r="J44" s="132"/>
      <c r="K44" s="132"/>
      <c r="L44" s="132"/>
      <c r="M44" s="132"/>
      <c r="N44" s="132" t="s">
        <v>76</v>
      </c>
      <c r="O44" s="132"/>
      <c r="P44" s="132"/>
      <c r="Q44" s="132" t="s">
        <v>318</v>
      </c>
      <c r="R44" s="132"/>
      <c r="S44" s="132"/>
      <c r="T44" s="132" t="s">
        <v>319</v>
      </c>
      <c r="U44" s="132"/>
      <c r="V44" s="132"/>
      <c r="W44" s="132"/>
      <c r="X44" s="132"/>
      <c r="Y44" s="132"/>
      <c r="Z44" s="132"/>
      <c r="AA44" s="132"/>
      <c r="AB44" s="132"/>
      <c r="AC44" s="132"/>
      <c r="AD44" s="152"/>
      <c r="AH44" s="149" t="s">
        <v>76</v>
      </c>
      <c r="AI44" s="139"/>
      <c r="AJ44" s="139"/>
      <c r="AK44" s="139" t="s">
        <v>320</v>
      </c>
      <c r="AL44" s="139"/>
      <c r="AM44" s="139" t="s">
        <v>104</v>
      </c>
      <c r="AN44" s="139"/>
      <c r="AO44" s="139"/>
      <c r="AP44" s="139"/>
      <c r="AQ44" s="139"/>
      <c r="AR44" s="139"/>
      <c r="AS44" s="139"/>
      <c r="AT44" s="139"/>
      <c r="AU44" s="139"/>
      <c r="AV44" s="139" t="s">
        <v>76</v>
      </c>
      <c r="AW44" s="139"/>
      <c r="AX44" s="139"/>
      <c r="AY44" s="139" t="s">
        <v>321</v>
      </c>
      <c r="AZ44" s="139"/>
      <c r="BA44" s="139"/>
      <c r="BB44" s="139" t="s">
        <v>322</v>
      </c>
      <c r="BC44" s="139"/>
      <c r="BD44" s="139"/>
      <c r="BE44" s="139"/>
      <c r="BF44" s="139"/>
      <c r="BG44" s="139"/>
      <c r="BH44" s="139"/>
      <c r="BI44" s="139"/>
      <c r="BJ44" s="139"/>
      <c r="BK44" s="140" t="s">
        <v>264</v>
      </c>
      <c r="BL44" s="141"/>
      <c r="BM44" s="141"/>
    </row>
    <row r="45" spans="1:65" ht="18" customHeight="1" thickBot="1" x14ac:dyDescent="0.2">
      <c r="A45" s="104"/>
      <c r="B45" s="104"/>
      <c r="C45" s="104"/>
      <c r="D45" s="105"/>
      <c r="E45" s="111" t="s">
        <v>248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 t="s">
        <v>323</v>
      </c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H45" s="150"/>
      <c r="AI45" s="138"/>
      <c r="AJ45" s="138"/>
      <c r="AK45" s="138" t="s">
        <v>324</v>
      </c>
      <c r="AL45" s="138"/>
      <c r="AM45" s="138"/>
      <c r="AN45" s="138"/>
      <c r="AO45" s="138"/>
      <c r="AP45" s="138" t="s">
        <v>269</v>
      </c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 t="s">
        <v>325</v>
      </c>
      <c r="BF45" s="138"/>
      <c r="BG45" s="138"/>
      <c r="BH45" s="138" t="s">
        <v>326</v>
      </c>
      <c r="BI45" s="138"/>
      <c r="BJ45" s="138"/>
      <c r="BK45" s="142"/>
      <c r="BL45" s="143"/>
      <c r="BM45" s="143"/>
    </row>
    <row r="46" spans="1:65" s="10" customFormat="1" ht="14.25" customHeight="1" x14ac:dyDescent="0.15">
      <c r="A46" s="97" t="s">
        <v>446</v>
      </c>
      <c r="B46" s="97"/>
      <c r="C46" s="97"/>
      <c r="D46" s="98"/>
      <c r="E46" s="101">
        <v>24447</v>
      </c>
      <c r="F46" s="84"/>
      <c r="G46" s="84"/>
      <c r="H46" s="84">
        <v>9502</v>
      </c>
      <c r="I46" s="84"/>
      <c r="J46" s="84"/>
      <c r="K46" s="84" t="s">
        <v>473</v>
      </c>
      <c r="L46" s="84"/>
      <c r="M46" s="84"/>
      <c r="N46" s="84">
        <v>11555</v>
      </c>
      <c r="O46" s="84"/>
      <c r="P46" s="84"/>
      <c r="Q46" s="84">
        <v>7855</v>
      </c>
      <c r="R46" s="84"/>
      <c r="S46" s="84"/>
      <c r="T46" s="84">
        <v>3700</v>
      </c>
      <c r="U46" s="84"/>
      <c r="V46" s="84"/>
      <c r="W46" s="84"/>
      <c r="X46" s="84">
        <v>12</v>
      </c>
      <c r="Y46" s="84"/>
      <c r="Z46" s="84"/>
      <c r="AA46" s="84">
        <v>980</v>
      </c>
      <c r="AB46" s="84"/>
      <c r="AC46" s="84"/>
      <c r="AD46" s="75"/>
      <c r="AE46" s="7"/>
      <c r="AF46" s="7"/>
      <c r="AG46" s="7"/>
      <c r="AH46" s="82">
        <v>2398</v>
      </c>
      <c r="AI46" s="84"/>
      <c r="AJ46" s="84"/>
      <c r="AK46" s="84">
        <v>106</v>
      </c>
      <c r="AL46" s="84"/>
      <c r="AM46" s="84">
        <v>2292</v>
      </c>
      <c r="AN46" s="84"/>
      <c r="AO46" s="84"/>
      <c r="AP46" s="84">
        <v>24447</v>
      </c>
      <c r="AQ46" s="84"/>
      <c r="AR46" s="84"/>
      <c r="AS46" s="84">
        <v>14114</v>
      </c>
      <c r="AT46" s="84"/>
      <c r="AU46" s="84"/>
      <c r="AV46" s="84">
        <v>8786</v>
      </c>
      <c r="AW46" s="84"/>
      <c r="AX46" s="84"/>
      <c r="AY46" s="84">
        <v>1302</v>
      </c>
      <c r="AZ46" s="84"/>
      <c r="BA46" s="84"/>
      <c r="BB46" s="84">
        <v>7484</v>
      </c>
      <c r="BC46" s="84"/>
      <c r="BD46" s="84"/>
      <c r="BE46" s="84">
        <v>1519</v>
      </c>
      <c r="BF46" s="84"/>
      <c r="BG46" s="84"/>
      <c r="BH46" s="84" t="s">
        <v>473</v>
      </c>
      <c r="BI46" s="84"/>
      <c r="BJ46" s="84"/>
      <c r="BK46" s="75">
        <v>28</v>
      </c>
      <c r="BL46" s="76"/>
      <c r="BM46" s="76"/>
    </row>
    <row r="47" spans="1:65" ht="14.25" customHeight="1" x14ac:dyDescent="0.15">
      <c r="A47" s="97">
        <v>28</v>
      </c>
      <c r="B47" s="97"/>
      <c r="C47" s="97"/>
      <c r="D47" s="98"/>
      <c r="E47" s="101">
        <v>23918</v>
      </c>
      <c r="F47" s="84"/>
      <c r="G47" s="84"/>
      <c r="H47" s="84">
        <v>9206</v>
      </c>
      <c r="I47" s="84"/>
      <c r="J47" s="84"/>
      <c r="K47" s="84" t="s">
        <v>96</v>
      </c>
      <c r="L47" s="84"/>
      <c r="M47" s="84"/>
      <c r="N47" s="84">
        <v>11843</v>
      </c>
      <c r="O47" s="84"/>
      <c r="P47" s="84"/>
      <c r="Q47" s="84">
        <v>11843</v>
      </c>
      <c r="R47" s="84"/>
      <c r="S47" s="84"/>
      <c r="T47" s="84" t="s">
        <v>96</v>
      </c>
      <c r="U47" s="84"/>
      <c r="V47" s="84"/>
      <c r="W47" s="84"/>
      <c r="X47" s="84">
        <v>16</v>
      </c>
      <c r="Y47" s="84"/>
      <c r="Z47" s="84"/>
      <c r="AA47" s="84">
        <v>651</v>
      </c>
      <c r="AB47" s="84"/>
      <c r="AC47" s="84"/>
      <c r="AD47" s="75"/>
      <c r="AE47" s="10"/>
      <c r="AF47" s="10"/>
      <c r="AG47" s="10"/>
      <c r="AH47" s="82">
        <v>2202</v>
      </c>
      <c r="AI47" s="84"/>
      <c r="AJ47" s="84"/>
      <c r="AK47" s="84">
        <v>83</v>
      </c>
      <c r="AL47" s="84"/>
      <c r="AM47" s="84">
        <v>2119</v>
      </c>
      <c r="AN47" s="84"/>
      <c r="AO47" s="84"/>
      <c r="AP47" s="84">
        <v>23918</v>
      </c>
      <c r="AQ47" s="84"/>
      <c r="AR47" s="84"/>
      <c r="AS47" s="84">
        <v>13962</v>
      </c>
      <c r="AT47" s="84"/>
      <c r="AU47" s="84"/>
      <c r="AV47" s="84">
        <v>8499</v>
      </c>
      <c r="AW47" s="84"/>
      <c r="AX47" s="84"/>
      <c r="AY47" s="84">
        <v>1246</v>
      </c>
      <c r="AZ47" s="84"/>
      <c r="BA47" s="84"/>
      <c r="BB47" s="84">
        <v>7253</v>
      </c>
      <c r="BC47" s="84"/>
      <c r="BD47" s="84"/>
      <c r="BE47" s="84">
        <v>1430</v>
      </c>
      <c r="BF47" s="84"/>
      <c r="BG47" s="84"/>
      <c r="BH47" s="84" t="s">
        <v>96</v>
      </c>
      <c r="BI47" s="84"/>
      <c r="BJ47" s="84"/>
      <c r="BK47" s="75">
        <v>27</v>
      </c>
      <c r="BL47" s="76"/>
      <c r="BM47" s="76"/>
    </row>
    <row r="48" spans="1:65" s="10" customFormat="1" ht="14.25" customHeight="1" x14ac:dyDescent="0.15">
      <c r="A48" s="97">
        <v>29</v>
      </c>
      <c r="B48" s="97"/>
      <c r="C48" s="97"/>
      <c r="D48" s="98"/>
      <c r="E48" s="101">
        <v>24160</v>
      </c>
      <c r="F48" s="84"/>
      <c r="G48" s="84"/>
      <c r="H48" s="84">
        <v>9323</v>
      </c>
      <c r="I48" s="84"/>
      <c r="J48" s="84"/>
      <c r="K48" s="84" t="s">
        <v>472</v>
      </c>
      <c r="L48" s="84"/>
      <c r="M48" s="84"/>
      <c r="N48" s="84">
        <v>11817</v>
      </c>
      <c r="O48" s="84"/>
      <c r="P48" s="84"/>
      <c r="Q48" s="84">
        <v>11817</v>
      </c>
      <c r="R48" s="84"/>
      <c r="S48" s="84"/>
      <c r="T48" s="84" t="s">
        <v>472</v>
      </c>
      <c r="U48" s="84"/>
      <c r="V48" s="84"/>
      <c r="W48" s="84"/>
      <c r="X48" s="84">
        <v>11</v>
      </c>
      <c r="Y48" s="84"/>
      <c r="Z48" s="84"/>
      <c r="AA48" s="84">
        <v>868</v>
      </c>
      <c r="AB48" s="84"/>
      <c r="AC48" s="84"/>
      <c r="AD48" s="75"/>
      <c r="AH48" s="82">
        <v>2141</v>
      </c>
      <c r="AI48" s="84"/>
      <c r="AJ48" s="84"/>
      <c r="AK48" s="84">
        <v>62</v>
      </c>
      <c r="AL48" s="84"/>
      <c r="AM48" s="84">
        <v>2079</v>
      </c>
      <c r="AN48" s="84"/>
      <c r="AO48" s="84"/>
      <c r="AP48" s="84">
        <v>24160</v>
      </c>
      <c r="AQ48" s="84"/>
      <c r="AR48" s="84"/>
      <c r="AS48" s="84">
        <v>14168</v>
      </c>
      <c r="AT48" s="84"/>
      <c r="AU48" s="84"/>
      <c r="AV48" s="84">
        <v>8459</v>
      </c>
      <c r="AW48" s="84"/>
      <c r="AX48" s="84"/>
      <c r="AY48" s="84">
        <v>1234</v>
      </c>
      <c r="AZ48" s="84"/>
      <c r="BA48" s="84"/>
      <c r="BB48" s="84">
        <v>7225</v>
      </c>
      <c r="BC48" s="84"/>
      <c r="BD48" s="84"/>
      <c r="BE48" s="84">
        <v>1405</v>
      </c>
      <c r="BF48" s="84"/>
      <c r="BG48" s="84"/>
      <c r="BH48" s="84">
        <v>102</v>
      </c>
      <c r="BI48" s="84"/>
      <c r="BJ48" s="84"/>
      <c r="BK48" s="75">
        <v>26</v>
      </c>
      <c r="BL48" s="76"/>
      <c r="BM48" s="76"/>
    </row>
    <row r="49" spans="1:65" s="10" customFormat="1" ht="14.25" customHeight="1" x14ac:dyDescent="0.15">
      <c r="A49" s="97">
        <v>30</v>
      </c>
      <c r="B49" s="97"/>
      <c r="C49" s="97"/>
      <c r="D49" s="98"/>
      <c r="E49" s="101">
        <v>30518</v>
      </c>
      <c r="F49" s="84"/>
      <c r="G49" s="84"/>
      <c r="H49" s="84">
        <v>9383</v>
      </c>
      <c r="I49" s="84"/>
      <c r="J49" s="84"/>
      <c r="K49" s="84" t="s">
        <v>472</v>
      </c>
      <c r="L49" s="84"/>
      <c r="M49" s="84"/>
      <c r="N49" s="84">
        <v>16285</v>
      </c>
      <c r="O49" s="84"/>
      <c r="P49" s="84"/>
      <c r="Q49" s="84">
        <v>16285</v>
      </c>
      <c r="R49" s="84"/>
      <c r="S49" s="84"/>
      <c r="T49" s="84" t="s">
        <v>472</v>
      </c>
      <c r="U49" s="84"/>
      <c r="V49" s="84"/>
      <c r="W49" s="84"/>
      <c r="X49" s="84">
        <v>14</v>
      </c>
      <c r="Y49" s="84"/>
      <c r="Z49" s="84"/>
      <c r="AA49" s="84">
        <v>2421</v>
      </c>
      <c r="AB49" s="84"/>
      <c r="AC49" s="84"/>
      <c r="AD49" s="75"/>
      <c r="AH49" s="82">
        <v>2414</v>
      </c>
      <c r="AI49" s="84"/>
      <c r="AJ49" s="84"/>
      <c r="AK49" s="84">
        <v>44</v>
      </c>
      <c r="AL49" s="84"/>
      <c r="AM49" s="84">
        <v>2370</v>
      </c>
      <c r="AN49" s="84"/>
      <c r="AO49" s="84"/>
      <c r="AP49" s="84">
        <v>30518</v>
      </c>
      <c r="AQ49" s="84"/>
      <c r="AR49" s="84"/>
      <c r="AS49" s="84">
        <v>20537</v>
      </c>
      <c r="AT49" s="84"/>
      <c r="AU49" s="84"/>
      <c r="AV49" s="84">
        <v>8555</v>
      </c>
      <c r="AW49" s="84"/>
      <c r="AX49" s="84"/>
      <c r="AY49" s="84">
        <v>1511</v>
      </c>
      <c r="AZ49" s="84"/>
      <c r="BA49" s="84"/>
      <c r="BB49" s="84">
        <v>7044</v>
      </c>
      <c r="BC49" s="84"/>
      <c r="BD49" s="84"/>
      <c r="BE49" s="84">
        <v>1400</v>
      </c>
      <c r="BF49" s="84"/>
      <c r="BG49" s="84"/>
      <c r="BH49" s="84" t="s">
        <v>472</v>
      </c>
      <c r="BI49" s="84"/>
      <c r="BJ49" s="84"/>
      <c r="BK49" s="75">
        <v>26</v>
      </c>
      <c r="BL49" s="76"/>
      <c r="BM49" s="76"/>
    </row>
    <row r="50" spans="1:65" s="10" customFormat="1" ht="14.25" customHeight="1" thickBot="1" x14ac:dyDescent="0.2">
      <c r="A50" s="95" t="s">
        <v>445</v>
      </c>
      <c r="B50" s="95"/>
      <c r="C50" s="95"/>
      <c r="D50" s="96"/>
      <c r="E50" s="115">
        <v>34147</v>
      </c>
      <c r="F50" s="83"/>
      <c r="G50" s="83"/>
      <c r="H50" s="83">
        <v>7150</v>
      </c>
      <c r="I50" s="83"/>
      <c r="J50" s="83"/>
      <c r="K50" s="83" t="s">
        <v>471</v>
      </c>
      <c r="L50" s="83"/>
      <c r="M50" s="83"/>
      <c r="N50" s="83">
        <v>22962</v>
      </c>
      <c r="O50" s="83"/>
      <c r="P50" s="83"/>
      <c r="Q50" s="83">
        <v>22962</v>
      </c>
      <c r="R50" s="83"/>
      <c r="S50" s="83"/>
      <c r="T50" s="83" t="s">
        <v>471</v>
      </c>
      <c r="U50" s="83"/>
      <c r="V50" s="83"/>
      <c r="W50" s="83"/>
      <c r="X50" s="83">
        <v>11</v>
      </c>
      <c r="Y50" s="83"/>
      <c r="Z50" s="83"/>
      <c r="AA50" s="83" t="s">
        <v>471</v>
      </c>
      <c r="AB50" s="83"/>
      <c r="AC50" s="83"/>
      <c r="AD50" s="78"/>
      <c r="AH50" s="79">
        <v>4024</v>
      </c>
      <c r="AI50" s="83"/>
      <c r="AJ50" s="83"/>
      <c r="AK50" s="83">
        <v>21</v>
      </c>
      <c r="AL50" s="83"/>
      <c r="AM50" s="83">
        <v>4003</v>
      </c>
      <c r="AN50" s="83"/>
      <c r="AO50" s="83"/>
      <c r="AP50" s="83">
        <v>34147</v>
      </c>
      <c r="AQ50" s="83"/>
      <c r="AR50" s="83"/>
      <c r="AS50" s="83">
        <v>24242</v>
      </c>
      <c r="AT50" s="83"/>
      <c r="AU50" s="83"/>
      <c r="AV50" s="83">
        <v>8346</v>
      </c>
      <c r="AW50" s="83"/>
      <c r="AX50" s="83"/>
      <c r="AY50" s="83">
        <v>1338</v>
      </c>
      <c r="AZ50" s="83"/>
      <c r="BA50" s="83"/>
      <c r="BB50" s="83">
        <v>7008</v>
      </c>
      <c r="BC50" s="83"/>
      <c r="BD50" s="83"/>
      <c r="BE50" s="83">
        <v>1184</v>
      </c>
      <c r="BF50" s="83"/>
      <c r="BG50" s="83"/>
      <c r="BH50" s="83">
        <v>352</v>
      </c>
      <c r="BI50" s="83"/>
      <c r="BJ50" s="83"/>
      <c r="BK50" s="78">
        <v>23</v>
      </c>
      <c r="BL50" s="80"/>
      <c r="BM50" s="80"/>
    </row>
    <row r="51" spans="1:65" ht="18" customHeight="1" thickBot="1" x14ac:dyDescent="0.2">
      <c r="A51" s="5" t="s">
        <v>327</v>
      </c>
      <c r="B51" s="6"/>
      <c r="C51" s="6"/>
      <c r="D51" s="6"/>
      <c r="E51" s="6"/>
    </row>
    <row r="52" spans="1:65" ht="18" customHeight="1" x14ac:dyDescent="0.15">
      <c r="A52" s="124" t="s">
        <v>238</v>
      </c>
      <c r="B52" s="124"/>
      <c r="C52" s="124"/>
      <c r="D52" s="125"/>
      <c r="E52" s="130" t="s">
        <v>280</v>
      </c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8"/>
    </row>
    <row r="53" spans="1:65" ht="18" customHeight="1" x14ac:dyDescent="0.15">
      <c r="A53" s="126"/>
      <c r="B53" s="126"/>
      <c r="C53" s="126"/>
      <c r="D53" s="127"/>
      <c r="E53" s="131" t="s">
        <v>265</v>
      </c>
      <c r="F53" s="132"/>
      <c r="G53" s="132"/>
      <c r="H53" s="132"/>
      <c r="I53" s="133" t="s">
        <v>328</v>
      </c>
      <c r="J53" s="134"/>
      <c r="K53" s="134"/>
      <c r="L53" s="135"/>
      <c r="M53" s="132" t="s">
        <v>267</v>
      </c>
      <c r="N53" s="132"/>
      <c r="O53" s="132"/>
      <c r="P53" s="132"/>
      <c r="Q53" s="136" t="s">
        <v>329</v>
      </c>
      <c r="R53" s="136"/>
      <c r="S53" s="136"/>
      <c r="T53" s="137"/>
    </row>
    <row r="54" spans="1:65" ht="18" customHeight="1" thickBot="1" x14ac:dyDescent="0.2">
      <c r="A54" s="128"/>
      <c r="B54" s="128"/>
      <c r="C54" s="128"/>
      <c r="D54" s="129"/>
      <c r="E54" s="111" t="s">
        <v>271</v>
      </c>
      <c r="F54" s="112"/>
      <c r="G54" s="112"/>
      <c r="H54" s="112"/>
      <c r="I54" s="113"/>
      <c r="J54" s="95"/>
      <c r="K54" s="95"/>
      <c r="L54" s="114"/>
      <c r="M54" s="112"/>
      <c r="N54" s="112"/>
      <c r="O54" s="112"/>
      <c r="P54" s="112"/>
      <c r="Q54" s="112" t="s">
        <v>275</v>
      </c>
      <c r="R54" s="112"/>
      <c r="S54" s="112"/>
      <c r="T54" s="113"/>
    </row>
    <row r="55" spans="1:65" ht="18" customHeight="1" x14ac:dyDescent="0.15">
      <c r="A55" s="97" t="s">
        <v>446</v>
      </c>
      <c r="B55" s="97"/>
      <c r="C55" s="97"/>
      <c r="D55" s="98"/>
      <c r="E55" s="81" t="s">
        <v>469</v>
      </c>
      <c r="F55" s="76"/>
      <c r="G55" s="76"/>
      <c r="H55" s="82"/>
      <c r="I55" s="75" t="s">
        <v>469</v>
      </c>
      <c r="J55" s="76"/>
      <c r="K55" s="76"/>
      <c r="L55" s="82"/>
      <c r="M55" s="75" t="s">
        <v>470</v>
      </c>
      <c r="N55" s="76"/>
      <c r="O55" s="76"/>
      <c r="P55" s="82"/>
      <c r="Q55" s="75" t="s">
        <v>470</v>
      </c>
      <c r="R55" s="76"/>
      <c r="S55" s="76"/>
      <c r="T55" s="76"/>
    </row>
    <row r="56" spans="1:65" s="10" customFormat="1" ht="18" customHeight="1" x14ac:dyDescent="0.15">
      <c r="A56" s="97">
        <v>28</v>
      </c>
      <c r="B56" s="97"/>
      <c r="C56" s="97"/>
      <c r="D56" s="98"/>
      <c r="E56" s="81" t="s">
        <v>467</v>
      </c>
      <c r="F56" s="76"/>
      <c r="G56" s="76"/>
      <c r="H56" s="82"/>
      <c r="I56" s="75" t="s">
        <v>464</v>
      </c>
      <c r="J56" s="76"/>
      <c r="K56" s="76"/>
      <c r="L56" s="82"/>
      <c r="M56" s="75" t="s">
        <v>467</v>
      </c>
      <c r="N56" s="76"/>
      <c r="O56" s="76"/>
      <c r="P56" s="82"/>
      <c r="Q56" s="75" t="s">
        <v>464</v>
      </c>
      <c r="R56" s="76"/>
      <c r="S56" s="76"/>
      <c r="T56" s="76"/>
    </row>
    <row r="57" spans="1:65" s="10" customFormat="1" ht="18" customHeight="1" x14ac:dyDescent="0.15">
      <c r="A57" s="97">
        <v>29</v>
      </c>
      <c r="B57" s="97"/>
      <c r="C57" s="97"/>
      <c r="D57" s="98"/>
      <c r="E57" s="81" t="s">
        <v>469</v>
      </c>
      <c r="F57" s="76"/>
      <c r="G57" s="76"/>
      <c r="H57" s="82"/>
      <c r="I57" s="75" t="s">
        <v>96</v>
      </c>
      <c r="J57" s="76"/>
      <c r="K57" s="76"/>
      <c r="L57" s="82"/>
      <c r="M57" s="75" t="s">
        <v>467</v>
      </c>
      <c r="N57" s="76"/>
      <c r="O57" s="76"/>
      <c r="P57" s="82"/>
      <c r="Q57" s="75" t="s">
        <v>96</v>
      </c>
      <c r="R57" s="76"/>
      <c r="S57" s="76"/>
      <c r="T57" s="76"/>
    </row>
    <row r="58" spans="1:65" s="10" customFormat="1" ht="18" customHeight="1" x14ac:dyDescent="0.15">
      <c r="A58" s="97">
        <v>30</v>
      </c>
      <c r="B58" s="97"/>
      <c r="C58" s="97"/>
      <c r="D58" s="98"/>
      <c r="E58" s="81" t="s">
        <v>467</v>
      </c>
      <c r="F58" s="76"/>
      <c r="G58" s="76"/>
      <c r="H58" s="82"/>
      <c r="I58" s="75" t="s">
        <v>469</v>
      </c>
      <c r="J58" s="76"/>
      <c r="K58" s="76"/>
      <c r="L58" s="82"/>
      <c r="M58" s="75" t="s">
        <v>467</v>
      </c>
      <c r="N58" s="76"/>
      <c r="O58" s="76"/>
      <c r="P58" s="82"/>
      <c r="Q58" s="75" t="s">
        <v>467</v>
      </c>
      <c r="R58" s="76"/>
      <c r="S58" s="76"/>
      <c r="T58" s="76"/>
    </row>
    <row r="59" spans="1:65" s="10" customFormat="1" ht="18" customHeight="1" thickBot="1" x14ac:dyDescent="0.2">
      <c r="A59" s="95" t="s">
        <v>445</v>
      </c>
      <c r="B59" s="95"/>
      <c r="C59" s="95"/>
      <c r="D59" s="96"/>
      <c r="E59" s="77" t="s">
        <v>468</v>
      </c>
      <c r="F59" s="80"/>
      <c r="G59" s="80"/>
      <c r="H59" s="79"/>
      <c r="I59" s="78" t="s">
        <v>468</v>
      </c>
      <c r="J59" s="80"/>
      <c r="K59" s="80"/>
      <c r="L59" s="79"/>
      <c r="M59" s="78" t="s">
        <v>468</v>
      </c>
      <c r="N59" s="80"/>
      <c r="O59" s="80"/>
      <c r="P59" s="79"/>
      <c r="Q59" s="78" t="s">
        <v>468</v>
      </c>
      <c r="R59" s="80"/>
      <c r="S59" s="80"/>
      <c r="T59" s="80"/>
    </row>
    <row r="60" spans="1:65" ht="18" customHeight="1" x14ac:dyDescent="0.15">
      <c r="A60" s="318" t="s">
        <v>466</v>
      </c>
      <c r="B60" s="6"/>
      <c r="C60" s="6"/>
      <c r="D60" s="6"/>
      <c r="E60" s="6"/>
    </row>
    <row r="61" spans="1:65" ht="18" customHeight="1" x14ac:dyDescent="0.15">
      <c r="A61" s="5"/>
      <c r="B61" s="6"/>
      <c r="C61" s="6"/>
      <c r="D61" s="6"/>
      <c r="E61" s="6"/>
    </row>
    <row r="62" spans="1:65" ht="18" customHeight="1" x14ac:dyDescent="0.15">
      <c r="A62" s="5"/>
      <c r="B62" s="6"/>
      <c r="C62" s="6"/>
      <c r="D62" s="6"/>
      <c r="E62" s="6"/>
    </row>
    <row r="63" spans="1:65" ht="18" customHeight="1" thickBot="1" x14ac:dyDescent="0.2">
      <c r="A63" s="5" t="s">
        <v>330</v>
      </c>
      <c r="B63" s="6"/>
      <c r="C63" s="6"/>
      <c r="D63" s="6"/>
      <c r="E63" s="6"/>
      <c r="F63" s="6"/>
      <c r="G63" s="6"/>
      <c r="AT63" s="16" t="s">
        <v>277</v>
      </c>
    </row>
    <row r="64" spans="1:65" ht="18" customHeight="1" x14ac:dyDescent="0.15">
      <c r="A64" s="102" t="s">
        <v>331</v>
      </c>
      <c r="B64" s="102"/>
      <c r="C64" s="102"/>
      <c r="D64" s="103"/>
      <c r="E64" s="106" t="s">
        <v>332</v>
      </c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122" t="s">
        <v>333</v>
      </c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22"/>
      <c r="AH64" s="116" t="s">
        <v>334</v>
      </c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8"/>
    </row>
    <row r="65" spans="1:46" ht="18" customHeight="1" thickBot="1" x14ac:dyDescent="0.2">
      <c r="A65" s="104"/>
      <c r="B65" s="104"/>
      <c r="C65" s="104"/>
      <c r="D65" s="105"/>
      <c r="E65" s="111" t="s">
        <v>76</v>
      </c>
      <c r="F65" s="112"/>
      <c r="G65" s="112"/>
      <c r="H65" s="112" t="s">
        <v>335</v>
      </c>
      <c r="I65" s="112"/>
      <c r="J65" s="112"/>
      <c r="K65" s="112" t="s">
        <v>270</v>
      </c>
      <c r="L65" s="112"/>
      <c r="M65" s="112" t="s">
        <v>336</v>
      </c>
      <c r="N65" s="112"/>
      <c r="O65" s="112"/>
      <c r="P65" s="112" t="s">
        <v>337</v>
      </c>
      <c r="Q65" s="112"/>
      <c r="R65" s="112"/>
      <c r="S65" s="99" t="s">
        <v>76</v>
      </c>
      <c r="T65" s="99"/>
      <c r="U65" s="99"/>
      <c r="V65" s="99"/>
      <c r="W65" s="119" t="s">
        <v>338</v>
      </c>
      <c r="X65" s="120"/>
      <c r="Y65" s="120"/>
      <c r="Z65" s="120" t="s">
        <v>270</v>
      </c>
      <c r="AA65" s="120"/>
      <c r="AB65" s="120" t="s">
        <v>336</v>
      </c>
      <c r="AC65" s="120"/>
      <c r="AD65" s="120" t="s">
        <v>337</v>
      </c>
      <c r="AE65" s="120"/>
      <c r="AF65" s="121"/>
      <c r="AG65" s="23"/>
      <c r="AH65" s="119" t="s">
        <v>76</v>
      </c>
      <c r="AI65" s="120"/>
      <c r="AJ65" s="120"/>
      <c r="AK65" s="120" t="s">
        <v>338</v>
      </c>
      <c r="AL65" s="120"/>
      <c r="AM65" s="120"/>
      <c r="AN65" s="120" t="s">
        <v>270</v>
      </c>
      <c r="AO65" s="120"/>
      <c r="AP65" s="120" t="s">
        <v>336</v>
      </c>
      <c r="AQ65" s="120"/>
      <c r="AR65" s="120" t="s">
        <v>337</v>
      </c>
      <c r="AS65" s="120"/>
      <c r="AT65" s="121"/>
    </row>
    <row r="66" spans="1:46" ht="18" customHeight="1" x14ac:dyDescent="0.15">
      <c r="A66" s="97" t="s">
        <v>446</v>
      </c>
      <c r="B66" s="97"/>
      <c r="C66" s="97"/>
      <c r="D66" s="98"/>
      <c r="E66" s="101">
        <v>65618</v>
      </c>
      <c r="F66" s="84"/>
      <c r="G66" s="84"/>
      <c r="H66" s="84">
        <v>65259</v>
      </c>
      <c r="I66" s="84"/>
      <c r="J66" s="84"/>
      <c r="K66" s="84">
        <v>67</v>
      </c>
      <c r="L66" s="84"/>
      <c r="M66" s="84" t="s">
        <v>467</v>
      </c>
      <c r="N66" s="84"/>
      <c r="O66" s="84"/>
      <c r="P66" s="84">
        <v>292</v>
      </c>
      <c r="Q66" s="84"/>
      <c r="R66" s="84"/>
      <c r="S66" s="75">
        <v>51934</v>
      </c>
      <c r="T66" s="76"/>
      <c r="U66" s="76"/>
      <c r="V66" s="82"/>
      <c r="W66" s="82">
        <v>51723</v>
      </c>
      <c r="X66" s="84"/>
      <c r="Y66" s="84"/>
      <c r="Z66" s="84">
        <v>36</v>
      </c>
      <c r="AA66" s="84"/>
      <c r="AB66" s="75" t="s">
        <v>467</v>
      </c>
      <c r="AC66" s="82"/>
      <c r="AD66" s="75">
        <v>175</v>
      </c>
      <c r="AE66" s="76"/>
      <c r="AF66" s="76"/>
      <c r="AG66" s="45"/>
      <c r="AH66" s="76">
        <v>13684</v>
      </c>
      <c r="AI66" s="76"/>
      <c r="AJ66" s="82"/>
      <c r="AK66" s="84">
        <v>13536</v>
      </c>
      <c r="AL66" s="84"/>
      <c r="AM66" s="84"/>
      <c r="AN66" s="84">
        <v>31</v>
      </c>
      <c r="AO66" s="84"/>
      <c r="AP66" s="84" t="s">
        <v>467</v>
      </c>
      <c r="AQ66" s="84"/>
      <c r="AR66" s="75">
        <v>117</v>
      </c>
      <c r="AS66" s="76"/>
      <c r="AT66" s="76"/>
    </row>
    <row r="67" spans="1:46" s="10" customFormat="1" ht="18" customHeight="1" x14ac:dyDescent="0.15">
      <c r="A67" s="97">
        <v>28</v>
      </c>
      <c r="B67" s="97"/>
      <c r="C67" s="97"/>
      <c r="D67" s="98"/>
      <c r="E67" s="101">
        <v>66153</v>
      </c>
      <c r="F67" s="84"/>
      <c r="G67" s="84"/>
      <c r="H67" s="84">
        <v>65721</v>
      </c>
      <c r="I67" s="84"/>
      <c r="J67" s="84"/>
      <c r="K67" s="84">
        <v>67</v>
      </c>
      <c r="L67" s="84"/>
      <c r="M67" s="84" t="s">
        <v>469</v>
      </c>
      <c r="N67" s="84"/>
      <c r="O67" s="84"/>
      <c r="P67" s="84">
        <v>365</v>
      </c>
      <c r="Q67" s="84"/>
      <c r="R67" s="84"/>
      <c r="S67" s="75">
        <v>51970</v>
      </c>
      <c r="T67" s="76"/>
      <c r="U67" s="76"/>
      <c r="V67" s="82"/>
      <c r="W67" s="82">
        <v>51723</v>
      </c>
      <c r="X67" s="84"/>
      <c r="Y67" s="84"/>
      <c r="Z67" s="84">
        <v>36</v>
      </c>
      <c r="AA67" s="84"/>
      <c r="AB67" s="75" t="s">
        <v>467</v>
      </c>
      <c r="AC67" s="82"/>
      <c r="AD67" s="75">
        <v>211</v>
      </c>
      <c r="AE67" s="76"/>
      <c r="AF67" s="76"/>
      <c r="AG67" s="45"/>
      <c r="AH67" s="76">
        <v>14183</v>
      </c>
      <c r="AI67" s="76"/>
      <c r="AJ67" s="82"/>
      <c r="AK67" s="84">
        <v>13998</v>
      </c>
      <c r="AL67" s="84"/>
      <c r="AM67" s="84"/>
      <c r="AN67" s="84">
        <v>31</v>
      </c>
      <c r="AO67" s="84"/>
      <c r="AP67" s="84" t="s">
        <v>469</v>
      </c>
      <c r="AQ67" s="84"/>
      <c r="AR67" s="75">
        <v>154</v>
      </c>
      <c r="AS67" s="76"/>
      <c r="AT67" s="76"/>
    </row>
    <row r="68" spans="1:46" s="10" customFormat="1" ht="18" customHeight="1" x14ac:dyDescent="0.15">
      <c r="A68" s="97">
        <v>29</v>
      </c>
      <c r="B68" s="97"/>
      <c r="C68" s="97"/>
      <c r="D68" s="98"/>
      <c r="E68" s="101">
        <v>66008</v>
      </c>
      <c r="F68" s="84"/>
      <c r="G68" s="84"/>
      <c r="H68" s="84">
        <v>65527</v>
      </c>
      <c r="I68" s="84"/>
      <c r="J68" s="84"/>
      <c r="K68" s="84">
        <v>67</v>
      </c>
      <c r="L68" s="84"/>
      <c r="M68" s="84" t="s">
        <v>469</v>
      </c>
      <c r="N68" s="84"/>
      <c r="O68" s="84"/>
      <c r="P68" s="84">
        <v>414</v>
      </c>
      <c r="Q68" s="84"/>
      <c r="R68" s="84"/>
      <c r="S68" s="75">
        <v>51800</v>
      </c>
      <c r="T68" s="76"/>
      <c r="U68" s="76"/>
      <c r="V68" s="82"/>
      <c r="W68" s="82">
        <v>51528</v>
      </c>
      <c r="X68" s="84"/>
      <c r="Y68" s="84"/>
      <c r="Z68" s="84">
        <v>36</v>
      </c>
      <c r="AA68" s="84"/>
      <c r="AB68" s="75" t="s">
        <v>467</v>
      </c>
      <c r="AC68" s="82"/>
      <c r="AD68" s="75">
        <v>236</v>
      </c>
      <c r="AE68" s="76"/>
      <c r="AF68" s="76"/>
      <c r="AG68" s="45"/>
      <c r="AH68" s="76">
        <v>14208</v>
      </c>
      <c r="AI68" s="76"/>
      <c r="AJ68" s="82"/>
      <c r="AK68" s="84">
        <v>13999</v>
      </c>
      <c r="AL68" s="84"/>
      <c r="AM68" s="84"/>
      <c r="AN68" s="84">
        <v>31</v>
      </c>
      <c r="AO68" s="84"/>
      <c r="AP68" s="84" t="s">
        <v>467</v>
      </c>
      <c r="AQ68" s="84"/>
      <c r="AR68" s="75">
        <v>178</v>
      </c>
      <c r="AS68" s="76"/>
      <c r="AT68" s="76"/>
    </row>
    <row r="69" spans="1:46" s="10" customFormat="1" ht="18" customHeight="1" x14ac:dyDescent="0.15">
      <c r="A69" s="97">
        <v>30</v>
      </c>
      <c r="B69" s="97"/>
      <c r="C69" s="97"/>
      <c r="D69" s="98"/>
      <c r="E69" s="101">
        <v>60557</v>
      </c>
      <c r="F69" s="84"/>
      <c r="G69" s="84"/>
      <c r="H69" s="84">
        <v>60114</v>
      </c>
      <c r="I69" s="84"/>
      <c r="J69" s="84"/>
      <c r="K69" s="84">
        <v>67</v>
      </c>
      <c r="L69" s="84"/>
      <c r="M69" s="84" t="s">
        <v>467</v>
      </c>
      <c r="N69" s="84"/>
      <c r="O69" s="84"/>
      <c r="P69" s="84">
        <v>376</v>
      </c>
      <c r="Q69" s="84"/>
      <c r="R69" s="84"/>
      <c r="S69" s="75">
        <v>50188</v>
      </c>
      <c r="T69" s="76"/>
      <c r="U69" s="76"/>
      <c r="V69" s="82"/>
      <c r="W69" s="82">
        <v>49953</v>
      </c>
      <c r="X69" s="84"/>
      <c r="Y69" s="84"/>
      <c r="Z69" s="84">
        <v>36</v>
      </c>
      <c r="AA69" s="84"/>
      <c r="AB69" s="75" t="s">
        <v>469</v>
      </c>
      <c r="AC69" s="82"/>
      <c r="AD69" s="75">
        <v>198</v>
      </c>
      <c r="AE69" s="76"/>
      <c r="AF69" s="76"/>
      <c r="AG69" s="45"/>
      <c r="AH69" s="76">
        <v>10370</v>
      </c>
      <c r="AI69" s="76"/>
      <c r="AJ69" s="82"/>
      <c r="AK69" s="84">
        <v>10161</v>
      </c>
      <c r="AL69" s="84"/>
      <c r="AM69" s="84"/>
      <c r="AN69" s="84">
        <v>31</v>
      </c>
      <c r="AO69" s="84"/>
      <c r="AP69" s="84" t="s">
        <v>467</v>
      </c>
      <c r="AQ69" s="84"/>
      <c r="AR69" s="75">
        <v>178</v>
      </c>
      <c r="AS69" s="76"/>
      <c r="AT69" s="76"/>
    </row>
    <row r="70" spans="1:46" s="10" customFormat="1" ht="18" customHeight="1" thickBot="1" x14ac:dyDescent="0.2">
      <c r="A70" s="95" t="s">
        <v>445</v>
      </c>
      <c r="B70" s="95"/>
      <c r="C70" s="95"/>
      <c r="D70" s="96"/>
      <c r="E70" s="115">
        <v>60188</v>
      </c>
      <c r="F70" s="83"/>
      <c r="G70" s="83"/>
      <c r="H70" s="83">
        <v>59805</v>
      </c>
      <c r="I70" s="83"/>
      <c r="J70" s="83"/>
      <c r="K70" s="83">
        <v>67</v>
      </c>
      <c r="L70" s="83"/>
      <c r="M70" s="83" t="s">
        <v>468</v>
      </c>
      <c r="N70" s="83"/>
      <c r="O70" s="83"/>
      <c r="P70" s="83">
        <v>316</v>
      </c>
      <c r="Q70" s="83"/>
      <c r="R70" s="83"/>
      <c r="S70" s="78">
        <v>49818</v>
      </c>
      <c r="T70" s="80"/>
      <c r="U70" s="80"/>
      <c r="V70" s="79"/>
      <c r="W70" s="79">
        <v>49644</v>
      </c>
      <c r="X70" s="83"/>
      <c r="Y70" s="83"/>
      <c r="Z70" s="83">
        <v>36</v>
      </c>
      <c r="AA70" s="83"/>
      <c r="AB70" s="78" t="s">
        <v>468</v>
      </c>
      <c r="AC70" s="79"/>
      <c r="AD70" s="78">
        <v>138</v>
      </c>
      <c r="AE70" s="80"/>
      <c r="AF70" s="80"/>
      <c r="AG70" s="45"/>
      <c r="AH70" s="80">
        <v>10370</v>
      </c>
      <c r="AI70" s="80"/>
      <c r="AJ70" s="79"/>
      <c r="AK70" s="83">
        <v>10161</v>
      </c>
      <c r="AL70" s="83"/>
      <c r="AM70" s="83"/>
      <c r="AN70" s="83">
        <v>31</v>
      </c>
      <c r="AO70" s="83"/>
      <c r="AP70" s="83" t="s">
        <v>437</v>
      </c>
      <c r="AQ70" s="83"/>
      <c r="AR70" s="78">
        <v>178</v>
      </c>
      <c r="AS70" s="80"/>
      <c r="AT70" s="80"/>
    </row>
    <row r="71" spans="1:46" ht="18" customHeight="1" x14ac:dyDescent="0.15">
      <c r="A71" s="318" t="s">
        <v>105</v>
      </c>
    </row>
    <row r="72" spans="1:46" ht="18" customHeight="1" x14ac:dyDescent="0.15">
      <c r="A72" s="24"/>
    </row>
    <row r="73" spans="1:46" ht="18" customHeight="1" thickBot="1" x14ac:dyDescent="0.2">
      <c r="A73" s="5" t="s">
        <v>339</v>
      </c>
      <c r="B73" s="6"/>
      <c r="C73" s="6"/>
      <c r="D73" s="6"/>
      <c r="E73" s="6"/>
      <c r="F73" s="6"/>
      <c r="G73" s="6"/>
      <c r="H73" s="6"/>
      <c r="I73" s="6"/>
      <c r="Y73" s="16" t="s">
        <v>340</v>
      </c>
    </row>
    <row r="74" spans="1:46" ht="18" customHeight="1" x14ac:dyDescent="0.15">
      <c r="A74" s="102" t="s">
        <v>331</v>
      </c>
      <c r="B74" s="102"/>
      <c r="C74" s="102"/>
      <c r="D74" s="103"/>
      <c r="E74" s="106" t="s">
        <v>341</v>
      </c>
      <c r="F74" s="73"/>
      <c r="G74" s="73"/>
      <c r="H74" s="73"/>
      <c r="I74" s="73"/>
      <c r="J74" s="73"/>
      <c r="K74" s="107" t="s">
        <v>175</v>
      </c>
      <c r="L74" s="108"/>
      <c r="M74" s="109"/>
      <c r="N74" s="110" t="s">
        <v>342</v>
      </c>
      <c r="O74" s="110"/>
      <c r="P74" s="110"/>
      <c r="Q74" s="107" t="s">
        <v>343</v>
      </c>
      <c r="R74" s="108"/>
      <c r="S74" s="109"/>
      <c r="T74" s="73" t="s">
        <v>344</v>
      </c>
      <c r="U74" s="73"/>
      <c r="V74" s="73"/>
      <c r="W74" s="73"/>
      <c r="X74" s="73"/>
      <c r="Y74" s="74"/>
    </row>
    <row r="75" spans="1:46" ht="18" customHeight="1" thickBot="1" x14ac:dyDescent="0.2">
      <c r="A75" s="104"/>
      <c r="B75" s="104"/>
      <c r="C75" s="104"/>
      <c r="D75" s="105"/>
      <c r="E75" s="111" t="s">
        <v>345</v>
      </c>
      <c r="F75" s="112"/>
      <c r="G75" s="112"/>
      <c r="H75" s="112" t="s">
        <v>346</v>
      </c>
      <c r="I75" s="112"/>
      <c r="J75" s="112"/>
      <c r="K75" s="113" t="s">
        <v>347</v>
      </c>
      <c r="L75" s="95"/>
      <c r="M75" s="114"/>
      <c r="N75" s="112" t="s">
        <v>348</v>
      </c>
      <c r="O75" s="112"/>
      <c r="P75" s="112"/>
      <c r="Q75" s="113" t="s">
        <v>349</v>
      </c>
      <c r="R75" s="95"/>
      <c r="S75" s="114"/>
      <c r="T75" s="99" t="s">
        <v>76</v>
      </c>
      <c r="U75" s="99"/>
      <c r="V75" s="99" t="s">
        <v>14</v>
      </c>
      <c r="W75" s="99"/>
      <c r="X75" s="99" t="s">
        <v>15</v>
      </c>
      <c r="Y75" s="100"/>
    </row>
    <row r="76" spans="1:46" s="10" customFormat="1" ht="18" customHeight="1" x14ac:dyDescent="0.15">
      <c r="A76" s="97" t="s">
        <v>446</v>
      </c>
      <c r="B76" s="97"/>
      <c r="C76" s="97"/>
      <c r="D76" s="98"/>
      <c r="E76" s="101">
        <v>2634</v>
      </c>
      <c r="F76" s="84"/>
      <c r="G76" s="84"/>
      <c r="H76" s="84">
        <v>2569</v>
      </c>
      <c r="I76" s="84"/>
      <c r="J76" s="84"/>
      <c r="K76" s="75">
        <v>118</v>
      </c>
      <c r="L76" s="76"/>
      <c r="M76" s="82"/>
      <c r="N76" s="84">
        <v>22</v>
      </c>
      <c r="O76" s="84"/>
      <c r="P76" s="84"/>
      <c r="Q76" s="75">
        <v>118</v>
      </c>
      <c r="R76" s="76"/>
      <c r="S76" s="82"/>
      <c r="T76" s="84">
        <v>1</v>
      </c>
      <c r="U76" s="84"/>
      <c r="V76" s="84">
        <v>1</v>
      </c>
      <c r="W76" s="84"/>
      <c r="X76" s="84" t="s">
        <v>467</v>
      </c>
      <c r="Y76" s="75"/>
    </row>
    <row r="77" spans="1:46" ht="18" customHeight="1" x14ac:dyDescent="0.15">
      <c r="A77" s="97">
        <v>28</v>
      </c>
      <c r="B77" s="97"/>
      <c r="C77" s="97"/>
      <c r="D77" s="98"/>
      <c r="E77" s="81">
        <v>2569</v>
      </c>
      <c r="F77" s="76"/>
      <c r="G77" s="82"/>
      <c r="H77" s="75">
        <v>2515</v>
      </c>
      <c r="I77" s="76"/>
      <c r="J77" s="82"/>
      <c r="K77" s="75">
        <v>118</v>
      </c>
      <c r="L77" s="76"/>
      <c r="M77" s="82"/>
      <c r="N77" s="75">
        <v>22</v>
      </c>
      <c r="O77" s="76"/>
      <c r="P77" s="82"/>
      <c r="Q77" s="75">
        <v>118</v>
      </c>
      <c r="R77" s="76"/>
      <c r="S77" s="82"/>
      <c r="T77" s="75">
        <v>1</v>
      </c>
      <c r="U77" s="82"/>
      <c r="V77" s="75">
        <v>1</v>
      </c>
      <c r="W77" s="82"/>
      <c r="X77" s="75" t="s">
        <v>96</v>
      </c>
      <c r="Y77" s="76"/>
    </row>
    <row r="78" spans="1:46" ht="18" customHeight="1" x14ac:dyDescent="0.15">
      <c r="A78" s="97">
        <v>29</v>
      </c>
      <c r="B78" s="97"/>
      <c r="C78" s="97"/>
      <c r="D78" s="98"/>
      <c r="E78" s="81">
        <v>2514</v>
      </c>
      <c r="F78" s="76"/>
      <c r="G78" s="82"/>
      <c r="H78" s="75">
        <v>2443</v>
      </c>
      <c r="I78" s="76"/>
      <c r="J78" s="82"/>
      <c r="K78" s="75">
        <v>118</v>
      </c>
      <c r="L78" s="76"/>
      <c r="M78" s="82"/>
      <c r="N78" s="75">
        <v>22</v>
      </c>
      <c r="O78" s="76"/>
      <c r="P78" s="82"/>
      <c r="Q78" s="75">
        <v>118</v>
      </c>
      <c r="R78" s="76"/>
      <c r="S78" s="82"/>
      <c r="T78" s="75">
        <v>1</v>
      </c>
      <c r="U78" s="82"/>
      <c r="V78" s="75">
        <v>1</v>
      </c>
      <c r="W78" s="82"/>
      <c r="X78" s="75" t="s">
        <v>467</v>
      </c>
      <c r="Y78" s="76"/>
    </row>
    <row r="79" spans="1:46" ht="18" customHeight="1" x14ac:dyDescent="0.15">
      <c r="A79" s="97">
        <v>30</v>
      </c>
      <c r="B79" s="97"/>
      <c r="C79" s="97"/>
      <c r="D79" s="98"/>
      <c r="E79" s="81">
        <v>2443</v>
      </c>
      <c r="F79" s="76"/>
      <c r="G79" s="82"/>
      <c r="H79" s="75">
        <v>2376</v>
      </c>
      <c r="I79" s="76"/>
      <c r="J79" s="82"/>
      <c r="K79" s="75">
        <v>118</v>
      </c>
      <c r="L79" s="76"/>
      <c r="M79" s="82"/>
      <c r="N79" s="75">
        <v>22</v>
      </c>
      <c r="O79" s="76"/>
      <c r="P79" s="82"/>
      <c r="Q79" s="75">
        <v>118</v>
      </c>
      <c r="R79" s="76"/>
      <c r="S79" s="82"/>
      <c r="T79" s="75">
        <v>2</v>
      </c>
      <c r="U79" s="82"/>
      <c r="V79" s="75">
        <v>2</v>
      </c>
      <c r="W79" s="82"/>
      <c r="X79" s="75" t="s">
        <v>467</v>
      </c>
      <c r="Y79" s="76"/>
    </row>
    <row r="80" spans="1:46" ht="18" customHeight="1" thickBot="1" x14ac:dyDescent="0.2">
      <c r="A80" s="95" t="s">
        <v>445</v>
      </c>
      <c r="B80" s="95"/>
      <c r="C80" s="95"/>
      <c r="D80" s="96"/>
      <c r="E80" s="77">
        <v>2376</v>
      </c>
      <c r="F80" s="80"/>
      <c r="G80" s="79"/>
      <c r="H80" s="78">
        <v>1860</v>
      </c>
      <c r="I80" s="80"/>
      <c r="J80" s="79"/>
      <c r="K80" s="78">
        <v>118</v>
      </c>
      <c r="L80" s="80"/>
      <c r="M80" s="79"/>
      <c r="N80" s="78">
        <v>22</v>
      </c>
      <c r="O80" s="80"/>
      <c r="P80" s="79"/>
      <c r="Q80" s="78">
        <v>118</v>
      </c>
      <c r="R80" s="80"/>
      <c r="S80" s="79"/>
      <c r="T80" s="78">
        <v>2</v>
      </c>
      <c r="U80" s="79"/>
      <c r="V80" s="78">
        <v>2</v>
      </c>
      <c r="W80" s="79"/>
      <c r="X80" s="78" t="s">
        <v>437</v>
      </c>
      <c r="Y80" s="80"/>
    </row>
    <row r="81" spans="1:9" ht="18" customHeight="1" x14ac:dyDescent="0.15">
      <c r="A81" s="318" t="s">
        <v>466</v>
      </c>
      <c r="B81" s="6"/>
      <c r="C81" s="6"/>
      <c r="D81" s="6"/>
      <c r="E81" s="6"/>
      <c r="F81" s="6"/>
      <c r="G81" s="6"/>
      <c r="H81" s="6"/>
      <c r="I81" s="6"/>
    </row>
    <row r="82" spans="1:9" ht="18" customHeight="1" x14ac:dyDescent="0.15">
      <c r="A82" s="5"/>
      <c r="B82" s="6"/>
      <c r="C82" s="6"/>
      <c r="D82" s="6"/>
      <c r="E82" s="6"/>
      <c r="F82" s="6"/>
      <c r="G82" s="6"/>
      <c r="H82" s="6"/>
      <c r="I82" s="6"/>
    </row>
  </sheetData>
  <mergeCells count="793">
    <mergeCell ref="AS4:AW4"/>
    <mergeCell ref="AX4:BA5"/>
    <mergeCell ref="BB4:BF4"/>
    <mergeCell ref="AK5:AN5"/>
    <mergeCell ref="AO5:AR5"/>
    <mergeCell ref="AS5:AW5"/>
    <mergeCell ref="BB5:BF5"/>
    <mergeCell ref="W5:Z5"/>
    <mergeCell ref="AA5:AD5"/>
    <mergeCell ref="AH5:AJ5"/>
    <mergeCell ref="E4:H4"/>
    <mergeCell ref="I4:S4"/>
    <mergeCell ref="T4:AD4"/>
    <mergeCell ref="AH4:AR4"/>
    <mergeCell ref="W7:Z7"/>
    <mergeCell ref="AA7:AD7"/>
    <mergeCell ref="AH7:AJ7"/>
    <mergeCell ref="BG4:BI5"/>
    <mergeCell ref="BJ4:BL5"/>
    <mergeCell ref="E5:H5"/>
    <mergeCell ref="I5:L5"/>
    <mergeCell ref="M5:P5"/>
    <mergeCell ref="Q5:S5"/>
    <mergeCell ref="T5:V5"/>
    <mergeCell ref="W6:Z6"/>
    <mergeCell ref="AA6:AD6"/>
    <mergeCell ref="AH6:AJ6"/>
    <mergeCell ref="A6:D6"/>
    <mergeCell ref="E6:H6"/>
    <mergeCell ref="I6:L6"/>
    <mergeCell ref="M6:P6"/>
    <mergeCell ref="Q6:S6"/>
    <mergeCell ref="T6:V6"/>
    <mergeCell ref="A7:D7"/>
    <mergeCell ref="E7:H7"/>
    <mergeCell ref="I7:L7"/>
    <mergeCell ref="M7:P7"/>
    <mergeCell ref="Q7:S7"/>
    <mergeCell ref="T7:V7"/>
    <mergeCell ref="AX7:BA7"/>
    <mergeCell ref="BB7:BF7"/>
    <mergeCell ref="BG7:BI7"/>
    <mergeCell ref="BJ7:BL7"/>
    <mergeCell ref="AK7:AN7"/>
    <mergeCell ref="AO7:AR7"/>
    <mergeCell ref="AS7:AW7"/>
    <mergeCell ref="A3:D5"/>
    <mergeCell ref="E3:AD3"/>
    <mergeCell ref="AH3:BI3"/>
    <mergeCell ref="BJ6:BL6"/>
    <mergeCell ref="AK6:AN6"/>
    <mergeCell ref="AO6:AR6"/>
    <mergeCell ref="AS6:AW6"/>
    <mergeCell ref="AX6:BA6"/>
    <mergeCell ref="BB6:BF6"/>
    <mergeCell ref="BG6:BI6"/>
    <mergeCell ref="W8:Z8"/>
    <mergeCell ref="AA8:AD8"/>
    <mergeCell ref="AH8:AJ8"/>
    <mergeCell ref="A8:D8"/>
    <mergeCell ref="E8:H8"/>
    <mergeCell ref="I8:L8"/>
    <mergeCell ref="M8:P8"/>
    <mergeCell ref="Q8:S8"/>
    <mergeCell ref="T8:V8"/>
    <mergeCell ref="AK9:AN9"/>
    <mergeCell ref="AO9:AR9"/>
    <mergeCell ref="AS9:AW9"/>
    <mergeCell ref="AX8:BA8"/>
    <mergeCell ref="BB8:BF8"/>
    <mergeCell ref="BG8:BI8"/>
    <mergeCell ref="AK8:AN8"/>
    <mergeCell ref="AO8:AR8"/>
    <mergeCell ref="AS8:AW8"/>
    <mergeCell ref="AX9:BA9"/>
    <mergeCell ref="BB9:BF9"/>
    <mergeCell ref="BG9:BI9"/>
    <mergeCell ref="BJ9:BL9"/>
    <mergeCell ref="BJ8:BL8"/>
    <mergeCell ref="T10:V10"/>
    <mergeCell ref="W9:Z9"/>
    <mergeCell ref="AA9:AD9"/>
    <mergeCell ref="AH9:AJ9"/>
    <mergeCell ref="A9:D9"/>
    <mergeCell ref="E9:H9"/>
    <mergeCell ref="I9:L9"/>
    <mergeCell ref="M9:P9"/>
    <mergeCell ref="Q9:S9"/>
    <mergeCell ref="T9:V9"/>
    <mergeCell ref="AX10:BA10"/>
    <mergeCell ref="BB10:BF10"/>
    <mergeCell ref="BG10:BI10"/>
    <mergeCell ref="AR14:AT14"/>
    <mergeCell ref="AY14:BA14"/>
    <mergeCell ref="A10:D10"/>
    <mergeCell ref="E10:H10"/>
    <mergeCell ref="I10:L10"/>
    <mergeCell ref="M10:P10"/>
    <mergeCell ref="Q10:S10"/>
    <mergeCell ref="AO10:AR10"/>
    <mergeCell ref="AS10:AW10"/>
    <mergeCell ref="AM13:AQ13"/>
    <mergeCell ref="AR13:AT13"/>
    <mergeCell ref="X14:Y14"/>
    <mergeCell ref="Z14:AA14"/>
    <mergeCell ref="AB14:AD14"/>
    <mergeCell ref="AM14:AQ14"/>
    <mergeCell ref="A12:D14"/>
    <mergeCell ref="E12:AD12"/>
    <mergeCell ref="AH12:AK12"/>
    <mergeCell ref="AM12:BJ12"/>
    <mergeCell ref="E13:G13"/>
    <mergeCell ref="H13:N13"/>
    <mergeCell ref="U13:AA13"/>
    <mergeCell ref="AB13:AD13"/>
    <mergeCell ref="AH13:AK14"/>
    <mergeCell ref="BG15:BJ15"/>
    <mergeCell ref="AH15:AK15"/>
    <mergeCell ref="BJ10:BL10"/>
    <mergeCell ref="W10:Z10"/>
    <mergeCell ref="AA10:AD10"/>
    <mergeCell ref="AH10:AJ10"/>
    <mergeCell ref="AK10:AN10"/>
    <mergeCell ref="AY13:BJ13"/>
    <mergeCell ref="E14:G14"/>
    <mergeCell ref="H14:J14"/>
    <mergeCell ref="K14:L14"/>
    <mergeCell ref="M14:N14"/>
    <mergeCell ref="O14:P14"/>
    <mergeCell ref="Q14:R14"/>
    <mergeCell ref="S14:T14"/>
    <mergeCell ref="U14:W14"/>
    <mergeCell ref="O13:T13"/>
    <mergeCell ref="U16:W16"/>
    <mergeCell ref="BB14:BF14"/>
    <mergeCell ref="BG14:BJ14"/>
    <mergeCell ref="A15:D15"/>
    <mergeCell ref="E15:G15"/>
    <mergeCell ref="H15:J15"/>
    <mergeCell ref="K15:L15"/>
    <mergeCell ref="M15:N15"/>
    <mergeCell ref="O15:P15"/>
    <mergeCell ref="AU13:AX14"/>
    <mergeCell ref="Z15:AA15"/>
    <mergeCell ref="AB15:AD15"/>
    <mergeCell ref="A16:D16"/>
    <mergeCell ref="E16:G16"/>
    <mergeCell ref="H16:J16"/>
    <mergeCell ref="K16:L16"/>
    <mergeCell ref="M16:N16"/>
    <mergeCell ref="O16:P16"/>
    <mergeCell ref="Q16:R16"/>
    <mergeCell ref="S16:T16"/>
    <mergeCell ref="Q17:R17"/>
    <mergeCell ref="AM15:AQ15"/>
    <mergeCell ref="AR15:AT15"/>
    <mergeCell ref="AU15:AX15"/>
    <mergeCell ref="AY15:BA15"/>
    <mergeCell ref="BB15:BF15"/>
    <mergeCell ref="Q15:R15"/>
    <mergeCell ref="S15:T15"/>
    <mergeCell ref="U15:W15"/>
    <mergeCell ref="X15:Y15"/>
    <mergeCell ref="BG17:BJ17"/>
    <mergeCell ref="AH17:AK17"/>
    <mergeCell ref="AM17:AQ17"/>
    <mergeCell ref="AR17:AT17"/>
    <mergeCell ref="AU17:AX17"/>
    <mergeCell ref="AY17:BA17"/>
    <mergeCell ref="BB17:BF17"/>
    <mergeCell ref="X16:Y16"/>
    <mergeCell ref="Z16:AA16"/>
    <mergeCell ref="AB16:AD16"/>
    <mergeCell ref="AH16:AK16"/>
    <mergeCell ref="AM16:AQ16"/>
    <mergeCell ref="AR16:AT16"/>
    <mergeCell ref="AU16:AX16"/>
    <mergeCell ref="AY16:BA16"/>
    <mergeCell ref="BB16:BF16"/>
    <mergeCell ref="BG16:BJ16"/>
    <mergeCell ref="A17:D17"/>
    <mergeCell ref="E17:G17"/>
    <mergeCell ref="H17:J17"/>
    <mergeCell ref="K17:L17"/>
    <mergeCell ref="M17:N17"/>
    <mergeCell ref="O17:P17"/>
    <mergeCell ref="AY18:BA18"/>
    <mergeCell ref="BB18:BF18"/>
    <mergeCell ref="BG18:BJ18"/>
    <mergeCell ref="AH18:AK18"/>
    <mergeCell ref="AM18:AQ18"/>
    <mergeCell ref="AR18:AT18"/>
    <mergeCell ref="S17:T17"/>
    <mergeCell ref="U17:W17"/>
    <mergeCell ref="X17:Y17"/>
    <mergeCell ref="Z17:AA17"/>
    <mergeCell ref="AB17:AD17"/>
    <mergeCell ref="AU18:AX18"/>
    <mergeCell ref="S18:T18"/>
    <mergeCell ref="U18:W18"/>
    <mergeCell ref="X18:Y18"/>
    <mergeCell ref="Z18:AA18"/>
    <mergeCell ref="AB18:AD18"/>
    <mergeCell ref="A18:D18"/>
    <mergeCell ref="E18:G18"/>
    <mergeCell ref="H18:J18"/>
    <mergeCell ref="K18:L18"/>
    <mergeCell ref="M18:N18"/>
    <mergeCell ref="O18:P18"/>
    <mergeCell ref="Q18:R18"/>
    <mergeCell ref="BG23:BI24"/>
    <mergeCell ref="BJ23:BL24"/>
    <mergeCell ref="A19:D19"/>
    <mergeCell ref="E19:G19"/>
    <mergeCell ref="H19:J19"/>
    <mergeCell ref="K19:L19"/>
    <mergeCell ref="M19:N19"/>
    <mergeCell ref="O19:P19"/>
    <mergeCell ref="Q19:R19"/>
    <mergeCell ref="S19:T19"/>
    <mergeCell ref="U19:W19"/>
    <mergeCell ref="X19:Y19"/>
    <mergeCell ref="Z19:AA19"/>
    <mergeCell ref="AB19:AD19"/>
    <mergeCell ref="AH19:AK19"/>
    <mergeCell ref="AM19:AQ19"/>
    <mergeCell ref="AR19:AT19"/>
    <mergeCell ref="AU19:AX19"/>
    <mergeCell ref="AY19:BA19"/>
    <mergeCell ref="BB19:BF19"/>
    <mergeCell ref="BG19:BJ19"/>
    <mergeCell ref="A22:D24"/>
    <mergeCell ref="E22:AD22"/>
    <mergeCell ref="AH22:AY22"/>
    <mergeCell ref="BA22:BL22"/>
    <mergeCell ref="E23:G23"/>
    <mergeCell ref="H23:J24"/>
    <mergeCell ref="K23:L23"/>
    <mergeCell ref="M23:U23"/>
    <mergeCell ref="V23:X23"/>
    <mergeCell ref="AN25:AP25"/>
    <mergeCell ref="E24:G24"/>
    <mergeCell ref="K24:L24"/>
    <mergeCell ref="M24:O24"/>
    <mergeCell ref="P24:R24"/>
    <mergeCell ref="S24:U24"/>
    <mergeCell ref="Y23:Z24"/>
    <mergeCell ref="AA23:AB23"/>
    <mergeCell ref="AC23:AD23"/>
    <mergeCell ref="AH23:AJ23"/>
    <mergeCell ref="AN24:AP24"/>
    <mergeCell ref="AW23:AY24"/>
    <mergeCell ref="BA23:BC23"/>
    <mergeCell ref="BD23:BF23"/>
    <mergeCell ref="AK23:AS23"/>
    <mergeCell ref="AT23:AV23"/>
    <mergeCell ref="AQ24:AS24"/>
    <mergeCell ref="AT24:AV24"/>
    <mergeCell ref="V25:X25"/>
    <mergeCell ref="V24:X24"/>
    <mergeCell ref="AA24:AB24"/>
    <mergeCell ref="AC24:AD24"/>
    <mergeCell ref="AH24:AJ24"/>
    <mergeCell ref="AK24:AM24"/>
    <mergeCell ref="AA25:AB25"/>
    <mergeCell ref="AC25:AD25"/>
    <mergeCell ref="AH25:AJ25"/>
    <mergeCell ref="AK25:AM25"/>
    <mergeCell ref="Y25:Z25"/>
    <mergeCell ref="BA24:BC24"/>
    <mergeCell ref="BD24:BF24"/>
    <mergeCell ref="A25:D25"/>
    <mergeCell ref="E25:G25"/>
    <mergeCell ref="H25:J25"/>
    <mergeCell ref="K25:L25"/>
    <mergeCell ref="M25:O25"/>
    <mergeCell ref="P25:R25"/>
    <mergeCell ref="S25:U25"/>
    <mergeCell ref="AQ25:AS25"/>
    <mergeCell ref="AT25:AV25"/>
    <mergeCell ref="AW25:AY25"/>
    <mergeCell ref="BA25:BC25"/>
    <mergeCell ref="BD25:BF25"/>
    <mergeCell ref="BG25:BI25"/>
    <mergeCell ref="BJ25:BL25"/>
    <mergeCell ref="A26:D26"/>
    <mergeCell ref="E26:G26"/>
    <mergeCell ref="H26:J26"/>
    <mergeCell ref="K26:L26"/>
    <mergeCell ref="M26:O26"/>
    <mergeCell ref="P26:R26"/>
    <mergeCell ref="S26:U26"/>
    <mergeCell ref="V26:X26"/>
    <mergeCell ref="Y26:Z26"/>
    <mergeCell ref="BJ26:BL26"/>
    <mergeCell ref="AA26:AB26"/>
    <mergeCell ref="AC26:AD26"/>
    <mergeCell ref="AH26:AJ26"/>
    <mergeCell ref="AK26:AM26"/>
    <mergeCell ref="AN26:AP26"/>
    <mergeCell ref="AQ26:AS26"/>
    <mergeCell ref="AT26:AV26"/>
    <mergeCell ref="AW26:AY26"/>
    <mergeCell ref="BA26:BC26"/>
    <mergeCell ref="BD26:BF26"/>
    <mergeCell ref="BG26:BI26"/>
    <mergeCell ref="BD27:BF27"/>
    <mergeCell ref="BG27:BI27"/>
    <mergeCell ref="AH27:AJ27"/>
    <mergeCell ref="A27:D27"/>
    <mergeCell ref="E27:G27"/>
    <mergeCell ref="BG28:BI28"/>
    <mergeCell ref="BJ28:BL28"/>
    <mergeCell ref="H27:J27"/>
    <mergeCell ref="K27:L27"/>
    <mergeCell ref="M27:O27"/>
    <mergeCell ref="P27:R27"/>
    <mergeCell ref="AN27:AP27"/>
    <mergeCell ref="AQ27:AS27"/>
    <mergeCell ref="AT27:AV27"/>
    <mergeCell ref="AW27:AY27"/>
    <mergeCell ref="BA27:BC27"/>
    <mergeCell ref="S27:U27"/>
    <mergeCell ref="V27:X27"/>
    <mergeCell ref="Y27:Z27"/>
    <mergeCell ref="AA27:AB27"/>
    <mergeCell ref="AC27:AD27"/>
    <mergeCell ref="AN28:AP28"/>
    <mergeCell ref="BJ27:BL27"/>
    <mergeCell ref="A28:D28"/>
    <mergeCell ref="E28:G28"/>
    <mergeCell ref="H28:J28"/>
    <mergeCell ref="K28:L28"/>
    <mergeCell ref="M28:O28"/>
    <mergeCell ref="P28:R28"/>
    <mergeCell ref="S28:U28"/>
    <mergeCell ref="AK27:AM27"/>
    <mergeCell ref="A29:D29"/>
    <mergeCell ref="E29:G29"/>
    <mergeCell ref="H29:J29"/>
    <mergeCell ref="K29:L29"/>
    <mergeCell ref="M29:O29"/>
    <mergeCell ref="P29:R29"/>
    <mergeCell ref="V28:X28"/>
    <mergeCell ref="Y28:Z28"/>
    <mergeCell ref="AA28:AB28"/>
    <mergeCell ref="AC28:AD28"/>
    <mergeCell ref="AH28:AJ28"/>
    <mergeCell ref="AK28:AM28"/>
    <mergeCell ref="BF33:BH34"/>
    <mergeCell ref="AQ28:AS28"/>
    <mergeCell ref="AT28:AV28"/>
    <mergeCell ref="AW28:AY28"/>
    <mergeCell ref="BA28:BC28"/>
    <mergeCell ref="BD28:BF28"/>
    <mergeCell ref="BD29:BF29"/>
    <mergeCell ref="BG29:BI29"/>
    <mergeCell ref="Y29:Z29"/>
    <mergeCell ref="AA29:AB29"/>
    <mergeCell ref="AC29:AD29"/>
    <mergeCell ref="AH29:AJ29"/>
    <mergeCell ref="AK29:AM29"/>
    <mergeCell ref="AN29:AP29"/>
    <mergeCell ref="Q33:U34"/>
    <mergeCell ref="V33:Z34"/>
    <mergeCell ref="AQ29:AS29"/>
    <mergeCell ref="AT29:AV29"/>
    <mergeCell ref="AW29:AY29"/>
    <mergeCell ref="BA29:BC29"/>
    <mergeCell ref="BC33:BE33"/>
    <mergeCell ref="S29:U29"/>
    <mergeCell ref="V29:X29"/>
    <mergeCell ref="AT33:AW34"/>
    <mergeCell ref="AZ33:BB33"/>
    <mergeCell ref="BJ29:BL29"/>
    <mergeCell ref="A32:D34"/>
    <mergeCell ref="E32:AD32"/>
    <mergeCell ref="AH32:AW32"/>
    <mergeCell ref="AZ32:BK32"/>
    <mergeCell ref="E33:H34"/>
    <mergeCell ref="I33:L34"/>
    <mergeCell ref="M33:P34"/>
    <mergeCell ref="BF36:BH36"/>
    <mergeCell ref="BI36:BK36"/>
    <mergeCell ref="BI33:BK34"/>
    <mergeCell ref="AA34:AD34"/>
    <mergeCell ref="AZ34:BB34"/>
    <mergeCell ref="BC34:BE34"/>
    <mergeCell ref="AA33:AD33"/>
    <mergeCell ref="AH33:AK34"/>
    <mergeCell ref="AL33:AO34"/>
    <mergeCell ref="AP33:AS34"/>
    <mergeCell ref="AP35:AS35"/>
    <mergeCell ref="AT35:AW35"/>
    <mergeCell ref="AZ35:BB35"/>
    <mergeCell ref="A35:D35"/>
    <mergeCell ref="E35:H35"/>
    <mergeCell ref="I35:L35"/>
    <mergeCell ref="M35:P35"/>
    <mergeCell ref="Q35:U35"/>
    <mergeCell ref="V35:Z35"/>
    <mergeCell ref="A36:D36"/>
    <mergeCell ref="E36:H36"/>
    <mergeCell ref="I36:L36"/>
    <mergeCell ref="M36:P36"/>
    <mergeCell ref="Q36:U36"/>
    <mergeCell ref="V36:Z36"/>
    <mergeCell ref="AA37:AD37"/>
    <mergeCell ref="AH37:AK37"/>
    <mergeCell ref="AH36:AK36"/>
    <mergeCell ref="BC35:BE35"/>
    <mergeCell ref="BF35:BH35"/>
    <mergeCell ref="BI35:BK35"/>
    <mergeCell ref="AA36:AD36"/>
    <mergeCell ref="AA35:AD35"/>
    <mergeCell ref="AH35:AK35"/>
    <mergeCell ref="AL35:AO35"/>
    <mergeCell ref="V38:Z38"/>
    <mergeCell ref="AA38:AD38"/>
    <mergeCell ref="AH38:AK38"/>
    <mergeCell ref="AL38:AO38"/>
    <mergeCell ref="A37:D37"/>
    <mergeCell ref="E37:H37"/>
    <mergeCell ref="I37:L37"/>
    <mergeCell ref="M37:P37"/>
    <mergeCell ref="Q37:U37"/>
    <mergeCell ref="V37:Z37"/>
    <mergeCell ref="AL36:AO36"/>
    <mergeCell ref="AP36:AS36"/>
    <mergeCell ref="AT36:AW36"/>
    <mergeCell ref="AZ36:BB36"/>
    <mergeCell ref="BC36:BE36"/>
    <mergeCell ref="A38:D38"/>
    <mergeCell ref="E38:H38"/>
    <mergeCell ref="I38:L38"/>
    <mergeCell ref="M38:P38"/>
    <mergeCell ref="Q38:U38"/>
    <mergeCell ref="BI37:BK37"/>
    <mergeCell ref="AL37:AO37"/>
    <mergeCell ref="AP37:AS37"/>
    <mergeCell ref="AT37:AW37"/>
    <mergeCell ref="AZ37:BB37"/>
    <mergeCell ref="BC37:BE37"/>
    <mergeCell ref="BF37:BH37"/>
    <mergeCell ref="AP38:AS38"/>
    <mergeCell ref="AT38:AW38"/>
    <mergeCell ref="AZ38:BB38"/>
    <mergeCell ref="BC38:BE38"/>
    <mergeCell ref="BF38:BH38"/>
    <mergeCell ref="BI38:BK38"/>
    <mergeCell ref="A39:D39"/>
    <mergeCell ref="E39:H39"/>
    <mergeCell ref="I39:L39"/>
    <mergeCell ref="M39:P39"/>
    <mergeCell ref="Q39:U39"/>
    <mergeCell ref="V39:Z39"/>
    <mergeCell ref="AA39:AD39"/>
    <mergeCell ref="AH39:AK39"/>
    <mergeCell ref="AL39:AO39"/>
    <mergeCell ref="AP39:AS39"/>
    <mergeCell ref="AT39:AW39"/>
    <mergeCell ref="AZ39:BB39"/>
    <mergeCell ref="BC39:BE39"/>
    <mergeCell ref="BF39:BH39"/>
    <mergeCell ref="BI39:BK39"/>
    <mergeCell ref="A42:D45"/>
    <mergeCell ref="E42:AD42"/>
    <mergeCell ref="AH42:AO42"/>
    <mergeCell ref="AP42:BM42"/>
    <mergeCell ref="E43:G43"/>
    <mergeCell ref="H43:J45"/>
    <mergeCell ref="K43:M45"/>
    <mergeCell ref="N43:W43"/>
    <mergeCell ref="X43:Z45"/>
    <mergeCell ref="AA43:AD45"/>
    <mergeCell ref="AH43:AO43"/>
    <mergeCell ref="AP43:AR43"/>
    <mergeCell ref="AS43:AU45"/>
    <mergeCell ref="AM44:AO45"/>
    <mergeCell ref="AP44:AR44"/>
    <mergeCell ref="E44:G44"/>
    <mergeCell ref="N44:P45"/>
    <mergeCell ref="Q44:S45"/>
    <mergeCell ref="T44:W44"/>
    <mergeCell ref="AH44:AJ45"/>
    <mergeCell ref="AK44:AL44"/>
    <mergeCell ref="BH44:BJ44"/>
    <mergeCell ref="BK44:BM45"/>
    <mergeCell ref="AV43:BD43"/>
    <mergeCell ref="BE43:BG43"/>
    <mergeCell ref="BH43:BJ43"/>
    <mergeCell ref="BK43:BM43"/>
    <mergeCell ref="E45:G45"/>
    <mergeCell ref="T45:W45"/>
    <mergeCell ref="AK45:AL45"/>
    <mergeCell ref="AP45:AR45"/>
    <mergeCell ref="BE45:BG45"/>
    <mergeCell ref="BH45:BJ45"/>
    <mergeCell ref="AV44:AX45"/>
    <mergeCell ref="AY44:BA45"/>
    <mergeCell ref="BB44:BD45"/>
    <mergeCell ref="BE44:BG44"/>
    <mergeCell ref="A46:D46"/>
    <mergeCell ref="E46:G46"/>
    <mergeCell ref="H46:J46"/>
    <mergeCell ref="K46:M46"/>
    <mergeCell ref="N46:P46"/>
    <mergeCell ref="Q46:S46"/>
    <mergeCell ref="T46:W46"/>
    <mergeCell ref="X46:Z46"/>
    <mergeCell ref="AA46:AD46"/>
    <mergeCell ref="AH46:AJ46"/>
    <mergeCell ref="AK46:AL46"/>
    <mergeCell ref="AM46:AO46"/>
    <mergeCell ref="AP46:AR46"/>
    <mergeCell ref="AS46:AU46"/>
    <mergeCell ref="AV46:AX46"/>
    <mergeCell ref="AY46:BA46"/>
    <mergeCell ref="BB46:BD46"/>
    <mergeCell ref="BE46:BG46"/>
    <mergeCell ref="BH46:BJ46"/>
    <mergeCell ref="BK46:BM46"/>
    <mergeCell ref="A47:D47"/>
    <mergeCell ref="E47:G47"/>
    <mergeCell ref="H47:J47"/>
    <mergeCell ref="K47:M47"/>
    <mergeCell ref="N47:P47"/>
    <mergeCell ref="Q47:S47"/>
    <mergeCell ref="T47:W47"/>
    <mergeCell ref="X47:Z47"/>
    <mergeCell ref="AA47:AD47"/>
    <mergeCell ref="AH47:AJ47"/>
    <mergeCell ref="AK47:AL47"/>
    <mergeCell ref="AM47:AO47"/>
    <mergeCell ref="AP47:AR47"/>
    <mergeCell ref="AS47:AU47"/>
    <mergeCell ref="AV47:AX47"/>
    <mergeCell ref="AY47:BA47"/>
    <mergeCell ref="BB47:BD47"/>
    <mergeCell ref="BE47:BG47"/>
    <mergeCell ref="BH47:BJ47"/>
    <mergeCell ref="BK47:BM47"/>
    <mergeCell ref="A48:D48"/>
    <mergeCell ref="E48:G48"/>
    <mergeCell ref="H48:J48"/>
    <mergeCell ref="K48:M48"/>
    <mergeCell ref="N48:P48"/>
    <mergeCell ref="Q48:S48"/>
    <mergeCell ref="T49:W49"/>
    <mergeCell ref="X49:Z49"/>
    <mergeCell ref="AP48:AR48"/>
    <mergeCell ref="T48:W48"/>
    <mergeCell ref="X48:Z48"/>
    <mergeCell ref="AA48:AD48"/>
    <mergeCell ref="AH48:AJ48"/>
    <mergeCell ref="AK48:AL48"/>
    <mergeCell ref="AM48:AO48"/>
    <mergeCell ref="A49:D49"/>
    <mergeCell ref="E49:G49"/>
    <mergeCell ref="H49:J49"/>
    <mergeCell ref="K49:M49"/>
    <mergeCell ref="N49:P49"/>
    <mergeCell ref="Q49:S49"/>
    <mergeCell ref="BH48:BJ48"/>
    <mergeCell ref="BK48:BM48"/>
    <mergeCell ref="AS48:AU48"/>
    <mergeCell ref="AV48:AX48"/>
    <mergeCell ref="AY48:BA48"/>
    <mergeCell ref="BB48:BD48"/>
    <mergeCell ref="BE48:BG48"/>
    <mergeCell ref="BK49:BM49"/>
    <mergeCell ref="AA49:AD49"/>
    <mergeCell ref="AH49:AJ49"/>
    <mergeCell ref="AK49:AL49"/>
    <mergeCell ref="AM49:AO49"/>
    <mergeCell ref="AP49:AR49"/>
    <mergeCell ref="AS49:AU49"/>
    <mergeCell ref="AV49:AX49"/>
    <mergeCell ref="AY49:BA49"/>
    <mergeCell ref="BB49:BD49"/>
    <mergeCell ref="BE49:BG49"/>
    <mergeCell ref="BH49:BJ49"/>
    <mergeCell ref="BH50:BJ50"/>
    <mergeCell ref="AM50:AO50"/>
    <mergeCell ref="A50:D50"/>
    <mergeCell ref="E50:G50"/>
    <mergeCell ref="H50:J50"/>
    <mergeCell ref="K50:M50"/>
    <mergeCell ref="N50:P50"/>
    <mergeCell ref="Q50:S50"/>
    <mergeCell ref="AS50:AU50"/>
    <mergeCell ref="AV50:AX50"/>
    <mergeCell ref="AY50:BA50"/>
    <mergeCell ref="BB50:BD50"/>
    <mergeCell ref="BE50:BG50"/>
    <mergeCell ref="T50:W50"/>
    <mergeCell ref="X50:Z50"/>
    <mergeCell ref="AA50:AD50"/>
    <mergeCell ref="AH50:AJ50"/>
    <mergeCell ref="AK50:AL50"/>
    <mergeCell ref="BK50:BM50"/>
    <mergeCell ref="A52:D54"/>
    <mergeCell ref="E52:T52"/>
    <mergeCell ref="E53:H53"/>
    <mergeCell ref="I53:L54"/>
    <mergeCell ref="M53:P54"/>
    <mergeCell ref="Q53:T53"/>
    <mergeCell ref="E54:H54"/>
    <mergeCell ref="Q54:T54"/>
    <mergeCell ref="AP50:AR50"/>
    <mergeCell ref="A55:D55"/>
    <mergeCell ref="E55:H55"/>
    <mergeCell ref="I55:L55"/>
    <mergeCell ref="M55:P55"/>
    <mergeCell ref="Q55:T55"/>
    <mergeCell ref="A56:D56"/>
    <mergeCell ref="E56:H56"/>
    <mergeCell ref="I56:L56"/>
    <mergeCell ref="M56:P56"/>
    <mergeCell ref="Q56:T56"/>
    <mergeCell ref="A57:D57"/>
    <mergeCell ref="E57:H57"/>
    <mergeCell ref="I57:L57"/>
    <mergeCell ref="M57:P57"/>
    <mergeCell ref="Q57:T57"/>
    <mergeCell ref="A58:D58"/>
    <mergeCell ref="E58:H58"/>
    <mergeCell ref="I58:L58"/>
    <mergeCell ref="M58:P58"/>
    <mergeCell ref="Q58:T58"/>
    <mergeCell ref="A59:D59"/>
    <mergeCell ref="E59:H59"/>
    <mergeCell ref="I59:L59"/>
    <mergeCell ref="M59:P59"/>
    <mergeCell ref="Q59:T59"/>
    <mergeCell ref="A64:D65"/>
    <mergeCell ref="E64:R64"/>
    <mergeCell ref="S64:AF64"/>
    <mergeCell ref="AD65:AF65"/>
    <mergeCell ref="AH65:AJ65"/>
    <mergeCell ref="AK65:AM65"/>
    <mergeCell ref="AN65:AO65"/>
    <mergeCell ref="AP65:AQ65"/>
    <mergeCell ref="AR65:AT65"/>
    <mergeCell ref="AR66:AT66"/>
    <mergeCell ref="AH64:AT64"/>
    <mergeCell ref="E65:G65"/>
    <mergeCell ref="H65:J65"/>
    <mergeCell ref="K65:L65"/>
    <mergeCell ref="M65:O65"/>
    <mergeCell ref="P65:R65"/>
    <mergeCell ref="S65:V65"/>
    <mergeCell ref="W65:Y65"/>
    <mergeCell ref="Z65:AA65"/>
    <mergeCell ref="AB65:AC65"/>
    <mergeCell ref="Z67:AA67"/>
    <mergeCell ref="AH67:AJ67"/>
    <mergeCell ref="AK67:AM67"/>
    <mergeCell ref="AN67:AO67"/>
    <mergeCell ref="AP67:AQ67"/>
    <mergeCell ref="A66:D66"/>
    <mergeCell ref="E66:G66"/>
    <mergeCell ref="H66:J66"/>
    <mergeCell ref="K66:L66"/>
    <mergeCell ref="M66:O66"/>
    <mergeCell ref="AN68:AO68"/>
    <mergeCell ref="AP68:AQ68"/>
    <mergeCell ref="A67:D67"/>
    <mergeCell ref="E67:G67"/>
    <mergeCell ref="H67:J67"/>
    <mergeCell ref="K67:L67"/>
    <mergeCell ref="M67:O67"/>
    <mergeCell ref="P67:R67"/>
    <mergeCell ref="S67:V67"/>
    <mergeCell ref="W67:Y67"/>
    <mergeCell ref="AH66:AJ66"/>
    <mergeCell ref="AK66:AM66"/>
    <mergeCell ref="AN66:AO66"/>
    <mergeCell ref="AP66:AQ66"/>
    <mergeCell ref="P66:R66"/>
    <mergeCell ref="S66:V66"/>
    <mergeCell ref="W66:Y66"/>
    <mergeCell ref="Z66:AA66"/>
    <mergeCell ref="AB66:AC66"/>
    <mergeCell ref="AD66:AF66"/>
    <mergeCell ref="A68:D68"/>
    <mergeCell ref="E68:G68"/>
    <mergeCell ref="H68:J68"/>
    <mergeCell ref="K68:L68"/>
    <mergeCell ref="M68:O68"/>
    <mergeCell ref="AR67:AT67"/>
    <mergeCell ref="AB67:AC67"/>
    <mergeCell ref="AD67:AF67"/>
    <mergeCell ref="AH68:AJ68"/>
    <mergeCell ref="AK68:AM68"/>
    <mergeCell ref="AK69:AM69"/>
    <mergeCell ref="AN69:AO69"/>
    <mergeCell ref="AP69:AQ69"/>
    <mergeCell ref="AR69:AT69"/>
    <mergeCell ref="AB69:AC69"/>
    <mergeCell ref="AD69:AF69"/>
    <mergeCell ref="S68:V68"/>
    <mergeCell ref="W68:Y68"/>
    <mergeCell ref="Z68:AA68"/>
    <mergeCell ref="AB68:AC68"/>
    <mergeCell ref="AD68:AF68"/>
    <mergeCell ref="AH69:AJ69"/>
    <mergeCell ref="S69:V69"/>
    <mergeCell ref="W69:Y69"/>
    <mergeCell ref="Z69:AA69"/>
    <mergeCell ref="AR68:AT68"/>
    <mergeCell ref="A69:D69"/>
    <mergeCell ref="E69:G69"/>
    <mergeCell ref="H69:J69"/>
    <mergeCell ref="K69:L69"/>
    <mergeCell ref="M69:O69"/>
    <mergeCell ref="P68:R68"/>
    <mergeCell ref="A70:D70"/>
    <mergeCell ref="E70:G70"/>
    <mergeCell ref="H70:J70"/>
    <mergeCell ref="K70:L70"/>
    <mergeCell ref="M70:O70"/>
    <mergeCell ref="P69:R69"/>
    <mergeCell ref="T74:Y74"/>
    <mergeCell ref="E75:G75"/>
    <mergeCell ref="H75:J75"/>
    <mergeCell ref="K75:M75"/>
    <mergeCell ref="N75:P75"/>
    <mergeCell ref="Q75:S75"/>
    <mergeCell ref="T75:U75"/>
    <mergeCell ref="V75:W75"/>
    <mergeCell ref="P70:R70"/>
    <mergeCell ref="S70:V70"/>
    <mergeCell ref="W70:Y70"/>
    <mergeCell ref="Z70:AA70"/>
    <mergeCell ref="AB70:AC70"/>
    <mergeCell ref="AD70:AF70"/>
    <mergeCell ref="AH70:AJ70"/>
    <mergeCell ref="AK70:AM70"/>
    <mergeCell ref="AN70:AO70"/>
    <mergeCell ref="AP70:AQ70"/>
    <mergeCell ref="AR70:AT70"/>
    <mergeCell ref="A74:D75"/>
    <mergeCell ref="E74:J74"/>
    <mergeCell ref="K74:M74"/>
    <mergeCell ref="N74:P74"/>
    <mergeCell ref="Q74:S74"/>
    <mergeCell ref="A76:D76"/>
    <mergeCell ref="E76:G76"/>
    <mergeCell ref="H76:J76"/>
    <mergeCell ref="K76:M76"/>
    <mergeCell ref="N76:P76"/>
    <mergeCell ref="Q76:S76"/>
    <mergeCell ref="A77:D77"/>
    <mergeCell ref="E77:G77"/>
    <mergeCell ref="H77:J77"/>
    <mergeCell ref="K77:M77"/>
    <mergeCell ref="N77:P77"/>
    <mergeCell ref="Q77:S77"/>
    <mergeCell ref="V78:W78"/>
    <mergeCell ref="X78:Y78"/>
    <mergeCell ref="X75:Y75"/>
    <mergeCell ref="T76:U76"/>
    <mergeCell ref="V76:W76"/>
    <mergeCell ref="X76:Y76"/>
    <mergeCell ref="T77:U77"/>
    <mergeCell ref="V77:W77"/>
    <mergeCell ref="X77:Y77"/>
    <mergeCell ref="T79:U79"/>
    <mergeCell ref="V79:W79"/>
    <mergeCell ref="X79:Y79"/>
    <mergeCell ref="A78:D78"/>
    <mergeCell ref="E78:G78"/>
    <mergeCell ref="H78:J78"/>
    <mergeCell ref="K78:M78"/>
    <mergeCell ref="N78:P78"/>
    <mergeCell ref="Q78:S78"/>
    <mergeCell ref="T78:U78"/>
    <mergeCell ref="A79:D79"/>
    <mergeCell ref="E79:G79"/>
    <mergeCell ref="H79:J79"/>
    <mergeCell ref="K79:M79"/>
    <mergeCell ref="N79:P79"/>
    <mergeCell ref="Q79:S79"/>
    <mergeCell ref="T80:U80"/>
    <mergeCell ref="V80:W80"/>
    <mergeCell ref="X80:Y80"/>
    <mergeCell ref="A80:D80"/>
    <mergeCell ref="E80:G80"/>
    <mergeCell ref="H80:J80"/>
    <mergeCell ref="K80:M80"/>
    <mergeCell ref="N80:P80"/>
    <mergeCell ref="Q80:S80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view="pageBreakPreview" zoomScaleNormal="100" zoomScaleSheetLayoutView="100" workbookViewId="0">
      <selection sqref="A1:H1"/>
    </sheetView>
  </sheetViews>
  <sheetFormatPr defaultRowHeight="12" x14ac:dyDescent="0.15"/>
  <cols>
    <col min="1" max="1" width="13.625" style="15" customWidth="1"/>
    <col min="2" max="11" width="9.625" style="15" customWidth="1"/>
    <col min="12" max="17" width="8.625" style="15" customWidth="1"/>
    <col min="18" max="16384" width="9" style="15"/>
  </cols>
  <sheetData>
    <row r="1" spans="1:17" ht="20.100000000000001" customHeight="1" x14ac:dyDescent="0.15">
      <c r="A1" s="214" t="s">
        <v>0</v>
      </c>
      <c r="B1" s="214"/>
      <c r="C1" s="214"/>
      <c r="D1" s="214"/>
      <c r="E1" s="214"/>
      <c r="F1" s="214"/>
      <c r="G1" s="214"/>
      <c r="H1" s="214"/>
    </row>
    <row r="2" spans="1:17" ht="20.100000000000001" customHeight="1" x14ac:dyDescent="0.15">
      <c r="B2" s="208"/>
      <c r="C2" s="208"/>
      <c r="D2" s="208"/>
      <c r="E2" s="208"/>
      <c r="F2" s="208"/>
      <c r="G2" s="208"/>
      <c r="H2" s="208"/>
    </row>
    <row r="3" spans="1:17" ht="18" customHeight="1" thickBot="1" x14ac:dyDescent="0.2">
      <c r="A3" s="15" t="s">
        <v>1</v>
      </c>
      <c r="B3" s="208"/>
      <c r="C3" s="208"/>
      <c r="D3" s="208"/>
      <c r="E3" s="208"/>
      <c r="F3" s="208"/>
      <c r="G3" s="208"/>
      <c r="H3" s="208"/>
      <c r="I3" s="5"/>
      <c r="Q3" s="16" t="s">
        <v>400</v>
      </c>
    </row>
    <row r="4" spans="1:17" ht="20.100000000000001" customHeight="1" x14ac:dyDescent="0.15">
      <c r="A4" s="103" t="s">
        <v>2</v>
      </c>
      <c r="B4" s="186" t="s">
        <v>399</v>
      </c>
      <c r="C4" s="187"/>
      <c r="D4" s="187"/>
      <c r="E4" s="170"/>
      <c r="F4" s="187" t="s">
        <v>398</v>
      </c>
      <c r="G4" s="187"/>
      <c r="H4" s="187"/>
      <c r="I4" s="187" t="s">
        <v>3</v>
      </c>
      <c r="J4" s="187"/>
      <c r="K4" s="187"/>
      <c r="L4" s="74" t="s">
        <v>4</v>
      </c>
      <c r="M4" s="187"/>
      <c r="N4" s="170"/>
      <c r="O4" s="187" t="s">
        <v>5</v>
      </c>
      <c r="P4" s="187"/>
      <c r="Q4" s="187"/>
    </row>
    <row r="5" spans="1:17" ht="20.100000000000001" customHeight="1" x14ac:dyDescent="0.15">
      <c r="A5" s="213"/>
      <c r="B5" s="171" t="s">
        <v>6</v>
      </c>
      <c r="C5" s="172" t="s">
        <v>7</v>
      </c>
      <c r="D5" s="172" t="s">
        <v>8</v>
      </c>
      <c r="E5" s="172" t="s">
        <v>9</v>
      </c>
      <c r="F5" s="172" t="s">
        <v>6</v>
      </c>
      <c r="G5" s="172" t="s">
        <v>10</v>
      </c>
      <c r="H5" s="133" t="s">
        <v>11</v>
      </c>
      <c r="I5" s="203" t="s">
        <v>12</v>
      </c>
      <c r="J5" s="136"/>
      <c r="K5" s="136"/>
      <c r="L5" s="172" t="s">
        <v>13</v>
      </c>
      <c r="M5" s="172" t="s">
        <v>14</v>
      </c>
      <c r="N5" s="172" t="s">
        <v>15</v>
      </c>
      <c r="O5" s="172" t="s">
        <v>13</v>
      </c>
      <c r="P5" s="172" t="s">
        <v>14</v>
      </c>
      <c r="Q5" s="133" t="s">
        <v>15</v>
      </c>
    </row>
    <row r="6" spans="1:17" ht="20.100000000000001" customHeight="1" thickBot="1" x14ac:dyDescent="0.2">
      <c r="A6" s="212"/>
      <c r="B6" s="111"/>
      <c r="C6" s="112"/>
      <c r="D6" s="112"/>
      <c r="E6" s="112"/>
      <c r="F6" s="112"/>
      <c r="G6" s="112"/>
      <c r="H6" s="113"/>
      <c r="I6" s="59" t="s">
        <v>16</v>
      </c>
      <c r="J6" s="61" t="s">
        <v>17</v>
      </c>
      <c r="K6" s="61" t="s">
        <v>18</v>
      </c>
      <c r="L6" s="112"/>
      <c r="M6" s="112"/>
      <c r="N6" s="112"/>
      <c r="O6" s="112"/>
      <c r="P6" s="112"/>
      <c r="Q6" s="113"/>
    </row>
    <row r="7" spans="1:17" ht="20.100000000000001" customHeight="1" x14ac:dyDescent="0.15">
      <c r="A7" s="211" t="s">
        <v>19</v>
      </c>
      <c r="B7" s="65">
        <v>1864</v>
      </c>
      <c r="C7" s="49">
        <v>1715</v>
      </c>
      <c r="D7" s="49">
        <v>103</v>
      </c>
      <c r="E7" s="49">
        <v>46</v>
      </c>
      <c r="F7" s="49">
        <v>2514</v>
      </c>
      <c r="G7" s="49" t="s">
        <v>397</v>
      </c>
      <c r="H7" s="44" t="s">
        <v>397</v>
      </c>
      <c r="I7" s="46" t="s">
        <v>397</v>
      </c>
      <c r="J7" s="49" t="s">
        <v>397</v>
      </c>
      <c r="K7" s="49" t="s">
        <v>397</v>
      </c>
      <c r="L7" s="49">
        <v>11783</v>
      </c>
      <c r="M7" s="49">
        <v>5614</v>
      </c>
      <c r="N7" s="49">
        <v>6169</v>
      </c>
      <c r="O7" s="49">
        <v>6604</v>
      </c>
      <c r="P7" s="49">
        <v>3695</v>
      </c>
      <c r="Q7" s="44">
        <v>2909</v>
      </c>
    </row>
    <row r="8" spans="1:17" ht="20.100000000000001" customHeight="1" x14ac:dyDescent="0.15">
      <c r="A8" s="210" t="s">
        <v>396</v>
      </c>
      <c r="B8" s="65">
        <v>1770</v>
      </c>
      <c r="C8" s="49">
        <v>1676</v>
      </c>
      <c r="D8" s="49">
        <v>60</v>
      </c>
      <c r="E8" s="49">
        <v>34</v>
      </c>
      <c r="F8" s="49">
        <v>2311</v>
      </c>
      <c r="G8" s="49">
        <v>495</v>
      </c>
      <c r="H8" s="44">
        <v>1816</v>
      </c>
      <c r="I8" s="46">
        <v>136</v>
      </c>
      <c r="J8" s="49">
        <v>98</v>
      </c>
      <c r="K8" s="49">
        <v>1582</v>
      </c>
      <c r="L8" s="49">
        <v>10763</v>
      </c>
      <c r="M8" s="49">
        <v>5185</v>
      </c>
      <c r="N8" s="49">
        <v>5578</v>
      </c>
      <c r="O8" s="49">
        <v>6762</v>
      </c>
      <c r="P8" s="49">
        <v>3596</v>
      </c>
      <c r="Q8" s="44">
        <v>3166</v>
      </c>
    </row>
    <row r="9" spans="1:17" ht="20.100000000000001" customHeight="1" x14ac:dyDescent="0.15">
      <c r="A9" s="210" t="s">
        <v>395</v>
      </c>
      <c r="B9" s="65">
        <v>2482</v>
      </c>
      <c r="C9" s="49">
        <v>2368</v>
      </c>
      <c r="D9" s="49">
        <v>68</v>
      </c>
      <c r="E9" s="49">
        <v>46</v>
      </c>
      <c r="F9" s="49">
        <v>3228</v>
      </c>
      <c r="G9" s="49">
        <v>698</v>
      </c>
      <c r="H9" s="44">
        <v>2530</v>
      </c>
      <c r="I9" s="46">
        <v>259</v>
      </c>
      <c r="J9" s="49">
        <v>253</v>
      </c>
      <c r="K9" s="49">
        <v>2018</v>
      </c>
      <c r="L9" s="49">
        <v>11372</v>
      </c>
      <c r="M9" s="49">
        <v>5465</v>
      </c>
      <c r="N9" s="49">
        <v>5907</v>
      </c>
      <c r="O9" s="49">
        <v>7600</v>
      </c>
      <c r="P9" s="49">
        <v>4028</v>
      </c>
      <c r="Q9" s="44">
        <v>3572</v>
      </c>
    </row>
    <row r="10" spans="1:17" ht="20.100000000000001" customHeight="1" x14ac:dyDescent="0.15">
      <c r="A10" s="210" t="s">
        <v>394</v>
      </c>
      <c r="B10" s="65">
        <v>2571</v>
      </c>
      <c r="C10" s="49">
        <v>2415</v>
      </c>
      <c r="D10" s="49">
        <v>90</v>
      </c>
      <c r="E10" s="49">
        <v>66</v>
      </c>
      <c r="F10" s="49">
        <v>3054</v>
      </c>
      <c r="G10" s="49">
        <v>674</v>
      </c>
      <c r="H10" s="44">
        <v>2380</v>
      </c>
      <c r="I10" s="46">
        <v>364</v>
      </c>
      <c r="J10" s="49">
        <v>218</v>
      </c>
      <c r="K10" s="49">
        <v>1798</v>
      </c>
      <c r="L10" s="49">
        <v>9838</v>
      </c>
      <c r="M10" s="49">
        <v>4718</v>
      </c>
      <c r="N10" s="49">
        <v>5120</v>
      </c>
      <c r="O10" s="49">
        <v>6870</v>
      </c>
      <c r="P10" s="49">
        <v>3650</v>
      </c>
      <c r="Q10" s="44">
        <v>3220</v>
      </c>
    </row>
    <row r="11" spans="1:17" ht="20.100000000000001" customHeight="1" thickBot="1" x14ac:dyDescent="0.2">
      <c r="A11" s="209" t="s">
        <v>393</v>
      </c>
      <c r="B11" s="66">
        <v>2411</v>
      </c>
      <c r="C11" s="54">
        <v>2264</v>
      </c>
      <c r="D11" s="54">
        <v>85</v>
      </c>
      <c r="E11" s="54">
        <v>62</v>
      </c>
      <c r="F11" s="54">
        <v>2709</v>
      </c>
      <c r="G11" s="54">
        <v>622</v>
      </c>
      <c r="H11" s="50">
        <v>2087</v>
      </c>
      <c r="I11" s="51">
        <v>388</v>
      </c>
      <c r="J11" s="54">
        <v>178</v>
      </c>
      <c r="K11" s="54">
        <v>1521</v>
      </c>
      <c r="L11" s="54">
        <v>7154</v>
      </c>
      <c r="M11" s="54">
        <v>3495</v>
      </c>
      <c r="N11" s="54">
        <v>3659</v>
      </c>
      <c r="O11" s="54">
        <v>5350</v>
      </c>
      <c r="P11" s="54">
        <v>2986</v>
      </c>
      <c r="Q11" s="50">
        <v>2364</v>
      </c>
    </row>
    <row r="12" spans="1:17" ht="20.100000000000001" customHeight="1" x14ac:dyDescent="0.15">
      <c r="A12" s="15" t="s">
        <v>20</v>
      </c>
      <c r="B12" s="208"/>
      <c r="C12" s="208"/>
      <c r="D12" s="208"/>
      <c r="E12" s="208"/>
      <c r="F12" s="208"/>
      <c r="G12" s="208"/>
      <c r="H12" s="208"/>
      <c r="I12" s="5"/>
    </row>
    <row r="13" spans="1:17" ht="19.5" customHeight="1" x14ac:dyDescent="0.15">
      <c r="A13" s="5" t="s">
        <v>392</v>
      </c>
      <c r="I13" s="5"/>
    </row>
    <row r="14" spans="1:17" ht="19.5" customHeight="1" x14ac:dyDescent="0.15">
      <c r="A14" s="5" t="s">
        <v>391</v>
      </c>
      <c r="I14" s="5"/>
    </row>
    <row r="15" spans="1:17" ht="19.5" customHeight="1" x14ac:dyDescent="0.15">
      <c r="A15" s="5" t="s">
        <v>390</v>
      </c>
    </row>
  </sheetData>
  <mergeCells count="21">
    <mergeCell ref="A1:H1"/>
    <mergeCell ref="A4:A6"/>
    <mergeCell ref="B4:E4"/>
    <mergeCell ref="F4:H4"/>
    <mergeCell ref="I4:K4"/>
    <mergeCell ref="H5:H6"/>
    <mergeCell ref="I5:K5"/>
    <mergeCell ref="L5:L6"/>
    <mergeCell ref="L4:N4"/>
    <mergeCell ref="M5:M6"/>
    <mergeCell ref="N5:N6"/>
    <mergeCell ref="O5:O6"/>
    <mergeCell ref="P5:P6"/>
    <mergeCell ref="Q5:Q6"/>
    <mergeCell ref="O4:Q4"/>
    <mergeCell ref="B5:B6"/>
    <mergeCell ref="C5:C6"/>
    <mergeCell ref="D5:D6"/>
    <mergeCell ref="E5:E6"/>
    <mergeCell ref="F5:F6"/>
    <mergeCell ref="G5:G6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zoomScaleNormal="100" zoomScaleSheetLayoutView="100" workbookViewId="0"/>
  </sheetViews>
  <sheetFormatPr defaultRowHeight="12" x14ac:dyDescent="0.15"/>
  <cols>
    <col min="1" max="1" width="13.625" style="15" customWidth="1"/>
    <col min="2" max="11" width="9.625" style="15" customWidth="1"/>
    <col min="12" max="16" width="8.625" style="15" customWidth="1"/>
    <col min="17" max="16384" width="9" style="15"/>
  </cols>
  <sheetData>
    <row r="1" spans="1:16" ht="18" customHeight="1" thickBot="1" x14ac:dyDescent="0.2">
      <c r="A1" s="5" t="s">
        <v>21</v>
      </c>
      <c r="B1" s="215"/>
      <c r="C1" s="215"/>
      <c r="D1" s="215"/>
      <c r="E1" s="215"/>
      <c r="F1" s="215"/>
      <c r="G1" s="215"/>
      <c r="H1" s="215"/>
      <c r="I1" s="220" t="s">
        <v>408</v>
      </c>
      <c r="J1" s="220"/>
      <c r="K1" s="220"/>
      <c r="L1" s="220"/>
      <c r="M1" s="220"/>
      <c r="N1" s="220"/>
      <c r="O1" s="220"/>
    </row>
    <row r="2" spans="1:16" ht="20.100000000000001" customHeight="1" x14ac:dyDescent="0.15">
      <c r="A2" s="103" t="s">
        <v>2</v>
      </c>
      <c r="B2" s="186" t="s">
        <v>22</v>
      </c>
      <c r="C2" s="187"/>
      <c r="D2" s="187"/>
      <c r="E2" s="187"/>
      <c r="F2" s="187"/>
      <c r="G2" s="187"/>
      <c r="H2" s="187"/>
      <c r="I2" s="170" t="s">
        <v>23</v>
      </c>
      <c r="J2" s="73"/>
      <c r="K2" s="73"/>
      <c r="L2" s="73"/>
      <c r="M2" s="73"/>
      <c r="N2" s="73"/>
      <c r="O2" s="74"/>
      <c r="P2" s="64"/>
    </row>
    <row r="3" spans="1:16" ht="20.100000000000001" customHeight="1" x14ac:dyDescent="0.15">
      <c r="A3" s="213"/>
      <c r="B3" s="171" t="s">
        <v>24</v>
      </c>
      <c r="C3" s="70" t="s">
        <v>25</v>
      </c>
      <c r="D3" s="70" t="s">
        <v>26</v>
      </c>
      <c r="E3" s="70" t="s">
        <v>27</v>
      </c>
      <c r="F3" s="70" t="s">
        <v>28</v>
      </c>
      <c r="G3" s="70" t="s">
        <v>29</v>
      </c>
      <c r="H3" s="56" t="s">
        <v>30</v>
      </c>
      <c r="I3" s="135" t="s">
        <v>24</v>
      </c>
      <c r="J3" s="70" t="s">
        <v>25</v>
      </c>
      <c r="K3" s="70" t="s">
        <v>26</v>
      </c>
      <c r="L3" s="70" t="s">
        <v>27</v>
      </c>
      <c r="M3" s="70" t="s">
        <v>28</v>
      </c>
      <c r="N3" s="70" t="s">
        <v>29</v>
      </c>
      <c r="O3" s="56" t="s">
        <v>30</v>
      </c>
      <c r="P3" s="64"/>
    </row>
    <row r="4" spans="1:16" ht="20.100000000000001" customHeight="1" thickBot="1" x14ac:dyDescent="0.2">
      <c r="A4" s="212"/>
      <c r="B4" s="111"/>
      <c r="C4" s="61" t="s">
        <v>31</v>
      </c>
      <c r="D4" s="61">
        <v>0.5</v>
      </c>
      <c r="E4" s="219">
        <v>1</v>
      </c>
      <c r="F4" s="61">
        <v>1.5</v>
      </c>
      <c r="G4" s="219">
        <v>2</v>
      </c>
      <c r="H4" s="67" t="s">
        <v>32</v>
      </c>
      <c r="I4" s="114"/>
      <c r="J4" s="61" t="s">
        <v>31</v>
      </c>
      <c r="K4" s="61">
        <v>0.5</v>
      </c>
      <c r="L4" s="219">
        <v>1</v>
      </c>
      <c r="M4" s="61">
        <v>1.5</v>
      </c>
      <c r="N4" s="219">
        <v>2</v>
      </c>
      <c r="O4" s="67" t="s">
        <v>32</v>
      </c>
      <c r="P4" s="45"/>
    </row>
    <row r="5" spans="1:16" ht="20.100000000000001" customHeight="1" x14ac:dyDescent="0.15">
      <c r="A5" s="211" t="s">
        <v>19</v>
      </c>
      <c r="B5" s="65">
        <v>2514</v>
      </c>
      <c r="C5" s="49">
        <v>564</v>
      </c>
      <c r="D5" s="49">
        <v>452</v>
      </c>
      <c r="E5" s="49">
        <v>813</v>
      </c>
      <c r="F5" s="49">
        <v>443</v>
      </c>
      <c r="G5" s="49">
        <v>170</v>
      </c>
      <c r="H5" s="44">
        <v>72</v>
      </c>
      <c r="I5" s="218">
        <v>100</v>
      </c>
      <c r="J5" s="47">
        <v>22.4</v>
      </c>
      <c r="K5" s="47">
        <v>18</v>
      </c>
      <c r="L5" s="47">
        <v>32.299999999999997</v>
      </c>
      <c r="M5" s="47">
        <v>17.600000000000001</v>
      </c>
      <c r="N5" s="47">
        <v>6.8</v>
      </c>
      <c r="O5" s="48">
        <v>2.9</v>
      </c>
      <c r="P5" s="45"/>
    </row>
    <row r="6" spans="1:16" ht="20.100000000000001" customHeight="1" x14ac:dyDescent="0.15">
      <c r="A6" s="210" t="s">
        <v>407</v>
      </c>
      <c r="B6" s="65">
        <v>2311</v>
      </c>
      <c r="C6" s="49">
        <v>502</v>
      </c>
      <c r="D6" s="49">
        <v>367</v>
      </c>
      <c r="E6" s="49">
        <v>790</v>
      </c>
      <c r="F6" s="49">
        <v>424</v>
      </c>
      <c r="G6" s="49">
        <v>156</v>
      </c>
      <c r="H6" s="44">
        <v>72</v>
      </c>
      <c r="I6" s="218">
        <v>100</v>
      </c>
      <c r="J6" s="47">
        <v>21.7</v>
      </c>
      <c r="K6" s="47">
        <v>15.9</v>
      </c>
      <c r="L6" s="47">
        <v>34.200000000000003</v>
      </c>
      <c r="M6" s="47">
        <v>18.3</v>
      </c>
      <c r="N6" s="47">
        <v>6.8</v>
      </c>
      <c r="O6" s="48">
        <v>3.1</v>
      </c>
      <c r="P6" s="45"/>
    </row>
    <row r="7" spans="1:16" ht="20.100000000000001" customHeight="1" x14ac:dyDescent="0.15">
      <c r="A7" s="210" t="s">
        <v>406</v>
      </c>
      <c r="B7" s="65">
        <v>2545</v>
      </c>
      <c r="C7" s="49">
        <v>15</v>
      </c>
      <c r="D7" s="49">
        <v>446</v>
      </c>
      <c r="E7" s="49">
        <v>1047</v>
      </c>
      <c r="F7" s="49">
        <v>669</v>
      </c>
      <c r="G7" s="49">
        <v>240</v>
      </c>
      <c r="H7" s="44">
        <v>128</v>
      </c>
      <c r="I7" s="218">
        <v>100</v>
      </c>
      <c r="J7" s="47">
        <v>0.6</v>
      </c>
      <c r="K7" s="47">
        <v>17.5</v>
      </c>
      <c r="L7" s="47">
        <v>41.2</v>
      </c>
      <c r="M7" s="47">
        <v>26.3</v>
      </c>
      <c r="N7" s="47">
        <v>9.4</v>
      </c>
      <c r="O7" s="48">
        <v>5</v>
      </c>
      <c r="P7" s="45"/>
    </row>
    <row r="8" spans="1:16" ht="20.100000000000001" customHeight="1" x14ac:dyDescent="0.15">
      <c r="A8" s="210" t="s">
        <v>405</v>
      </c>
      <c r="B8" s="65">
        <v>2424</v>
      </c>
      <c r="C8" s="49">
        <v>36</v>
      </c>
      <c r="D8" s="49">
        <v>400</v>
      </c>
      <c r="E8" s="49">
        <v>931</v>
      </c>
      <c r="F8" s="49">
        <v>648</v>
      </c>
      <c r="G8" s="49">
        <v>261</v>
      </c>
      <c r="H8" s="44">
        <v>148</v>
      </c>
      <c r="I8" s="218">
        <v>100</v>
      </c>
      <c r="J8" s="47">
        <v>1.5</v>
      </c>
      <c r="K8" s="47">
        <v>16.5</v>
      </c>
      <c r="L8" s="47">
        <v>38.4</v>
      </c>
      <c r="M8" s="47">
        <v>26.7</v>
      </c>
      <c r="N8" s="47">
        <v>10.8</v>
      </c>
      <c r="O8" s="48">
        <v>6.1</v>
      </c>
      <c r="P8" s="45"/>
    </row>
    <row r="9" spans="1:16" ht="20.100000000000001" customHeight="1" thickBot="1" x14ac:dyDescent="0.2">
      <c r="A9" s="209" t="s">
        <v>404</v>
      </c>
      <c r="B9" s="66">
        <v>2145</v>
      </c>
      <c r="C9" s="54">
        <v>38</v>
      </c>
      <c r="D9" s="54">
        <v>344</v>
      </c>
      <c r="E9" s="54">
        <v>806</v>
      </c>
      <c r="F9" s="54">
        <v>568</v>
      </c>
      <c r="G9" s="54">
        <v>231</v>
      </c>
      <c r="H9" s="50">
        <v>158</v>
      </c>
      <c r="I9" s="217">
        <v>100</v>
      </c>
      <c r="J9" s="52">
        <v>1.8</v>
      </c>
      <c r="K9" s="52">
        <v>16</v>
      </c>
      <c r="L9" s="52">
        <v>37.6</v>
      </c>
      <c r="M9" s="52">
        <v>26.5</v>
      </c>
      <c r="N9" s="52">
        <v>10.8</v>
      </c>
      <c r="O9" s="53">
        <v>7.4</v>
      </c>
      <c r="P9" s="45"/>
    </row>
    <row r="10" spans="1:16" ht="20.100000000000001" customHeight="1" x14ac:dyDescent="0.15">
      <c r="A10" s="5" t="s">
        <v>403</v>
      </c>
      <c r="B10" s="215"/>
      <c r="C10" s="215"/>
      <c r="D10" s="215"/>
      <c r="E10" s="215"/>
      <c r="F10" s="215"/>
      <c r="G10" s="215"/>
      <c r="H10" s="215"/>
      <c r="I10" s="5"/>
      <c r="J10" s="215"/>
      <c r="K10" s="215"/>
      <c r="L10" s="215"/>
      <c r="M10" s="215"/>
      <c r="N10" s="215"/>
      <c r="O10" s="215"/>
    </row>
    <row r="11" spans="1:16" ht="18" customHeight="1" x14ac:dyDescent="0.15">
      <c r="A11" s="5" t="s">
        <v>402</v>
      </c>
      <c r="I11" s="5"/>
      <c r="J11" s="215"/>
      <c r="K11" s="215"/>
      <c r="L11" s="215"/>
      <c r="M11" s="215"/>
      <c r="N11" s="215"/>
      <c r="O11" s="215"/>
    </row>
    <row r="12" spans="1:16" ht="18" customHeight="1" x14ac:dyDescent="0.15">
      <c r="A12" s="5" t="s">
        <v>401</v>
      </c>
      <c r="I12" s="5"/>
    </row>
    <row r="13" spans="1:16" ht="20.100000000000001" customHeight="1" x14ac:dyDescent="0.15">
      <c r="A13" s="216"/>
      <c r="I13" s="5"/>
      <c r="J13" s="215"/>
      <c r="K13" s="215"/>
      <c r="L13" s="215"/>
      <c r="M13" s="215"/>
      <c r="N13" s="215"/>
      <c r="O13" s="215"/>
    </row>
    <row r="14" spans="1:16" ht="20.100000000000001" customHeight="1" x14ac:dyDescent="0.15">
      <c r="I14" s="5"/>
    </row>
  </sheetData>
  <mergeCells count="6">
    <mergeCell ref="I1:O1"/>
    <mergeCell ref="A2:A4"/>
    <mergeCell ref="B2:H2"/>
    <mergeCell ref="I2:O2"/>
    <mergeCell ref="B3:B4"/>
    <mergeCell ref="I3:I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124" zoomScaleNormal="100" zoomScaleSheetLayoutView="124" workbookViewId="0"/>
  </sheetViews>
  <sheetFormatPr defaultRowHeight="12" x14ac:dyDescent="0.15"/>
  <cols>
    <col min="1" max="1" width="20.625" style="15" customWidth="1"/>
    <col min="2" max="9" width="8.125" style="15" customWidth="1"/>
    <col min="10" max="16384" width="9" style="15"/>
  </cols>
  <sheetData>
    <row r="1" spans="1:9" ht="18" customHeight="1" thickBot="1" x14ac:dyDescent="0.2">
      <c r="A1" s="221" t="s">
        <v>413</v>
      </c>
      <c r="B1" s="208"/>
      <c r="C1" s="224"/>
      <c r="D1" s="208"/>
      <c r="E1" s="224"/>
      <c r="F1" s="208"/>
      <c r="G1" s="224"/>
      <c r="H1" s="208"/>
      <c r="I1" s="224" t="s">
        <v>412</v>
      </c>
    </row>
    <row r="2" spans="1:9" ht="20.100000000000001" customHeight="1" x14ac:dyDescent="0.15">
      <c r="A2" s="103" t="s">
        <v>33</v>
      </c>
      <c r="B2" s="73" t="s">
        <v>411</v>
      </c>
      <c r="C2" s="74"/>
      <c r="D2" s="73">
        <v>28</v>
      </c>
      <c r="E2" s="74"/>
      <c r="F2" s="73">
        <v>29</v>
      </c>
      <c r="G2" s="74"/>
      <c r="H2" s="73">
        <v>30</v>
      </c>
      <c r="I2" s="74"/>
    </row>
    <row r="3" spans="1:9" ht="20.100000000000001" customHeight="1" thickBot="1" x14ac:dyDescent="0.2">
      <c r="A3" s="105"/>
      <c r="B3" s="61" t="s">
        <v>34</v>
      </c>
      <c r="C3" s="67" t="s">
        <v>35</v>
      </c>
      <c r="D3" s="61" t="s">
        <v>34</v>
      </c>
      <c r="E3" s="67" t="s">
        <v>35</v>
      </c>
      <c r="F3" s="61" t="s">
        <v>34</v>
      </c>
      <c r="G3" s="67" t="s">
        <v>35</v>
      </c>
      <c r="H3" s="61" t="s">
        <v>34</v>
      </c>
      <c r="I3" s="67" t="s">
        <v>35</v>
      </c>
    </row>
    <row r="4" spans="1:9" ht="18.75" customHeight="1" x14ac:dyDescent="0.15">
      <c r="A4" s="223" t="s">
        <v>36</v>
      </c>
      <c r="B4" s="49">
        <v>2040</v>
      </c>
      <c r="C4" s="44">
        <v>9950</v>
      </c>
      <c r="D4" s="49">
        <v>2070</v>
      </c>
      <c r="E4" s="44">
        <v>10100</v>
      </c>
      <c r="F4" s="49">
        <v>2100</v>
      </c>
      <c r="G4" s="44">
        <v>9880</v>
      </c>
      <c r="H4" s="49">
        <v>2100</v>
      </c>
      <c r="I4" s="44">
        <v>10100</v>
      </c>
    </row>
    <row r="5" spans="1:9" ht="18.75" customHeight="1" x14ac:dyDescent="0.15">
      <c r="A5" s="223" t="s">
        <v>37</v>
      </c>
      <c r="B5" s="49" t="s">
        <v>38</v>
      </c>
      <c r="C5" s="44" t="s">
        <v>38</v>
      </c>
      <c r="D5" s="49" t="s">
        <v>38</v>
      </c>
      <c r="E5" s="44" t="s">
        <v>38</v>
      </c>
      <c r="F5" s="49" t="s">
        <v>38</v>
      </c>
      <c r="G5" s="44" t="s">
        <v>38</v>
      </c>
      <c r="H5" s="44" t="s">
        <v>38</v>
      </c>
      <c r="I5" s="44" t="s">
        <v>38</v>
      </c>
    </row>
    <row r="6" spans="1:9" ht="18.75" customHeight="1" x14ac:dyDescent="0.15">
      <c r="A6" s="223" t="s">
        <v>39</v>
      </c>
      <c r="B6" s="49" t="s">
        <v>38</v>
      </c>
      <c r="C6" s="44" t="s">
        <v>38</v>
      </c>
      <c r="D6" s="49" t="s">
        <v>38</v>
      </c>
      <c r="E6" s="44" t="s">
        <v>38</v>
      </c>
      <c r="F6" s="49" t="s">
        <v>38</v>
      </c>
      <c r="G6" s="44" t="s">
        <v>38</v>
      </c>
      <c r="H6" s="44" t="s">
        <v>38</v>
      </c>
      <c r="I6" s="44" t="s">
        <v>38</v>
      </c>
    </row>
    <row r="7" spans="1:9" ht="18.75" customHeight="1" x14ac:dyDescent="0.15">
      <c r="A7" s="223" t="s">
        <v>40</v>
      </c>
      <c r="B7" s="49" t="s">
        <v>38</v>
      </c>
      <c r="C7" s="44" t="s">
        <v>38</v>
      </c>
      <c r="D7" s="49" t="s">
        <v>38</v>
      </c>
      <c r="E7" s="44" t="s">
        <v>38</v>
      </c>
      <c r="F7" s="49" t="s">
        <v>38</v>
      </c>
      <c r="G7" s="44" t="s">
        <v>38</v>
      </c>
      <c r="H7" s="44" t="s">
        <v>38</v>
      </c>
      <c r="I7" s="44" t="s">
        <v>38</v>
      </c>
    </row>
    <row r="8" spans="1:9" ht="18.75" customHeight="1" x14ac:dyDescent="0.15">
      <c r="A8" s="223" t="s">
        <v>41</v>
      </c>
      <c r="B8" s="49" t="s">
        <v>38</v>
      </c>
      <c r="C8" s="44" t="s">
        <v>38</v>
      </c>
      <c r="D8" s="49" t="s">
        <v>38</v>
      </c>
      <c r="E8" s="44" t="s">
        <v>38</v>
      </c>
      <c r="F8" s="49" t="s">
        <v>38</v>
      </c>
      <c r="G8" s="44" t="s">
        <v>38</v>
      </c>
      <c r="H8" s="44" t="s">
        <v>38</v>
      </c>
      <c r="I8" s="44" t="s">
        <v>38</v>
      </c>
    </row>
    <row r="9" spans="1:9" ht="18.75" customHeight="1" x14ac:dyDescent="0.15">
      <c r="A9" s="223" t="s">
        <v>42</v>
      </c>
      <c r="B9" s="49">
        <v>104</v>
      </c>
      <c r="C9" s="44">
        <v>107</v>
      </c>
      <c r="D9" s="49">
        <v>102</v>
      </c>
      <c r="E9" s="44">
        <v>102</v>
      </c>
      <c r="F9" s="49">
        <v>77</v>
      </c>
      <c r="G9" s="44">
        <v>73</v>
      </c>
      <c r="H9" s="49">
        <v>72</v>
      </c>
      <c r="I9" s="44">
        <v>36</v>
      </c>
    </row>
    <row r="10" spans="1:9" ht="18.75" customHeight="1" x14ac:dyDescent="0.15">
      <c r="A10" s="223" t="s">
        <v>43</v>
      </c>
      <c r="B10" s="49" t="s">
        <v>38</v>
      </c>
      <c r="C10" s="44" t="s">
        <v>38</v>
      </c>
      <c r="D10" s="49" t="s">
        <v>38</v>
      </c>
      <c r="E10" s="44" t="s">
        <v>38</v>
      </c>
      <c r="F10" s="49" t="s">
        <v>38</v>
      </c>
      <c r="G10" s="44" t="s">
        <v>38</v>
      </c>
      <c r="H10" s="44" t="s">
        <v>38</v>
      </c>
      <c r="I10" s="44" t="s">
        <v>38</v>
      </c>
    </row>
    <row r="11" spans="1:9" ht="18.75" customHeight="1" x14ac:dyDescent="0.15">
      <c r="A11" s="223" t="s">
        <v>44</v>
      </c>
      <c r="B11" s="49" t="s">
        <v>38</v>
      </c>
      <c r="C11" s="44" t="s">
        <v>38</v>
      </c>
      <c r="D11" s="49" t="s">
        <v>38</v>
      </c>
      <c r="E11" s="44" t="s">
        <v>38</v>
      </c>
      <c r="F11" s="49" t="s">
        <v>38</v>
      </c>
      <c r="G11" s="44" t="s">
        <v>38</v>
      </c>
      <c r="H11" s="44" t="s">
        <v>38</v>
      </c>
      <c r="I11" s="44" t="s">
        <v>38</v>
      </c>
    </row>
    <row r="12" spans="1:9" ht="18.75" customHeight="1" x14ac:dyDescent="0.15">
      <c r="A12" s="223" t="s">
        <v>45</v>
      </c>
      <c r="B12" s="49" t="s">
        <v>38</v>
      </c>
      <c r="C12" s="44" t="s">
        <v>38</v>
      </c>
      <c r="D12" s="49" t="s">
        <v>38</v>
      </c>
      <c r="E12" s="44" t="s">
        <v>38</v>
      </c>
      <c r="F12" s="49" t="s">
        <v>38</v>
      </c>
      <c r="G12" s="44" t="s">
        <v>38</v>
      </c>
      <c r="H12" s="44" t="s">
        <v>38</v>
      </c>
      <c r="I12" s="44" t="s">
        <v>38</v>
      </c>
    </row>
    <row r="13" spans="1:9" ht="18.75" customHeight="1" x14ac:dyDescent="0.15">
      <c r="A13" s="223" t="s">
        <v>46</v>
      </c>
      <c r="B13" s="49" t="s">
        <v>38</v>
      </c>
      <c r="C13" s="44" t="s">
        <v>38</v>
      </c>
      <c r="D13" s="49" t="s">
        <v>38</v>
      </c>
      <c r="E13" s="44" t="s">
        <v>38</v>
      </c>
      <c r="F13" s="49" t="s">
        <v>38</v>
      </c>
      <c r="G13" s="44" t="s">
        <v>38</v>
      </c>
      <c r="H13" s="44" t="s">
        <v>38</v>
      </c>
      <c r="I13" s="44" t="s">
        <v>38</v>
      </c>
    </row>
    <row r="14" spans="1:9" ht="18.75" customHeight="1" x14ac:dyDescent="0.15">
      <c r="A14" s="223" t="s">
        <v>47</v>
      </c>
      <c r="B14" s="49" t="s">
        <v>38</v>
      </c>
      <c r="C14" s="44" t="s">
        <v>38</v>
      </c>
      <c r="D14" s="49" t="s">
        <v>38</v>
      </c>
      <c r="E14" s="44" t="s">
        <v>38</v>
      </c>
      <c r="F14" s="49" t="s">
        <v>38</v>
      </c>
      <c r="G14" s="44" t="s">
        <v>38</v>
      </c>
      <c r="H14" s="44" t="s">
        <v>38</v>
      </c>
      <c r="I14" s="44" t="s">
        <v>38</v>
      </c>
    </row>
    <row r="15" spans="1:9" ht="18.75" customHeight="1" x14ac:dyDescent="0.15">
      <c r="A15" s="223" t="s">
        <v>48</v>
      </c>
      <c r="B15" s="49" t="s">
        <v>38</v>
      </c>
      <c r="C15" s="44" t="s">
        <v>38</v>
      </c>
      <c r="D15" s="49" t="s">
        <v>38</v>
      </c>
      <c r="E15" s="44" t="s">
        <v>38</v>
      </c>
      <c r="F15" s="49" t="s">
        <v>38</v>
      </c>
      <c r="G15" s="44" t="s">
        <v>38</v>
      </c>
      <c r="H15" s="44" t="s">
        <v>38</v>
      </c>
      <c r="I15" s="44" t="s">
        <v>38</v>
      </c>
    </row>
    <row r="16" spans="1:9" ht="18.75" customHeight="1" x14ac:dyDescent="0.15">
      <c r="A16" s="223" t="s">
        <v>49</v>
      </c>
      <c r="B16" s="49" t="s">
        <v>38</v>
      </c>
      <c r="C16" s="44" t="s">
        <v>38</v>
      </c>
      <c r="D16" s="49" t="s">
        <v>38</v>
      </c>
      <c r="E16" s="44" t="s">
        <v>38</v>
      </c>
      <c r="F16" s="49" t="s">
        <v>38</v>
      </c>
      <c r="G16" s="44" t="s">
        <v>38</v>
      </c>
      <c r="H16" s="44" t="s">
        <v>38</v>
      </c>
      <c r="I16" s="44" t="s">
        <v>38</v>
      </c>
    </row>
    <row r="17" spans="1:9" ht="18.75" customHeight="1" x14ac:dyDescent="0.15">
      <c r="A17" s="223" t="s">
        <v>50</v>
      </c>
      <c r="B17" s="49" t="s">
        <v>38</v>
      </c>
      <c r="C17" s="44" t="s">
        <v>38</v>
      </c>
      <c r="D17" s="49" t="s">
        <v>38</v>
      </c>
      <c r="E17" s="44" t="s">
        <v>38</v>
      </c>
      <c r="F17" s="49" t="s">
        <v>38</v>
      </c>
      <c r="G17" s="44" t="s">
        <v>38</v>
      </c>
      <c r="H17" s="44" t="s">
        <v>38</v>
      </c>
      <c r="I17" s="44" t="s">
        <v>38</v>
      </c>
    </row>
    <row r="18" spans="1:9" ht="18.75" customHeight="1" x14ac:dyDescent="0.15">
      <c r="A18" s="223" t="s">
        <v>51</v>
      </c>
      <c r="B18" s="49" t="s">
        <v>38</v>
      </c>
      <c r="C18" s="44"/>
      <c r="D18" s="49" t="s">
        <v>38</v>
      </c>
      <c r="E18" s="44" t="s">
        <v>38</v>
      </c>
      <c r="F18" s="49" t="s">
        <v>38</v>
      </c>
      <c r="G18" s="44" t="s">
        <v>38</v>
      </c>
      <c r="H18" s="44" t="s">
        <v>38</v>
      </c>
      <c r="I18" s="44" t="s">
        <v>38</v>
      </c>
    </row>
    <row r="19" spans="1:9" ht="18.75" customHeight="1" x14ac:dyDescent="0.15">
      <c r="A19" s="223" t="s">
        <v>52</v>
      </c>
      <c r="B19" s="49" t="s">
        <v>38</v>
      </c>
      <c r="C19" s="44" t="s">
        <v>38</v>
      </c>
      <c r="D19" s="49" t="s">
        <v>38</v>
      </c>
      <c r="E19" s="44" t="s">
        <v>38</v>
      </c>
      <c r="F19" s="49" t="s">
        <v>38</v>
      </c>
      <c r="G19" s="44" t="s">
        <v>38</v>
      </c>
      <c r="H19" s="44" t="s">
        <v>38</v>
      </c>
      <c r="I19" s="44" t="s">
        <v>38</v>
      </c>
    </row>
    <row r="20" spans="1:9" ht="18.75" customHeight="1" x14ac:dyDescent="0.15">
      <c r="A20" s="223" t="s">
        <v>53</v>
      </c>
      <c r="B20" s="49" t="s">
        <v>38</v>
      </c>
      <c r="C20" s="44" t="s">
        <v>38</v>
      </c>
      <c r="D20" s="49" t="s">
        <v>38</v>
      </c>
      <c r="E20" s="44" t="s">
        <v>38</v>
      </c>
      <c r="F20" s="49" t="s">
        <v>38</v>
      </c>
      <c r="G20" s="44" t="s">
        <v>38</v>
      </c>
      <c r="H20" s="44" t="s">
        <v>38</v>
      </c>
      <c r="I20" s="44" t="s">
        <v>38</v>
      </c>
    </row>
    <row r="21" spans="1:9" ht="18.75" customHeight="1" x14ac:dyDescent="0.15">
      <c r="A21" s="223" t="s">
        <v>54</v>
      </c>
      <c r="B21" s="49" t="s">
        <v>38</v>
      </c>
      <c r="C21" s="44" t="s">
        <v>38</v>
      </c>
      <c r="D21" s="49" t="s">
        <v>38</v>
      </c>
      <c r="E21" s="44" t="s">
        <v>38</v>
      </c>
      <c r="F21" s="49" t="s">
        <v>38</v>
      </c>
      <c r="G21" s="44" t="s">
        <v>38</v>
      </c>
      <c r="H21" s="44" t="s">
        <v>38</v>
      </c>
      <c r="I21" s="44" t="s">
        <v>38</v>
      </c>
    </row>
    <row r="22" spans="1:9" ht="18.75" customHeight="1" x14ac:dyDescent="0.15">
      <c r="A22" s="223" t="s">
        <v>55</v>
      </c>
      <c r="B22" s="49" t="s">
        <v>38</v>
      </c>
      <c r="C22" s="44" t="s">
        <v>38</v>
      </c>
      <c r="D22" s="49" t="s">
        <v>38</v>
      </c>
      <c r="E22" s="44" t="s">
        <v>38</v>
      </c>
      <c r="F22" s="49" t="s">
        <v>38</v>
      </c>
      <c r="G22" s="44" t="s">
        <v>38</v>
      </c>
      <c r="H22" s="44" t="s">
        <v>38</v>
      </c>
      <c r="I22" s="44" t="s">
        <v>38</v>
      </c>
    </row>
    <row r="23" spans="1:9" ht="18.75" customHeight="1" x14ac:dyDescent="0.15">
      <c r="A23" s="223" t="s">
        <v>56</v>
      </c>
      <c r="B23" s="49" t="s">
        <v>38</v>
      </c>
      <c r="C23" s="44" t="s">
        <v>38</v>
      </c>
      <c r="D23" s="49" t="s">
        <v>38</v>
      </c>
      <c r="E23" s="44" t="s">
        <v>38</v>
      </c>
      <c r="F23" s="49" t="s">
        <v>38</v>
      </c>
      <c r="G23" s="44" t="s">
        <v>38</v>
      </c>
      <c r="H23" s="44" t="s">
        <v>38</v>
      </c>
      <c r="I23" s="44" t="s">
        <v>38</v>
      </c>
    </row>
    <row r="24" spans="1:9" ht="18.75" customHeight="1" x14ac:dyDescent="0.15">
      <c r="A24" s="223" t="s">
        <v>57</v>
      </c>
      <c r="B24" s="49" t="s">
        <v>38</v>
      </c>
      <c r="C24" s="44" t="s">
        <v>38</v>
      </c>
      <c r="D24" s="49" t="s">
        <v>38</v>
      </c>
      <c r="E24" s="44" t="s">
        <v>38</v>
      </c>
      <c r="F24" s="49" t="s">
        <v>38</v>
      </c>
      <c r="G24" s="44" t="s">
        <v>38</v>
      </c>
      <c r="H24" s="44" t="s">
        <v>38</v>
      </c>
      <c r="I24" s="44" t="s">
        <v>38</v>
      </c>
    </row>
    <row r="25" spans="1:9" ht="18.75" customHeight="1" x14ac:dyDescent="0.15">
      <c r="A25" s="223" t="s">
        <v>58</v>
      </c>
      <c r="B25" s="49" t="s">
        <v>38</v>
      </c>
      <c r="C25" s="44" t="s">
        <v>38</v>
      </c>
      <c r="D25" s="49" t="s">
        <v>38</v>
      </c>
      <c r="E25" s="44" t="s">
        <v>38</v>
      </c>
      <c r="F25" s="49" t="s">
        <v>38</v>
      </c>
      <c r="G25" s="44" t="s">
        <v>38</v>
      </c>
      <c r="H25" s="44" t="s">
        <v>38</v>
      </c>
      <c r="I25" s="44" t="s">
        <v>38</v>
      </c>
    </row>
    <row r="26" spans="1:9" ht="18.75" customHeight="1" x14ac:dyDescent="0.15">
      <c r="A26" s="223" t="s">
        <v>59</v>
      </c>
      <c r="B26" s="49" t="s">
        <v>38</v>
      </c>
      <c r="C26" s="44" t="s">
        <v>38</v>
      </c>
      <c r="D26" s="49" t="s">
        <v>38</v>
      </c>
      <c r="E26" s="44" t="s">
        <v>38</v>
      </c>
      <c r="F26" s="49" t="s">
        <v>38</v>
      </c>
      <c r="G26" s="44" t="s">
        <v>38</v>
      </c>
      <c r="H26" s="44" t="s">
        <v>38</v>
      </c>
      <c r="I26" s="44" t="s">
        <v>38</v>
      </c>
    </row>
    <row r="27" spans="1:9" ht="18.75" customHeight="1" x14ac:dyDescent="0.15">
      <c r="A27" s="223" t="s">
        <v>60</v>
      </c>
      <c r="B27" s="49" t="s">
        <v>38</v>
      </c>
      <c r="C27" s="44" t="s">
        <v>38</v>
      </c>
      <c r="D27" s="49" t="s">
        <v>38</v>
      </c>
      <c r="E27" s="44" t="s">
        <v>38</v>
      </c>
      <c r="F27" s="49" t="s">
        <v>38</v>
      </c>
      <c r="G27" s="44" t="s">
        <v>38</v>
      </c>
      <c r="H27" s="44" t="s">
        <v>38</v>
      </c>
      <c r="I27" s="44" t="s">
        <v>38</v>
      </c>
    </row>
    <row r="28" spans="1:9" ht="18.75" customHeight="1" x14ac:dyDescent="0.15">
      <c r="A28" s="223" t="s">
        <v>61</v>
      </c>
      <c r="B28" s="49" t="s">
        <v>38</v>
      </c>
      <c r="C28" s="44" t="s">
        <v>38</v>
      </c>
      <c r="D28" s="49" t="s">
        <v>38</v>
      </c>
      <c r="E28" s="44" t="s">
        <v>38</v>
      </c>
      <c r="F28" s="49" t="s">
        <v>38</v>
      </c>
      <c r="G28" s="44" t="s">
        <v>38</v>
      </c>
      <c r="H28" s="44" t="s">
        <v>38</v>
      </c>
      <c r="I28" s="44" t="s">
        <v>38</v>
      </c>
    </row>
    <row r="29" spans="1:9" ht="18.75" customHeight="1" x14ac:dyDescent="0.15">
      <c r="A29" s="223" t="s">
        <v>62</v>
      </c>
      <c r="B29" s="49" t="s">
        <v>38</v>
      </c>
      <c r="C29" s="44" t="s">
        <v>38</v>
      </c>
      <c r="D29" s="49" t="s">
        <v>38</v>
      </c>
      <c r="E29" s="44" t="s">
        <v>38</v>
      </c>
      <c r="F29" s="49" t="s">
        <v>38</v>
      </c>
      <c r="G29" s="44" t="s">
        <v>38</v>
      </c>
      <c r="H29" s="44" t="s">
        <v>38</v>
      </c>
      <c r="I29" s="44" t="s">
        <v>38</v>
      </c>
    </row>
    <row r="30" spans="1:9" ht="18.75" customHeight="1" x14ac:dyDescent="0.15">
      <c r="A30" s="223" t="s">
        <v>63</v>
      </c>
      <c r="B30" s="49" t="s">
        <v>38</v>
      </c>
      <c r="C30" s="44" t="s">
        <v>38</v>
      </c>
      <c r="D30" s="49" t="s">
        <v>38</v>
      </c>
      <c r="E30" s="44" t="s">
        <v>38</v>
      </c>
      <c r="F30" s="49" t="s">
        <v>38</v>
      </c>
      <c r="G30" s="44" t="s">
        <v>38</v>
      </c>
      <c r="H30" s="44" t="s">
        <v>38</v>
      </c>
      <c r="I30" s="44" t="s">
        <v>38</v>
      </c>
    </row>
    <row r="31" spans="1:9" ht="18.75" customHeight="1" x14ac:dyDescent="0.15">
      <c r="A31" s="223" t="s">
        <v>64</v>
      </c>
      <c r="B31" s="49" t="s">
        <v>38</v>
      </c>
      <c r="C31" s="44" t="s">
        <v>38</v>
      </c>
      <c r="D31" s="49" t="s">
        <v>38</v>
      </c>
      <c r="E31" s="44" t="s">
        <v>38</v>
      </c>
      <c r="F31" s="49" t="s">
        <v>38</v>
      </c>
      <c r="G31" s="44" t="s">
        <v>38</v>
      </c>
      <c r="H31" s="44" t="s">
        <v>38</v>
      </c>
      <c r="I31" s="44" t="s">
        <v>38</v>
      </c>
    </row>
    <row r="32" spans="1:9" ht="18.75" customHeight="1" x14ac:dyDescent="0.15">
      <c r="A32" s="223" t="s">
        <v>65</v>
      </c>
      <c r="B32" s="49" t="s">
        <v>38</v>
      </c>
      <c r="C32" s="44" t="s">
        <v>38</v>
      </c>
      <c r="D32" s="49" t="s">
        <v>38</v>
      </c>
      <c r="E32" s="44" t="s">
        <v>38</v>
      </c>
      <c r="F32" s="49" t="s">
        <v>38</v>
      </c>
      <c r="G32" s="44" t="s">
        <v>38</v>
      </c>
      <c r="H32" s="44" t="s">
        <v>38</v>
      </c>
      <c r="I32" s="44" t="s">
        <v>38</v>
      </c>
    </row>
    <row r="33" spans="1:14" ht="18.75" customHeight="1" x14ac:dyDescent="0.15">
      <c r="A33" s="223" t="s">
        <v>66</v>
      </c>
      <c r="B33" s="49"/>
      <c r="C33" s="44"/>
      <c r="D33" s="49"/>
      <c r="E33" s="44"/>
      <c r="F33" s="49"/>
      <c r="G33" s="44"/>
      <c r="H33" s="49"/>
      <c r="I33" s="44"/>
    </row>
    <row r="34" spans="1:14" ht="18.75" customHeight="1" x14ac:dyDescent="0.15">
      <c r="A34" s="223" t="s">
        <v>67</v>
      </c>
      <c r="B34" s="49" t="s">
        <v>38</v>
      </c>
      <c r="C34" s="44" t="s">
        <v>38</v>
      </c>
      <c r="D34" s="49" t="s">
        <v>38</v>
      </c>
      <c r="E34" s="44" t="s">
        <v>38</v>
      </c>
      <c r="F34" s="49" t="s">
        <v>38</v>
      </c>
      <c r="G34" s="44" t="s">
        <v>38</v>
      </c>
      <c r="H34" s="44" t="s">
        <v>38</v>
      </c>
      <c r="I34" s="44" t="s">
        <v>38</v>
      </c>
    </row>
    <row r="35" spans="1:14" ht="18.75" customHeight="1" x14ac:dyDescent="0.15">
      <c r="A35" s="223" t="s">
        <v>68</v>
      </c>
      <c r="B35" s="49" t="s">
        <v>38</v>
      </c>
      <c r="C35" s="44" t="s">
        <v>38</v>
      </c>
      <c r="D35" s="49" t="s">
        <v>38</v>
      </c>
      <c r="E35" s="44" t="s">
        <v>38</v>
      </c>
      <c r="F35" s="49" t="s">
        <v>38</v>
      </c>
      <c r="G35" s="44" t="s">
        <v>38</v>
      </c>
      <c r="H35" s="44" t="s">
        <v>38</v>
      </c>
      <c r="I35" s="44" t="s">
        <v>38</v>
      </c>
    </row>
    <row r="36" spans="1:14" ht="18.75" customHeight="1" x14ac:dyDescent="0.15">
      <c r="A36" s="223" t="s">
        <v>69</v>
      </c>
      <c r="B36" s="49" t="s">
        <v>38</v>
      </c>
      <c r="C36" s="44" t="s">
        <v>38</v>
      </c>
      <c r="D36" s="49" t="s">
        <v>38</v>
      </c>
      <c r="E36" s="44" t="s">
        <v>38</v>
      </c>
      <c r="F36" s="49" t="s">
        <v>38</v>
      </c>
      <c r="G36" s="44" t="s">
        <v>38</v>
      </c>
      <c r="H36" s="44" t="s">
        <v>38</v>
      </c>
      <c r="I36" s="44" t="s">
        <v>38</v>
      </c>
    </row>
    <row r="37" spans="1:14" ht="18.75" customHeight="1" x14ac:dyDescent="0.15">
      <c r="A37" s="223" t="s">
        <v>70</v>
      </c>
      <c r="B37" s="49" t="s">
        <v>38</v>
      </c>
      <c r="C37" s="44" t="s">
        <v>38</v>
      </c>
      <c r="D37" s="49" t="s">
        <v>38</v>
      </c>
      <c r="E37" s="44" t="s">
        <v>38</v>
      </c>
      <c r="F37" s="49" t="s">
        <v>38</v>
      </c>
      <c r="G37" s="44" t="s">
        <v>38</v>
      </c>
      <c r="H37" s="44" t="s">
        <v>38</v>
      </c>
      <c r="I37" s="44" t="s">
        <v>38</v>
      </c>
    </row>
    <row r="38" spans="1:14" ht="18.75" customHeight="1" thickBot="1" x14ac:dyDescent="0.2">
      <c r="A38" s="222" t="s">
        <v>71</v>
      </c>
      <c r="B38" s="54" t="s">
        <v>38</v>
      </c>
      <c r="C38" s="50" t="s">
        <v>38</v>
      </c>
      <c r="D38" s="54" t="s">
        <v>38</v>
      </c>
      <c r="E38" s="50" t="s">
        <v>38</v>
      </c>
      <c r="F38" s="54" t="s">
        <v>38</v>
      </c>
      <c r="G38" s="50" t="s">
        <v>38</v>
      </c>
      <c r="H38" s="54" t="s">
        <v>410</v>
      </c>
      <c r="I38" s="50" t="s">
        <v>409</v>
      </c>
    </row>
    <row r="39" spans="1:14" ht="20.100000000000001" customHeight="1" x14ac:dyDescent="0.15">
      <c r="A39" s="221" t="s">
        <v>72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  <row r="40" spans="1:14" ht="20.100000000000001" customHeight="1" x14ac:dyDescent="0.15">
      <c r="A40" s="221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</row>
  </sheetData>
  <mergeCells count="5">
    <mergeCell ref="A2:A3"/>
    <mergeCell ref="B2:C2"/>
    <mergeCell ref="D2:E2"/>
    <mergeCell ref="F2:G2"/>
    <mergeCell ref="H2:I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/>
  </sheetViews>
  <sheetFormatPr defaultRowHeight="13.5" x14ac:dyDescent="0.15"/>
  <cols>
    <col min="1" max="1" width="10.875" style="215" customWidth="1"/>
    <col min="2" max="7" width="7.25" style="215" customWidth="1"/>
    <col min="8" max="16384" width="9" style="215"/>
  </cols>
  <sheetData>
    <row r="1" spans="1:7" ht="18" customHeight="1" thickBot="1" x14ac:dyDescent="0.2">
      <c r="A1" s="5" t="s">
        <v>73</v>
      </c>
      <c r="B1" s="12"/>
      <c r="C1" s="12"/>
      <c r="D1" s="15"/>
      <c r="E1" s="15"/>
      <c r="F1" s="15"/>
      <c r="G1" s="15"/>
    </row>
    <row r="2" spans="1:7" ht="19.5" customHeight="1" x14ac:dyDescent="0.15">
      <c r="A2" s="235" t="s">
        <v>74</v>
      </c>
      <c r="B2" s="206" t="s">
        <v>75</v>
      </c>
      <c r="C2" s="42" t="s">
        <v>7</v>
      </c>
      <c r="D2" s="74" t="s">
        <v>8</v>
      </c>
      <c r="E2" s="187"/>
      <c r="F2" s="187"/>
      <c r="G2" s="187"/>
    </row>
    <row r="3" spans="1:7" ht="19.5" customHeight="1" x14ac:dyDescent="0.15">
      <c r="A3" s="234"/>
      <c r="B3" s="131"/>
      <c r="C3" s="172" t="s">
        <v>76</v>
      </c>
      <c r="D3" s="172" t="s">
        <v>76</v>
      </c>
      <c r="E3" s="137" t="s">
        <v>77</v>
      </c>
      <c r="F3" s="202"/>
      <c r="G3" s="202"/>
    </row>
    <row r="4" spans="1:7" ht="19.5" customHeight="1" thickBot="1" x14ac:dyDescent="0.2">
      <c r="A4" s="233"/>
      <c r="B4" s="111"/>
      <c r="C4" s="112"/>
      <c r="D4" s="112"/>
      <c r="E4" s="60" t="s">
        <v>78</v>
      </c>
      <c r="F4" s="60" t="s">
        <v>9</v>
      </c>
      <c r="G4" s="60" t="s">
        <v>79</v>
      </c>
    </row>
    <row r="5" spans="1:7" ht="19.5" customHeight="1" x14ac:dyDescent="0.15">
      <c r="A5" s="231" t="s">
        <v>418</v>
      </c>
      <c r="B5" s="230">
        <v>3120</v>
      </c>
      <c r="C5" s="229">
        <v>2970</v>
      </c>
      <c r="D5" s="229">
        <v>153</v>
      </c>
      <c r="E5" s="229" t="s">
        <v>80</v>
      </c>
      <c r="F5" s="229" t="s">
        <v>80</v>
      </c>
      <c r="G5" s="229" t="s">
        <v>80</v>
      </c>
    </row>
    <row r="6" spans="1:7" ht="19.5" customHeight="1" x14ac:dyDescent="0.15">
      <c r="A6" s="232" t="s">
        <v>417</v>
      </c>
      <c r="B6" s="230">
        <v>3110</v>
      </c>
      <c r="C6" s="229">
        <v>2960</v>
      </c>
      <c r="D6" s="229">
        <v>153</v>
      </c>
      <c r="E6" s="229" t="s">
        <v>80</v>
      </c>
      <c r="F6" s="229" t="s">
        <v>80</v>
      </c>
      <c r="G6" s="229" t="s">
        <v>80</v>
      </c>
    </row>
    <row r="7" spans="1:7" ht="19.5" customHeight="1" x14ac:dyDescent="0.15">
      <c r="A7" s="231" t="s">
        <v>416</v>
      </c>
      <c r="B7" s="230">
        <v>3110</v>
      </c>
      <c r="C7" s="229">
        <v>2960</v>
      </c>
      <c r="D7" s="229">
        <v>153</v>
      </c>
      <c r="E7" s="229" t="s">
        <v>80</v>
      </c>
      <c r="F7" s="229" t="s">
        <v>80</v>
      </c>
      <c r="G7" s="229" t="s">
        <v>80</v>
      </c>
    </row>
    <row r="8" spans="1:7" ht="19.5" customHeight="1" x14ac:dyDescent="0.15">
      <c r="A8" s="231" t="s">
        <v>415</v>
      </c>
      <c r="B8" s="230">
        <v>3090</v>
      </c>
      <c r="C8" s="229">
        <v>2930</v>
      </c>
      <c r="D8" s="229">
        <v>151</v>
      </c>
      <c r="E8" s="229" t="s">
        <v>80</v>
      </c>
      <c r="F8" s="229" t="s">
        <v>80</v>
      </c>
      <c r="G8" s="229" t="s">
        <v>80</v>
      </c>
    </row>
    <row r="9" spans="1:7" ht="19.5" customHeight="1" thickBot="1" x14ac:dyDescent="0.2">
      <c r="A9" s="228" t="s">
        <v>414</v>
      </c>
      <c r="B9" s="227">
        <v>3070</v>
      </c>
      <c r="C9" s="226">
        <v>2920</v>
      </c>
      <c r="D9" s="226">
        <v>147</v>
      </c>
      <c r="E9" s="226" t="s">
        <v>80</v>
      </c>
      <c r="F9" s="226" t="s">
        <v>80</v>
      </c>
      <c r="G9" s="226" t="s">
        <v>80</v>
      </c>
    </row>
    <row r="10" spans="1:7" s="225" customFormat="1" ht="18" customHeight="1" x14ac:dyDescent="0.15">
      <c r="A10" s="5" t="s">
        <v>81</v>
      </c>
      <c r="B10" s="12"/>
      <c r="C10" s="12"/>
      <c r="D10" s="15"/>
      <c r="E10" s="15"/>
      <c r="F10" s="15"/>
      <c r="G10" s="15"/>
    </row>
    <row r="11" spans="1:7" s="225" customFormat="1" ht="18" customHeight="1" x14ac:dyDescent="0.15">
      <c r="A11" s="5"/>
      <c r="B11" s="12"/>
      <c r="C11" s="12"/>
      <c r="D11" s="15"/>
      <c r="E11" s="15"/>
      <c r="F11" s="15"/>
      <c r="G11" s="15"/>
    </row>
  </sheetData>
  <mergeCells count="6">
    <mergeCell ref="A2:A4"/>
    <mergeCell ref="B2:B4"/>
    <mergeCell ref="D2:G2"/>
    <mergeCell ref="C3:C4"/>
    <mergeCell ref="D3:D4"/>
    <mergeCell ref="E3:G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98" zoomScaleNormal="100" zoomScaleSheetLayoutView="98" workbookViewId="0"/>
  </sheetViews>
  <sheetFormatPr defaultColWidth="3.625" defaultRowHeight="20.100000000000001" customHeight="1" x14ac:dyDescent="0.15"/>
  <cols>
    <col min="1" max="7" width="10.875" style="15" customWidth="1"/>
    <col min="8" max="16384" width="3.625" style="15"/>
  </cols>
  <sheetData>
    <row r="1" spans="1:7" ht="18" customHeight="1" thickBot="1" x14ac:dyDescent="0.2">
      <c r="A1" s="221" t="s">
        <v>422</v>
      </c>
      <c r="B1" s="208"/>
      <c r="G1" s="224" t="s">
        <v>82</v>
      </c>
    </row>
    <row r="2" spans="1:7" ht="20.100000000000001" customHeight="1" x14ac:dyDescent="0.15">
      <c r="A2" s="235" t="s">
        <v>74</v>
      </c>
      <c r="B2" s="186" t="s">
        <v>83</v>
      </c>
      <c r="C2" s="170"/>
      <c r="D2" s="74" t="s">
        <v>84</v>
      </c>
      <c r="E2" s="170"/>
      <c r="F2" s="74" t="s">
        <v>85</v>
      </c>
      <c r="G2" s="187"/>
    </row>
    <row r="3" spans="1:7" ht="20.100000000000001" customHeight="1" thickBot="1" x14ac:dyDescent="0.2">
      <c r="A3" s="233"/>
      <c r="B3" s="69" t="s">
        <v>86</v>
      </c>
      <c r="C3" s="61" t="s">
        <v>87</v>
      </c>
      <c r="D3" s="61" t="s">
        <v>86</v>
      </c>
      <c r="E3" s="61" t="s">
        <v>87</v>
      </c>
      <c r="F3" s="61" t="s">
        <v>86</v>
      </c>
      <c r="G3" s="67" t="s">
        <v>88</v>
      </c>
    </row>
    <row r="4" spans="1:7" ht="20.100000000000001" customHeight="1" x14ac:dyDescent="0.15">
      <c r="A4" s="231" t="s">
        <v>421</v>
      </c>
      <c r="B4" s="241">
        <v>14</v>
      </c>
      <c r="C4" s="240">
        <v>626</v>
      </c>
      <c r="D4" s="240">
        <v>5</v>
      </c>
      <c r="E4" s="240">
        <v>244</v>
      </c>
      <c r="F4" s="240">
        <v>8</v>
      </c>
      <c r="G4" s="239">
        <v>5647</v>
      </c>
    </row>
    <row r="5" spans="1:7" ht="20.100000000000001" customHeight="1" x14ac:dyDescent="0.15">
      <c r="A5" s="231" t="s">
        <v>416</v>
      </c>
      <c r="B5" s="241">
        <v>14</v>
      </c>
      <c r="C5" s="240">
        <v>627</v>
      </c>
      <c r="D5" s="240">
        <v>5</v>
      </c>
      <c r="E5" s="240">
        <v>202</v>
      </c>
      <c r="F5" s="240">
        <v>7</v>
      </c>
      <c r="G5" s="239">
        <v>6829</v>
      </c>
    </row>
    <row r="6" spans="1:7" ht="20.100000000000001" customHeight="1" x14ac:dyDescent="0.15">
      <c r="A6" s="231" t="s">
        <v>415</v>
      </c>
      <c r="B6" s="241">
        <v>12</v>
      </c>
      <c r="C6" s="240">
        <v>567</v>
      </c>
      <c r="D6" s="240">
        <v>4</v>
      </c>
      <c r="E6" s="240">
        <v>238</v>
      </c>
      <c r="F6" s="240">
        <v>9</v>
      </c>
      <c r="G6" s="239">
        <v>7261</v>
      </c>
    </row>
    <row r="7" spans="1:7" ht="20.100000000000001" customHeight="1" x14ac:dyDescent="0.15">
      <c r="A7" s="231" t="s">
        <v>420</v>
      </c>
      <c r="B7" s="241">
        <v>11</v>
      </c>
      <c r="C7" s="240">
        <v>549</v>
      </c>
      <c r="D7" s="240">
        <v>4</v>
      </c>
      <c r="E7" s="240">
        <v>231</v>
      </c>
      <c r="F7" s="240">
        <v>8</v>
      </c>
      <c r="G7" s="239">
        <v>7897</v>
      </c>
    </row>
    <row r="8" spans="1:7" ht="20.100000000000001" customHeight="1" thickBot="1" x14ac:dyDescent="0.2">
      <c r="A8" s="228" t="s">
        <v>419</v>
      </c>
      <c r="B8" s="238">
        <v>11</v>
      </c>
      <c r="C8" s="237">
        <v>553</v>
      </c>
      <c r="D8" s="237">
        <v>4</v>
      </c>
      <c r="E8" s="237">
        <v>238</v>
      </c>
      <c r="F8" s="237">
        <v>10</v>
      </c>
      <c r="G8" s="236">
        <v>7260</v>
      </c>
    </row>
    <row r="9" spans="1:7" ht="18" customHeight="1" x14ac:dyDescent="0.15">
      <c r="A9" s="5" t="s">
        <v>89</v>
      </c>
      <c r="B9" s="6"/>
      <c r="C9" s="6"/>
    </row>
    <row r="10" spans="1:7" ht="18" customHeight="1" x14ac:dyDescent="0.15">
      <c r="A10" s="5"/>
      <c r="B10" s="6"/>
      <c r="C10" s="6"/>
    </row>
  </sheetData>
  <mergeCells count="4">
    <mergeCell ref="A2:A3"/>
    <mergeCell ref="B2:C2"/>
    <mergeCell ref="D2:E2"/>
    <mergeCell ref="F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93" zoomScaleNormal="100" zoomScaleSheetLayoutView="93" workbookViewId="0"/>
  </sheetViews>
  <sheetFormatPr defaultRowHeight="18" customHeight="1" x14ac:dyDescent="0.15"/>
  <cols>
    <col min="1" max="1" width="18.875" style="15" customWidth="1"/>
    <col min="2" max="6" width="10.625" style="15" customWidth="1"/>
    <col min="7" max="16384" width="9" style="15"/>
  </cols>
  <sheetData>
    <row r="1" spans="1:7" ht="18" customHeight="1" thickBot="1" x14ac:dyDescent="0.2">
      <c r="A1" s="221" t="s">
        <v>90</v>
      </c>
      <c r="B1" s="224"/>
      <c r="C1" s="224"/>
      <c r="D1" s="224"/>
      <c r="E1" s="224"/>
      <c r="F1" s="224" t="s">
        <v>424</v>
      </c>
    </row>
    <row r="2" spans="1:7" ht="36" customHeight="1" thickBot="1" x14ac:dyDescent="0.2">
      <c r="A2" s="248" t="s">
        <v>91</v>
      </c>
      <c r="B2" s="247" t="s">
        <v>421</v>
      </c>
      <c r="C2" s="247">
        <v>28</v>
      </c>
      <c r="D2" s="247">
        <v>29</v>
      </c>
      <c r="E2" s="247">
        <v>30</v>
      </c>
      <c r="F2" s="246" t="s">
        <v>423</v>
      </c>
    </row>
    <row r="3" spans="1:7" ht="18" customHeight="1" x14ac:dyDescent="0.15">
      <c r="A3" s="245" t="s">
        <v>92</v>
      </c>
      <c r="B3" s="243">
        <v>61860</v>
      </c>
      <c r="C3" s="44">
        <v>60600</v>
      </c>
      <c r="D3" s="44">
        <v>58920</v>
      </c>
      <c r="E3" s="44">
        <v>57780</v>
      </c>
      <c r="F3" s="44">
        <v>56720</v>
      </c>
      <c r="G3" s="244"/>
    </row>
    <row r="4" spans="1:7" ht="18" customHeight="1" x14ac:dyDescent="0.15">
      <c r="A4" s="223" t="s">
        <v>93</v>
      </c>
      <c r="B4" s="243">
        <v>1900</v>
      </c>
      <c r="C4" s="44">
        <v>1580</v>
      </c>
      <c r="D4" s="44">
        <v>1440</v>
      </c>
      <c r="E4" s="44">
        <v>1200</v>
      </c>
      <c r="F4" s="44">
        <v>1220</v>
      </c>
    </row>
    <row r="5" spans="1:7" ht="18" customHeight="1" x14ac:dyDescent="0.15">
      <c r="A5" s="223" t="s">
        <v>94</v>
      </c>
      <c r="B5" s="243">
        <v>44740</v>
      </c>
      <c r="C5" s="44">
        <v>46000</v>
      </c>
      <c r="D5" s="44">
        <v>4622</v>
      </c>
      <c r="E5" s="44">
        <v>43300</v>
      </c>
      <c r="F5" s="44">
        <v>43100</v>
      </c>
    </row>
    <row r="6" spans="1:7" ht="18" customHeight="1" x14ac:dyDescent="0.15">
      <c r="A6" s="223" t="s">
        <v>95</v>
      </c>
      <c r="B6" s="243" t="s">
        <v>96</v>
      </c>
      <c r="C6" s="44" t="s">
        <v>96</v>
      </c>
      <c r="D6" s="44" t="s">
        <v>96</v>
      </c>
      <c r="E6" s="44" t="s">
        <v>96</v>
      </c>
      <c r="F6" s="44" t="s">
        <v>96</v>
      </c>
    </row>
    <row r="7" spans="1:7" ht="18" customHeight="1" x14ac:dyDescent="0.15">
      <c r="A7" s="223" t="s">
        <v>97</v>
      </c>
      <c r="B7" s="243">
        <v>140</v>
      </c>
      <c r="C7" s="44">
        <v>140</v>
      </c>
      <c r="D7" s="44">
        <v>100</v>
      </c>
      <c r="E7" s="44">
        <v>120</v>
      </c>
      <c r="F7" s="44">
        <v>100</v>
      </c>
    </row>
    <row r="8" spans="1:7" ht="18" customHeight="1" x14ac:dyDescent="0.15">
      <c r="A8" s="223" t="s">
        <v>98</v>
      </c>
      <c r="B8" s="243">
        <v>2860</v>
      </c>
      <c r="C8" s="44">
        <v>3180</v>
      </c>
      <c r="D8" s="44">
        <v>2160</v>
      </c>
      <c r="E8" s="44">
        <v>2840</v>
      </c>
      <c r="F8" s="44">
        <v>2600</v>
      </c>
    </row>
    <row r="9" spans="1:7" ht="18" customHeight="1" x14ac:dyDescent="0.15">
      <c r="A9" s="223" t="s">
        <v>99</v>
      </c>
      <c r="B9" s="243" t="s">
        <v>96</v>
      </c>
      <c r="C9" s="44" t="s">
        <v>96</v>
      </c>
      <c r="D9" s="44" t="s">
        <v>96</v>
      </c>
      <c r="E9" s="44" t="s">
        <v>96</v>
      </c>
      <c r="F9" s="44" t="s">
        <v>96</v>
      </c>
    </row>
    <row r="10" spans="1:7" ht="18" customHeight="1" x14ac:dyDescent="0.15">
      <c r="A10" s="223" t="s">
        <v>100</v>
      </c>
      <c r="B10" s="243">
        <v>180</v>
      </c>
      <c r="C10" s="44">
        <v>220</v>
      </c>
      <c r="D10" s="44">
        <v>260</v>
      </c>
      <c r="E10" s="44">
        <v>220</v>
      </c>
      <c r="F10" s="44">
        <v>240</v>
      </c>
    </row>
    <row r="11" spans="1:7" ht="18" customHeight="1" x14ac:dyDescent="0.15">
      <c r="A11" s="223" t="s">
        <v>101</v>
      </c>
      <c r="B11" s="243">
        <v>11640</v>
      </c>
      <c r="C11" s="44">
        <v>9120</v>
      </c>
      <c r="D11" s="44">
        <v>8360</v>
      </c>
      <c r="E11" s="44">
        <v>9700</v>
      </c>
      <c r="F11" s="44">
        <v>9100</v>
      </c>
    </row>
    <row r="12" spans="1:7" ht="18" customHeight="1" x14ac:dyDescent="0.15">
      <c r="A12" s="223" t="s">
        <v>102</v>
      </c>
      <c r="B12" s="243">
        <v>360</v>
      </c>
      <c r="C12" s="44">
        <v>340</v>
      </c>
      <c r="D12" s="44">
        <v>340</v>
      </c>
      <c r="E12" s="44">
        <v>340</v>
      </c>
      <c r="F12" s="44">
        <v>300</v>
      </c>
    </row>
    <row r="13" spans="1:7" ht="18" customHeight="1" x14ac:dyDescent="0.15">
      <c r="A13" s="223" t="s">
        <v>103</v>
      </c>
      <c r="B13" s="243">
        <v>40</v>
      </c>
      <c r="C13" s="44" t="s">
        <v>96</v>
      </c>
      <c r="D13" s="44" t="s">
        <v>96</v>
      </c>
      <c r="E13" s="44" t="s">
        <v>96</v>
      </c>
      <c r="F13" s="44" t="s">
        <v>96</v>
      </c>
    </row>
    <row r="14" spans="1:7" ht="18" customHeight="1" thickBot="1" x14ac:dyDescent="0.2">
      <c r="A14" s="222" t="s">
        <v>104</v>
      </c>
      <c r="B14" s="242">
        <v>20</v>
      </c>
      <c r="C14" s="50">
        <v>20</v>
      </c>
      <c r="D14" s="50">
        <v>40</v>
      </c>
      <c r="E14" s="50">
        <v>60</v>
      </c>
      <c r="F14" s="50">
        <v>60</v>
      </c>
    </row>
    <row r="15" spans="1:7" ht="18" customHeight="1" x14ac:dyDescent="0.15">
      <c r="A15" s="221" t="s">
        <v>105</v>
      </c>
      <c r="B15" s="208"/>
      <c r="C15" s="208"/>
      <c r="D15" s="208"/>
      <c r="E15" s="208"/>
      <c r="F15" s="208"/>
    </row>
    <row r="16" spans="1:7" ht="18" customHeight="1" x14ac:dyDescent="0.15">
      <c r="A16" s="221"/>
      <c r="B16" s="208"/>
      <c r="C16" s="208"/>
      <c r="D16" s="208"/>
      <c r="E16" s="208"/>
      <c r="F16" s="208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115" zoomScaleNormal="100" zoomScaleSheetLayoutView="115" workbookViewId="0"/>
  </sheetViews>
  <sheetFormatPr defaultRowHeight="18" customHeight="1" x14ac:dyDescent="0.15"/>
  <cols>
    <col min="1" max="1" width="10.625" style="15" customWidth="1"/>
    <col min="2" max="9" width="9.125" style="15" customWidth="1"/>
    <col min="10" max="16384" width="9" style="15"/>
  </cols>
  <sheetData>
    <row r="1" spans="1:9" ht="18" customHeight="1" thickBot="1" x14ac:dyDescent="0.2">
      <c r="A1" s="221" t="s">
        <v>427</v>
      </c>
      <c r="B1" s="208"/>
      <c r="C1" s="208"/>
      <c r="D1" s="208"/>
      <c r="E1" s="208"/>
      <c r="F1" s="208"/>
      <c r="G1" s="208"/>
      <c r="H1" s="208"/>
      <c r="I1" s="208"/>
    </row>
    <row r="2" spans="1:9" ht="18" customHeight="1" x14ac:dyDescent="0.15">
      <c r="A2" s="103" t="s">
        <v>106</v>
      </c>
      <c r="B2" s="251" t="s">
        <v>426</v>
      </c>
      <c r="C2" s="250"/>
      <c r="D2" s="250"/>
      <c r="E2" s="250"/>
      <c r="F2" s="250"/>
      <c r="G2" s="250"/>
      <c r="H2" s="250"/>
      <c r="I2" s="250"/>
    </row>
    <row r="3" spans="1:9" ht="18" customHeight="1" x14ac:dyDescent="0.15">
      <c r="A3" s="157"/>
      <c r="B3" s="249"/>
      <c r="C3" s="172" t="s">
        <v>107</v>
      </c>
      <c r="D3" s="70" t="s">
        <v>108</v>
      </c>
      <c r="E3" s="70" t="s">
        <v>109</v>
      </c>
      <c r="F3" s="70" t="s">
        <v>110</v>
      </c>
      <c r="G3" s="172" t="s">
        <v>104</v>
      </c>
      <c r="H3" s="172" t="s">
        <v>111</v>
      </c>
      <c r="I3" s="56" t="s">
        <v>112</v>
      </c>
    </row>
    <row r="4" spans="1:9" ht="18" customHeight="1" thickBot="1" x14ac:dyDescent="0.2">
      <c r="A4" s="105"/>
      <c r="B4" s="57" t="s">
        <v>425</v>
      </c>
      <c r="C4" s="112"/>
      <c r="D4" s="61" t="s">
        <v>113</v>
      </c>
      <c r="E4" s="61" t="s">
        <v>114</v>
      </c>
      <c r="F4" s="61" t="s">
        <v>115</v>
      </c>
      <c r="G4" s="112"/>
      <c r="H4" s="112"/>
      <c r="I4" s="67" t="s">
        <v>116</v>
      </c>
    </row>
    <row r="5" spans="1:9" ht="18.75" customHeight="1" x14ac:dyDescent="0.15">
      <c r="A5" s="231" t="s">
        <v>421</v>
      </c>
      <c r="B5" s="65">
        <v>74864</v>
      </c>
      <c r="C5" s="49">
        <v>30389</v>
      </c>
      <c r="D5" s="49">
        <v>8379</v>
      </c>
      <c r="E5" s="49">
        <v>14421</v>
      </c>
      <c r="F5" s="49" t="s">
        <v>96</v>
      </c>
      <c r="G5" s="49">
        <v>1383</v>
      </c>
      <c r="H5" s="49">
        <v>1357</v>
      </c>
      <c r="I5" s="44">
        <v>18935</v>
      </c>
    </row>
    <row r="6" spans="1:9" ht="18.75" customHeight="1" x14ac:dyDescent="0.15">
      <c r="A6" s="231" t="s">
        <v>416</v>
      </c>
      <c r="B6" s="65">
        <v>71351</v>
      </c>
      <c r="C6" s="49">
        <v>32508</v>
      </c>
      <c r="D6" s="49">
        <v>4581</v>
      </c>
      <c r="E6" s="49">
        <v>14385</v>
      </c>
      <c r="F6" s="49" t="s">
        <v>96</v>
      </c>
      <c r="G6" s="49" t="s">
        <v>96</v>
      </c>
      <c r="H6" s="49">
        <v>873</v>
      </c>
      <c r="I6" s="44">
        <v>19183</v>
      </c>
    </row>
    <row r="7" spans="1:9" ht="18.75" customHeight="1" x14ac:dyDescent="0.15">
      <c r="A7" s="231" t="s">
        <v>415</v>
      </c>
      <c r="B7" s="65">
        <v>67858</v>
      </c>
      <c r="C7" s="49">
        <v>32585</v>
      </c>
      <c r="D7" s="49">
        <v>4994</v>
      </c>
      <c r="E7" s="49">
        <v>15039</v>
      </c>
      <c r="F7" s="49" t="s">
        <v>96</v>
      </c>
      <c r="G7" s="49" t="s">
        <v>96</v>
      </c>
      <c r="H7" s="49">
        <v>807</v>
      </c>
      <c r="I7" s="44">
        <v>14433</v>
      </c>
    </row>
    <row r="8" spans="1:9" ht="18.75" customHeight="1" x14ac:dyDescent="0.15">
      <c r="A8" s="231" t="s">
        <v>420</v>
      </c>
      <c r="B8" s="65">
        <v>45887</v>
      </c>
      <c r="C8" s="49">
        <v>24644.78</v>
      </c>
      <c r="D8" s="49">
        <v>4310</v>
      </c>
      <c r="E8" s="49">
        <v>16296</v>
      </c>
      <c r="F8" s="49" t="s">
        <v>96</v>
      </c>
      <c r="G8" s="49">
        <v>545</v>
      </c>
      <c r="H8" s="49">
        <v>92</v>
      </c>
      <c r="I8" s="44" t="s">
        <v>96</v>
      </c>
    </row>
    <row r="9" spans="1:9" ht="18.75" customHeight="1" thickBot="1" x14ac:dyDescent="0.2">
      <c r="A9" s="228" t="s">
        <v>419</v>
      </c>
      <c r="B9" s="66">
        <v>44797.08</v>
      </c>
      <c r="C9" s="54">
        <f>B9-D9-E9-H9-G9</f>
        <v>22779.48</v>
      </c>
      <c r="D9" s="54">
        <f>2202.65+2024.92</f>
        <v>4227.57</v>
      </c>
      <c r="E9" s="54">
        <f>16648.23+348.7</f>
        <v>16996.93</v>
      </c>
      <c r="F9" s="50" t="s">
        <v>96</v>
      </c>
      <c r="G9" s="54">
        <f>28.4+336.4+185.9+141.2</f>
        <v>691.89999999999986</v>
      </c>
      <c r="H9" s="54">
        <v>101.2</v>
      </c>
      <c r="I9" s="50" t="s">
        <v>96</v>
      </c>
    </row>
    <row r="10" spans="1:9" ht="18" customHeight="1" x14ac:dyDescent="0.15">
      <c r="A10" s="221" t="s">
        <v>117</v>
      </c>
      <c r="B10" s="208"/>
      <c r="C10" s="208"/>
      <c r="D10" s="208"/>
      <c r="E10" s="208"/>
      <c r="F10" s="208"/>
      <c r="G10" s="208"/>
      <c r="H10" s="208"/>
      <c r="I10" s="208"/>
    </row>
  </sheetData>
  <mergeCells count="4">
    <mergeCell ref="A2:A4"/>
    <mergeCell ref="C3:C4"/>
    <mergeCell ref="G3:G4"/>
    <mergeCell ref="H3:H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100" zoomScaleSheetLayoutView="100" workbookViewId="0"/>
  </sheetViews>
  <sheetFormatPr defaultColWidth="3.625" defaultRowHeight="18" customHeight="1" x14ac:dyDescent="0.15"/>
  <cols>
    <col min="1" max="1" width="10.875" style="15" customWidth="1"/>
    <col min="2" max="10" width="7.25" style="15" customWidth="1"/>
    <col min="11" max="16384" width="3.625" style="15"/>
  </cols>
  <sheetData>
    <row r="1" spans="1:10" ht="18" customHeight="1" thickBot="1" x14ac:dyDescent="0.2">
      <c r="A1" s="221" t="s">
        <v>428</v>
      </c>
      <c r="B1" s="208"/>
      <c r="C1" s="208"/>
      <c r="D1" s="208"/>
      <c r="E1" s="208"/>
    </row>
    <row r="2" spans="1:10" ht="18" customHeight="1" x14ac:dyDescent="0.15">
      <c r="A2" s="259" t="s">
        <v>118</v>
      </c>
      <c r="B2" s="186" t="s">
        <v>119</v>
      </c>
      <c r="C2" s="187"/>
      <c r="D2" s="187"/>
      <c r="E2" s="187"/>
      <c r="F2" s="187"/>
      <c r="G2" s="170"/>
      <c r="H2" s="74" t="s">
        <v>120</v>
      </c>
      <c r="I2" s="187"/>
      <c r="J2" s="187"/>
    </row>
    <row r="3" spans="1:10" ht="18" customHeight="1" x14ac:dyDescent="0.15">
      <c r="A3" s="258"/>
      <c r="B3" s="257" t="s">
        <v>121</v>
      </c>
      <c r="C3" s="205"/>
      <c r="D3" s="255" t="s">
        <v>122</v>
      </c>
      <c r="E3" s="256"/>
      <c r="F3" s="256"/>
      <c r="G3" s="205"/>
      <c r="H3" s="255" t="s">
        <v>123</v>
      </c>
      <c r="I3" s="205"/>
      <c r="J3" s="168" t="s">
        <v>124</v>
      </c>
    </row>
    <row r="4" spans="1:10" ht="18" customHeight="1" thickBot="1" x14ac:dyDescent="0.2">
      <c r="A4" s="254"/>
      <c r="B4" s="253" t="s">
        <v>125</v>
      </c>
      <c r="C4" s="252" t="s">
        <v>126</v>
      </c>
      <c r="D4" s="252" t="s">
        <v>127</v>
      </c>
      <c r="E4" s="252" t="s">
        <v>128</v>
      </c>
      <c r="F4" s="252" t="s">
        <v>129</v>
      </c>
      <c r="G4" s="252" t="s">
        <v>104</v>
      </c>
      <c r="H4" s="252" t="s">
        <v>130</v>
      </c>
      <c r="I4" s="252" t="s">
        <v>104</v>
      </c>
      <c r="J4" s="121"/>
    </row>
    <row r="5" spans="1:10" ht="18.75" customHeight="1" x14ac:dyDescent="0.15">
      <c r="A5" s="64" t="s">
        <v>418</v>
      </c>
      <c r="B5" s="43" t="s">
        <v>96</v>
      </c>
      <c r="C5" s="44" t="s">
        <v>96</v>
      </c>
      <c r="D5" s="44" t="s">
        <v>96</v>
      </c>
      <c r="E5" s="44" t="s">
        <v>96</v>
      </c>
      <c r="F5" s="44" t="s">
        <v>96</v>
      </c>
      <c r="G5" s="44" t="s">
        <v>96</v>
      </c>
      <c r="H5" s="44" t="s">
        <v>96</v>
      </c>
      <c r="I5" s="44" t="s">
        <v>96</v>
      </c>
      <c r="J5" s="44" t="s">
        <v>96</v>
      </c>
    </row>
    <row r="6" spans="1:10" ht="18.75" customHeight="1" x14ac:dyDescent="0.15">
      <c r="A6" s="64">
        <v>27</v>
      </c>
      <c r="B6" s="43" t="s">
        <v>96</v>
      </c>
      <c r="C6" s="44" t="s">
        <v>96</v>
      </c>
      <c r="D6" s="44" t="s">
        <v>96</v>
      </c>
      <c r="E6" s="44" t="s">
        <v>96</v>
      </c>
      <c r="F6" s="44" t="s">
        <v>96</v>
      </c>
      <c r="G6" s="44" t="s">
        <v>96</v>
      </c>
      <c r="H6" s="44" t="s">
        <v>96</v>
      </c>
      <c r="I6" s="44" t="s">
        <v>96</v>
      </c>
      <c r="J6" s="44" t="s">
        <v>96</v>
      </c>
    </row>
    <row r="7" spans="1:10" ht="18.75" customHeight="1" x14ac:dyDescent="0.15">
      <c r="A7" s="64">
        <v>28</v>
      </c>
      <c r="B7" s="43" t="s">
        <v>96</v>
      </c>
      <c r="C7" s="44" t="s">
        <v>96</v>
      </c>
      <c r="D7" s="44" t="s">
        <v>96</v>
      </c>
      <c r="E7" s="44" t="s">
        <v>96</v>
      </c>
      <c r="F7" s="44" t="s">
        <v>96</v>
      </c>
      <c r="G7" s="44" t="s">
        <v>96</v>
      </c>
      <c r="H7" s="44" t="s">
        <v>96</v>
      </c>
      <c r="I7" s="44" t="s">
        <v>96</v>
      </c>
      <c r="J7" s="44" t="s">
        <v>96</v>
      </c>
    </row>
    <row r="8" spans="1:10" ht="18.75" customHeight="1" x14ac:dyDescent="0.15">
      <c r="A8" s="64">
        <v>29</v>
      </c>
      <c r="B8" s="43" t="s">
        <v>96</v>
      </c>
      <c r="C8" s="44" t="s">
        <v>96</v>
      </c>
      <c r="D8" s="44" t="s">
        <v>96</v>
      </c>
      <c r="E8" s="44" t="s">
        <v>96</v>
      </c>
      <c r="F8" s="44" t="s">
        <v>96</v>
      </c>
      <c r="G8" s="44" t="s">
        <v>96</v>
      </c>
      <c r="H8" s="44" t="s">
        <v>96</v>
      </c>
      <c r="I8" s="44" t="s">
        <v>96</v>
      </c>
      <c r="J8" s="44" t="s">
        <v>96</v>
      </c>
    </row>
    <row r="9" spans="1:10" ht="18.75" customHeight="1" thickBot="1" x14ac:dyDescent="0.2">
      <c r="A9" s="58">
        <v>30</v>
      </c>
      <c r="B9" s="55" t="s">
        <v>96</v>
      </c>
      <c r="C9" s="50" t="s">
        <v>96</v>
      </c>
      <c r="D9" s="50" t="s">
        <v>96</v>
      </c>
      <c r="E9" s="50" t="s">
        <v>96</v>
      </c>
      <c r="F9" s="50" t="s">
        <v>96</v>
      </c>
      <c r="G9" s="50" t="s">
        <v>96</v>
      </c>
      <c r="H9" s="50" t="s">
        <v>96</v>
      </c>
      <c r="I9" s="50" t="s">
        <v>96</v>
      </c>
      <c r="J9" s="50" t="s">
        <v>96</v>
      </c>
    </row>
    <row r="10" spans="1:10" ht="18.75" customHeight="1" x14ac:dyDescent="0.15">
      <c r="A10" s="221" t="s">
        <v>131</v>
      </c>
      <c r="B10" s="208"/>
      <c r="C10" s="208"/>
      <c r="D10" s="208"/>
      <c r="E10" s="208"/>
    </row>
    <row r="11" spans="1:10" ht="18" customHeight="1" x14ac:dyDescent="0.15">
      <c r="A11" s="221"/>
      <c r="B11" s="208"/>
      <c r="C11" s="208"/>
      <c r="D11" s="208"/>
      <c r="E11" s="208"/>
    </row>
  </sheetData>
  <mergeCells count="7">
    <mergeCell ref="A2:A4"/>
    <mergeCell ref="B2:G2"/>
    <mergeCell ref="H2:J2"/>
    <mergeCell ref="B3:C3"/>
    <mergeCell ref="D3:G3"/>
    <mergeCell ref="H3:I3"/>
    <mergeCell ref="J3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2020-05-22T08:03:21Z</dcterms:created>
  <dcterms:modified xsi:type="dcterms:W3CDTF">2021-06-09T07:05:17Z</dcterms:modified>
</cp:coreProperties>
</file>