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drawings/drawing3.xml" ContentType="application/vnd.openxmlformats-officedocument.drawing+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drawings/drawing4.xml" ContentType="application/vnd.openxmlformats-officedocument.drawing+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drawings/drawing5.xml" ContentType="application/vnd.openxmlformats-officedocument.drawing+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drawings/drawing6.xml" ContentType="application/vnd.openxmlformats-officedocument.drawing+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drawings/drawing7.xml" ContentType="application/vnd.openxmlformats-officedocument.drawing+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drawings/drawing8.xml" ContentType="application/vnd.openxmlformats-officedocument.drawing+xml"/>
  <Override PartName="/xl/ctrlProps/ctrlProp57.xml" ContentType="application/vnd.ms-excel.controlproperties+xml"/>
  <Override PartName="/xl/drawings/drawing9.xml" ContentType="application/vnd.openxmlformats-officedocument.drawing+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drawings/drawing10.xml" ContentType="application/vnd.openxmlformats-officedocument.drawing+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drawings/drawing14.xml" ContentType="application/vnd.openxmlformats-officedocument.drawing+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bookViews>
    <workbookView xWindow="0" yWindow="0" windowWidth="22260" windowHeight="12645"/>
  </bookViews>
  <sheets>
    <sheet name="申請書" sheetId="2" r:id="rId1"/>
    <sheet name="総括表" sheetId="3" r:id="rId2"/>
    <sheet name="要確認資料" sheetId="4" r:id="rId3"/>
    <sheet name="休日保育加算" sheetId="5" r:id="rId4"/>
    <sheet name="減価償却費加算" sheetId="8" r:id="rId5"/>
    <sheet name="賃借料加算" sheetId="7" r:id="rId6"/>
    <sheet name="連携施設の設定" sheetId="15" r:id="rId7"/>
    <sheet name="定員を恒常的に超過する場合" sheetId="6" r:id="rId8"/>
    <sheet name="栄養管理加算" sheetId="9" r:id="rId9"/>
    <sheet name="管理者設置に係る調書" sheetId="16" r:id="rId10"/>
    <sheet name="土曜日閉所（4-9月）" sheetId="12" r:id="rId11"/>
    <sheet name="土曜日閉所（10-3月）" sheetId="14" r:id="rId12"/>
    <sheet name="施設機能強化推進費加算" sheetId="13" r:id="rId13"/>
    <sheet name="第三者評価受審加算（申請）" sheetId="10" r:id="rId14"/>
    <sheet name="第三者評価受審加算（実績報告）" sheetId="11" r:id="rId15"/>
    <sheet name="Sheet1" sheetId="1" r:id="rId16"/>
  </sheets>
  <definedNames>
    <definedName name="_xlnm.Print_Area" localSheetId="8">栄養管理加算!$A$1:$K$36</definedName>
    <definedName name="_xlnm.Print_Area" localSheetId="9">管理者設置に係る調書!$A$1:$K$33</definedName>
    <definedName name="_xlnm.Print_Area" localSheetId="3">休日保育加算!$A$1:$Q$53</definedName>
    <definedName name="_xlnm.Print_Area" localSheetId="4">減価償却費加算!$A$1:$K$31</definedName>
    <definedName name="_xlnm.Print_Area" localSheetId="12">施設機能強化推進費加算!$A$1:$K$37</definedName>
    <definedName name="_xlnm.Print_Area" localSheetId="0">申請書!$A$1:$AD$41</definedName>
    <definedName name="_xlnm.Print_Area" localSheetId="1">総括表!$A$1:$Q$29</definedName>
    <definedName name="_xlnm.Print_Area" localSheetId="14">'第三者評価受審加算（実績報告）'!$A$1:$K$16</definedName>
    <definedName name="_xlnm.Print_Area" localSheetId="13">'第三者評価受審加算（申請）'!$A$1:$K$16</definedName>
    <definedName name="_xlnm.Print_Area" localSheetId="5">賃借料加算!$A$1:$K$37</definedName>
    <definedName name="_xlnm.Print_Area" localSheetId="7">定員を恒常的に超過する場合!$A$1:$AG$28</definedName>
    <definedName name="_xlnm.Print_Area" localSheetId="11">'土曜日閉所（10-3月）'!$A$1:$O$47</definedName>
    <definedName name="_xlnm.Print_Area" localSheetId="10">'土曜日閉所（4-9月）'!$A$1:$O$47</definedName>
    <definedName name="_xlnm.Print_Area" localSheetId="2">要確認資料!$A$1:$F$32</definedName>
    <definedName name="_xlnm.Print_Area" localSheetId="6">連携施設の設定!$A$1:$K$20</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P23" i="3" l="1"/>
  <c r="N23" i="3"/>
  <c r="G7" i="16" l="1"/>
  <c r="H1" i="16" l="1"/>
  <c r="H1" i="9"/>
  <c r="C5" i="16"/>
  <c r="C5" i="15" l="1"/>
  <c r="H1" i="15"/>
  <c r="C13" i="2" l="1"/>
  <c r="L26" i="14" l="1"/>
  <c r="J26" i="14"/>
  <c r="H26" i="14"/>
  <c r="F26" i="14"/>
  <c r="M26" i="14" s="1"/>
  <c r="D26" i="14"/>
  <c r="L24" i="14"/>
  <c r="J24" i="14"/>
  <c r="H24" i="14"/>
  <c r="F24" i="14"/>
  <c r="D24" i="14"/>
  <c r="M24" i="14" s="1"/>
  <c r="M22" i="14"/>
  <c r="L22" i="14"/>
  <c r="J22" i="14"/>
  <c r="H22" i="14"/>
  <c r="F22" i="14"/>
  <c r="D22" i="14"/>
  <c r="L20" i="14"/>
  <c r="J20" i="14"/>
  <c r="H20" i="14"/>
  <c r="F20" i="14"/>
  <c r="D20" i="14"/>
  <c r="M20" i="14" s="1"/>
  <c r="M18" i="14"/>
  <c r="L18" i="14"/>
  <c r="J18" i="14"/>
  <c r="H18" i="14"/>
  <c r="F18" i="14"/>
  <c r="D18" i="14"/>
  <c r="L16" i="14"/>
  <c r="J16" i="14"/>
  <c r="H16" i="14"/>
  <c r="F16" i="14"/>
  <c r="D16" i="14"/>
  <c r="M16" i="14" s="1"/>
  <c r="E10" i="14"/>
  <c r="N5" i="14"/>
  <c r="A25" i="6"/>
  <c r="AD23" i="6"/>
  <c r="AT22" i="6"/>
  <c r="AS22" i="6"/>
  <c r="AR22" i="6"/>
  <c r="AQ22" i="6"/>
  <c r="AP22" i="6"/>
  <c r="AO22" i="6"/>
  <c r="AN22" i="6"/>
  <c r="AM22" i="6"/>
  <c r="AL22" i="6"/>
  <c r="AK22" i="6"/>
  <c r="AJ22" i="6"/>
  <c r="AI22" i="6"/>
  <c r="AU22" i="6" s="1"/>
  <c r="AD22" i="6"/>
  <c r="AV22" i="6" s="1"/>
  <c r="AF22" i="6" l="1"/>
  <c r="AJ27" i="6" s="1"/>
  <c r="C5" i="13" l="1"/>
  <c r="C5" i="9"/>
  <c r="H1" i="13" l="1"/>
  <c r="O1" i="12"/>
  <c r="H26" i="13" l="1"/>
  <c r="F26" i="13"/>
  <c r="M8" i="13"/>
  <c r="N8" i="13" l="1"/>
  <c r="I8" i="13" s="1"/>
  <c r="G26" i="5"/>
  <c r="R10" i="5"/>
  <c r="M9" i="9"/>
  <c r="M21" i="9"/>
  <c r="N5" i="12" l="1"/>
  <c r="E10" i="12" s="1"/>
  <c r="L26" i="12"/>
  <c r="J26" i="12"/>
  <c r="H26" i="12"/>
  <c r="F26" i="12"/>
  <c r="M26" i="12" s="1"/>
  <c r="D26" i="12"/>
  <c r="L24" i="12"/>
  <c r="J24" i="12"/>
  <c r="H24" i="12"/>
  <c r="F24" i="12"/>
  <c r="D24" i="12"/>
  <c r="M24" i="12" s="1"/>
  <c r="L22" i="12"/>
  <c r="J22" i="12"/>
  <c r="H22" i="12"/>
  <c r="F22" i="12"/>
  <c r="M22" i="12" s="1"/>
  <c r="D22" i="12"/>
  <c r="L20" i="12"/>
  <c r="J20" i="12"/>
  <c r="H20" i="12"/>
  <c r="F20" i="12"/>
  <c r="D20" i="12"/>
  <c r="M20" i="12" s="1"/>
  <c r="M18" i="12"/>
  <c r="L18" i="12"/>
  <c r="J18" i="12"/>
  <c r="H18" i="12"/>
  <c r="F18" i="12"/>
  <c r="D18" i="12"/>
  <c r="L16" i="12"/>
  <c r="J16" i="12"/>
  <c r="H16" i="12"/>
  <c r="F16" i="12"/>
  <c r="D16" i="12"/>
  <c r="M16" i="12" s="1"/>
  <c r="C5" i="11" l="1"/>
  <c r="C5" i="10"/>
  <c r="H1" i="11"/>
  <c r="H1" i="10"/>
  <c r="D10" i="4" l="1"/>
  <c r="C5" i="7" l="1"/>
  <c r="H1" i="7"/>
  <c r="M26" i="9"/>
  <c r="C5" i="8"/>
  <c r="H1" i="8"/>
  <c r="A1" i="3"/>
  <c r="M1" i="5"/>
  <c r="Z1" i="6"/>
  <c r="T2" i="6"/>
  <c r="AD20" i="6"/>
  <c r="AT19" i="6"/>
  <c r="AS19" i="6"/>
  <c r="AR19" i="6"/>
  <c r="AQ19" i="6"/>
  <c r="AP19" i="6"/>
  <c r="AO19" i="6"/>
  <c r="AN19" i="6"/>
  <c r="AM19" i="6"/>
  <c r="AL19" i="6"/>
  <c r="AK19" i="6"/>
  <c r="AJ19" i="6"/>
  <c r="AI19" i="6"/>
  <c r="AD19" i="6"/>
  <c r="AD17" i="6"/>
  <c r="AT16" i="6"/>
  <c r="AS16" i="6"/>
  <c r="AR16" i="6"/>
  <c r="AQ16" i="6"/>
  <c r="AP16" i="6"/>
  <c r="AO16" i="6"/>
  <c r="AN16" i="6"/>
  <c r="AM16" i="6"/>
  <c r="AL16" i="6"/>
  <c r="AK16" i="6"/>
  <c r="AJ16" i="6"/>
  <c r="AI16" i="6"/>
  <c r="AD16" i="6"/>
  <c r="AD14" i="6"/>
  <c r="AT13" i="6"/>
  <c r="AS13" i="6"/>
  <c r="AR13" i="6"/>
  <c r="AQ13" i="6"/>
  <c r="AP13" i="6"/>
  <c r="AO13" i="6"/>
  <c r="AN13" i="6"/>
  <c r="AM13" i="6"/>
  <c r="AL13" i="6"/>
  <c r="AK13" i="6"/>
  <c r="AJ13" i="6"/>
  <c r="AI13" i="6"/>
  <c r="AU13" i="6" s="1"/>
  <c r="AD13" i="6"/>
  <c r="AD11" i="6"/>
  <c r="AT10" i="6"/>
  <c r="AS10" i="6"/>
  <c r="AR10" i="6"/>
  <c r="AQ10" i="6"/>
  <c r="AP10" i="6"/>
  <c r="AO10" i="6"/>
  <c r="AN10" i="6"/>
  <c r="AM10" i="6"/>
  <c r="AL10" i="6"/>
  <c r="AK10" i="6"/>
  <c r="AJ10" i="6"/>
  <c r="AI10" i="6"/>
  <c r="AD10" i="6"/>
  <c r="AD8" i="6"/>
  <c r="AT7" i="6"/>
  <c r="AS7" i="6"/>
  <c r="AR7" i="6"/>
  <c r="AQ7" i="6"/>
  <c r="AP7" i="6"/>
  <c r="AO7" i="6"/>
  <c r="AN7" i="6"/>
  <c r="AM7" i="6"/>
  <c r="AL7" i="6"/>
  <c r="AK7" i="6"/>
  <c r="AJ7" i="6"/>
  <c r="AI7" i="6"/>
  <c r="AU7" i="6" s="1"/>
  <c r="AD7" i="6"/>
  <c r="AF16" i="6" l="1"/>
  <c r="AV10" i="6"/>
  <c r="M8" i="9"/>
  <c r="AV13" i="6"/>
  <c r="AV19" i="6"/>
  <c r="AV16" i="6"/>
  <c r="AV7" i="6"/>
  <c r="AU10" i="6"/>
  <c r="AF7" i="6"/>
  <c r="AF13" i="6"/>
  <c r="AF19" i="6"/>
  <c r="AU16" i="6"/>
  <c r="AU19" i="6"/>
  <c r="AF10" i="6"/>
  <c r="O8" i="9" l="1"/>
  <c r="C28" i="3" s="1"/>
  <c r="AV5" i="6"/>
  <c r="AV3" i="6" s="1"/>
  <c r="AD5" i="6" s="1"/>
  <c r="C5" i="5" l="1"/>
  <c r="P32" i="5"/>
  <c r="O37" i="5" s="1"/>
  <c r="P31" i="5"/>
  <c r="P24" i="3"/>
  <c r="P25" i="3"/>
  <c r="P26" i="3"/>
  <c r="P27" i="3"/>
  <c r="P28" i="3"/>
  <c r="P29" i="3"/>
  <c r="N24" i="3"/>
  <c r="N25" i="3"/>
  <c r="N26" i="3"/>
  <c r="N27" i="3"/>
  <c r="N28" i="3"/>
  <c r="N29" i="3"/>
  <c r="P22" i="3"/>
  <c r="P20" i="3"/>
  <c r="N22" i="3"/>
  <c r="N20" i="3"/>
  <c r="P16" i="3"/>
  <c r="P17" i="3"/>
  <c r="P18" i="3"/>
  <c r="N16" i="3"/>
  <c r="N17" i="3"/>
  <c r="N18" i="3"/>
  <c r="P15" i="3"/>
  <c r="N15" i="3"/>
  <c r="P8" i="3"/>
  <c r="P9" i="3"/>
  <c r="P10" i="3"/>
  <c r="P11" i="3"/>
  <c r="P12" i="3"/>
  <c r="P13" i="3"/>
  <c r="N8" i="3"/>
  <c r="N9" i="3"/>
  <c r="N10" i="3"/>
  <c r="N11" i="3"/>
  <c r="N12" i="3"/>
  <c r="N13" i="3"/>
  <c r="P7" i="3"/>
  <c r="N7" i="3"/>
  <c r="E3" i="3"/>
  <c r="X26" i="2"/>
</calcChain>
</file>

<file path=xl/sharedStrings.xml><?xml version="1.0" encoding="utf-8"?>
<sst xmlns="http://schemas.openxmlformats.org/spreadsheetml/2006/main" count="636" uniqueCount="355">
  <si>
    <t>基準日</t>
    <rPh sb="0" eb="3">
      <t>キジュンビ</t>
    </rPh>
    <phoneticPr fontId="16"/>
  </si>
  <si>
    <t>令和</t>
    <rPh sb="0" eb="2">
      <t>レイワ</t>
    </rPh>
    <phoneticPr fontId="16"/>
  </si>
  <si>
    <t>年度施設型給付費等にかかる加算（調整）</t>
    <phoneticPr fontId="16"/>
  </si>
  <si>
    <t>【適用申請・実績報告】</t>
    <phoneticPr fontId="16"/>
  </si>
  <si>
    <t>書</t>
    <rPh sb="0" eb="1">
      <t>ショ</t>
    </rPh>
    <phoneticPr fontId="16"/>
  </si>
  <si>
    <t>第号</t>
    <rPh sb="0" eb="1">
      <t>ダイ</t>
    </rPh>
    <rPh sb="1" eb="2">
      <t>ゴウ</t>
    </rPh>
    <phoneticPr fontId="16"/>
  </si>
  <si>
    <t>年</t>
    <rPh sb="0" eb="1">
      <t>ネン</t>
    </rPh>
    <phoneticPr fontId="16"/>
  </si>
  <si>
    <t>月</t>
    <rPh sb="0" eb="1">
      <t>ツキ</t>
    </rPh>
    <phoneticPr fontId="16"/>
  </si>
  <si>
    <t>日</t>
    <rPh sb="0" eb="1">
      <t>ヒ</t>
    </rPh>
    <phoneticPr fontId="16"/>
  </si>
  <si>
    <t>三木市長　様</t>
    <rPh sb="0" eb="4">
      <t>ミキシチョウ</t>
    </rPh>
    <rPh sb="5" eb="6">
      <t>サマ</t>
    </rPh>
    <phoneticPr fontId="16"/>
  </si>
  <si>
    <t>法人名</t>
    <rPh sb="0" eb="2">
      <t>ホウジン</t>
    </rPh>
    <rPh sb="2" eb="3">
      <t>メイ</t>
    </rPh>
    <phoneticPr fontId="16"/>
  </si>
  <si>
    <t>理事長名</t>
    <rPh sb="0" eb="3">
      <t>リジチョウ</t>
    </rPh>
    <rPh sb="3" eb="4">
      <t>メイ</t>
    </rPh>
    <phoneticPr fontId="16"/>
  </si>
  <si>
    <t>記</t>
    <rPh sb="0" eb="1">
      <t>キ</t>
    </rPh>
    <phoneticPr fontId="16"/>
  </si>
  <si>
    <t>加算適用対象月</t>
    <rPh sb="0" eb="2">
      <t>カサン</t>
    </rPh>
    <rPh sb="2" eb="4">
      <t>テキヨウ</t>
    </rPh>
    <rPh sb="4" eb="6">
      <t>タイショウ</t>
    </rPh>
    <rPh sb="6" eb="7">
      <t>ツキ</t>
    </rPh>
    <phoneticPr fontId="16"/>
  </si>
  <si>
    <t>～</t>
    <phoneticPr fontId="16"/>
  </si>
  <si>
    <t>対象施設</t>
    <rPh sb="0" eb="2">
      <t>タイショウ</t>
    </rPh>
    <rPh sb="2" eb="4">
      <t>シセツ</t>
    </rPh>
    <phoneticPr fontId="16"/>
  </si>
  <si>
    <t>施設名</t>
    <rPh sb="0" eb="2">
      <t>シセツ</t>
    </rPh>
    <rPh sb="2" eb="3">
      <t>メイ</t>
    </rPh>
    <phoneticPr fontId="16"/>
  </si>
  <si>
    <t>施設類型</t>
    <rPh sb="0" eb="2">
      <t>シセツ</t>
    </rPh>
    <rPh sb="2" eb="4">
      <t>ルイケイ</t>
    </rPh>
    <phoneticPr fontId="16"/>
  </si>
  <si>
    <t>所在地</t>
    <rPh sb="0" eb="3">
      <t>ショザイチ</t>
    </rPh>
    <phoneticPr fontId="16"/>
  </si>
  <si>
    <t>利用定員</t>
    <rPh sb="0" eb="2">
      <t>リヨウ</t>
    </rPh>
    <rPh sb="2" eb="4">
      <t>テイイン</t>
    </rPh>
    <phoneticPr fontId="16"/>
  </si>
  <si>
    <t>1号</t>
    <rPh sb="1" eb="2">
      <t>ゴウ</t>
    </rPh>
    <phoneticPr fontId="16"/>
  </si>
  <si>
    <t>2号</t>
    <rPh sb="1" eb="2">
      <t>ゴウ</t>
    </rPh>
    <phoneticPr fontId="16"/>
  </si>
  <si>
    <t>3号</t>
    <rPh sb="1" eb="2">
      <t>ゴウ</t>
    </rPh>
    <phoneticPr fontId="16"/>
  </si>
  <si>
    <t>合計</t>
    <rPh sb="0" eb="2">
      <t>ゴウケイ</t>
    </rPh>
    <phoneticPr fontId="16"/>
  </si>
  <si>
    <t>対象となる加算項目及び減算調整項目</t>
    <rPh sb="0" eb="2">
      <t>タイショウ</t>
    </rPh>
    <rPh sb="5" eb="7">
      <t>カサン</t>
    </rPh>
    <rPh sb="7" eb="9">
      <t>コウモク</t>
    </rPh>
    <rPh sb="9" eb="10">
      <t>オヨ</t>
    </rPh>
    <rPh sb="11" eb="13">
      <t>ゲンサン</t>
    </rPh>
    <rPh sb="13" eb="15">
      <t>チョウセイ</t>
    </rPh>
    <rPh sb="15" eb="17">
      <t>コウモク</t>
    </rPh>
    <phoneticPr fontId="16"/>
  </si>
  <si>
    <t>対象の加算項目及び減算調整項目については、別添総括表のとおりです。</t>
    <rPh sb="0" eb="2">
      <t>タイショウ</t>
    </rPh>
    <rPh sb="3" eb="5">
      <t>カサン</t>
    </rPh>
    <rPh sb="5" eb="7">
      <t>コウモク</t>
    </rPh>
    <rPh sb="7" eb="8">
      <t>オヨ</t>
    </rPh>
    <rPh sb="9" eb="11">
      <t>ゲンサン</t>
    </rPh>
    <rPh sb="11" eb="13">
      <t>チョウセイ</t>
    </rPh>
    <rPh sb="13" eb="15">
      <t>コウモク</t>
    </rPh>
    <rPh sb="21" eb="23">
      <t>ベッテン</t>
    </rPh>
    <rPh sb="23" eb="26">
      <t>ソウカツヒョウ</t>
    </rPh>
    <phoneticPr fontId="16"/>
  </si>
  <si>
    <t>添付書類</t>
    <rPh sb="0" eb="2">
      <t>テンプ</t>
    </rPh>
    <rPh sb="2" eb="4">
      <t>ショルイ</t>
    </rPh>
    <phoneticPr fontId="16"/>
  </si>
  <si>
    <t>・総括表</t>
    <rPh sb="1" eb="4">
      <t>ソウカツヒョウ</t>
    </rPh>
    <phoneticPr fontId="16"/>
  </si>
  <si>
    <t>・各加算において必要な添付資料</t>
    <rPh sb="1" eb="2">
      <t>カク</t>
    </rPh>
    <rPh sb="2" eb="4">
      <t>カサン</t>
    </rPh>
    <rPh sb="8" eb="10">
      <t>ヒツヨウ</t>
    </rPh>
    <rPh sb="11" eb="13">
      <t>テンプ</t>
    </rPh>
    <rPh sb="13" eb="15">
      <t>シリョウ</t>
    </rPh>
    <phoneticPr fontId="16"/>
  </si>
  <si>
    <t>申請の
有無</t>
    <rPh sb="0" eb="2">
      <t>シンセイ</t>
    </rPh>
    <rPh sb="4" eb="6">
      <t>ウム</t>
    </rPh>
    <phoneticPr fontId="16"/>
  </si>
  <si>
    <t>詳細
選択</t>
    <rPh sb="0" eb="2">
      <t>ショウサイ</t>
    </rPh>
    <rPh sb="3" eb="5">
      <t>センタク</t>
    </rPh>
    <phoneticPr fontId="16"/>
  </si>
  <si>
    <t>加算・調整項目</t>
    <rPh sb="0" eb="2">
      <t>カサン</t>
    </rPh>
    <rPh sb="3" eb="5">
      <t>チョウセイ</t>
    </rPh>
    <rPh sb="5" eb="7">
      <t>コウモク</t>
    </rPh>
    <phoneticPr fontId="16"/>
  </si>
  <si>
    <t>適用期間</t>
    <rPh sb="0" eb="2">
      <t>テキヨウ</t>
    </rPh>
    <rPh sb="2" eb="4">
      <t>キカン</t>
    </rPh>
    <phoneticPr fontId="16"/>
  </si>
  <si>
    <t>添付資料等</t>
    <rPh sb="0" eb="2">
      <t>テンプ</t>
    </rPh>
    <rPh sb="2" eb="4">
      <t>シリョウ</t>
    </rPh>
    <rPh sb="4" eb="5">
      <t>トウ</t>
    </rPh>
    <phoneticPr fontId="16"/>
  </si>
  <si>
    <t>基本加算部分</t>
    <rPh sb="0" eb="2">
      <t>キホン</t>
    </rPh>
    <rPh sb="2" eb="4">
      <t>カサン</t>
    </rPh>
    <rPh sb="4" eb="6">
      <t>ブブン</t>
    </rPh>
    <phoneticPr fontId="16"/>
  </si>
  <si>
    <t>―</t>
    <phoneticPr fontId="16"/>
  </si>
  <si>
    <t>処遇改善等加算Ⅰ</t>
    <rPh sb="0" eb="2">
      <t>ショグウ</t>
    </rPh>
    <rPh sb="2" eb="4">
      <t>カイゼン</t>
    </rPh>
    <rPh sb="4" eb="5">
      <t>トウ</t>
    </rPh>
    <rPh sb="5" eb="7">
      <t>カサン</t>
    </rPh>
    <phoneticPr fontId="22"/>
  </si>
  <si>
    <t>～</t>
    <phoneticPr fontId="16"/>
  </si>
  <si>
    <t>別紙様式</t>
    <rPh sb="0" eb="2">
      <t>ベッシ</t>
    </rPh>
    <rPh sb="2" eb="4">
      <t>ヨウシキ</t>
    </rPh>
    <phoneticPr fontId="16"/>
  </si>
  <si>
    <t>～</t>
    <phoneticPr fontId="16"/>
  </si>
  <si>
    <t>―</t>
    <phoneticPr fontId="16"/>
  </si>
  <si>
    <t>夜間保育加算</t>
    <rPh sb="0" eb="2">
      <t>ヤカン</t>
    </rPh>
    <rPh sb="2" eb="4">
      <t>ホイク</t>
    </rPh>
    <rPh sb="4" eb="6">
      <t>カサン</t>
    </rPh>
    <phoneticPr fontId="22"/>
  </si>
  <si>
    <t>減価償却費加算</t>
    <rPh sb="0" eb="2">
      <t>ゲンカ</t>
    </rPh>
    <rPh sb="2" eb="4">
      <t>ショウキャク</t>
    </rPh>
    <rPh sb="4" eb="5">
      <t>ヒ</t>
    </rPh>
    <rPh sb="5" eb="7">
      <t>カサン</t>
    </rPh>
    <phoneticPr fontId="22"/>
  </si>
  <si>
    <t>加減調整部分</t>
    <rPh sb="0" eb="2">
      <t>カゲン</t>
    </rPh>
    <rPh sb="2" eb="4">
      <t>チョウセイ</t>
    </rPh>
    <rPh sb="4" eb="6">
      <t>ブブン</t>
    </rPh>
    <phoneticPr fontId="16"/>
  </si>
  <si>
    <t>～</t>
    <phoneticPr fontId="16"/>
  </si>
  <si>
    <t>乗除調整部分</t>
    <rPh sb="0" eb="2">
      <t>ジョウジョ</t>
    </rPh>
    <rPh sb="2" eb="4">
      <t>チョウセイ</t>
    </rPh>
    <rPh sb="4" eb="6">
      <t>ブブン</t>
    </rPh>
    <phoneticPr fontId="16"/>
  </si>
  <si>
    <r>
      <t xml:space="preserve">定員を恒常的に超過する場合
</t>
    </r>
    <r>
      <rPr>
        <sz val="10"/>
        <color rgb="FFFF0000"/>
        <rFont val="ＭＳ Ｐ明朝"/>
        <family val="1"/>
        <charset val="128"/>
      </rPr>
      <t>※適用の有無を問わず調書の提出が必要</t>
    </r>
    <rPh sb="0" eb="2">
      <t>テイイン</t>
    </rPh>
    <rPh sb="3" eb="6">
      <t>コウジョウテキ</t>
    </rPh>
    <rPh sb="7" eb="9">
      <t>チョウカ</t>
    </rPh>
    <rPh sb="11" eb="13">
      <t>バアイ</t>
    </rPh>
    <phoneticPr fontId="22"/>
  </si>
  <si>
    <t>特定調整部分</t>
    <rPh sb="0" eb="2">
      <t>トクテイ</t>
    </rPh>
    <rPh sb="2" eb="4">
      <t>チョウセイ</t>
    </rPh>
    <rPh sb="4" eb="6">
      <t>ブブン</t>
    </rPh>
    <phoneticPr fontId="16"/>
  </si>
  <si>
    <t>～</t>
    <phoneticPr fontId="16"/>
  </si>
  <si>
    <t>―</t>
    <phoneticPr fontId="16"/>
  </si>
  <si>
    <t>処遇改善等加算Ⅱ</t>
    <rPh sb="0" eb="2">
      <t>ショグウ</t>
    </rPh>
    <rPh sb="2" eb="4">
      <t>カイゼン</t>
    </rPh>
    <rPh sb="4" eb="5">
      <t>トウ</t>
    </rPh>
    <rPh sb="5" eb="7">
      <t>カサン</t>
    </rPh>
    <phoneticPr fontId="22"/>
  </si>
  <si>
    <t>冷暖房費加算</t>
    <rPh sb="0" eb="3">
      <t>レイダンボウ</t>
    </rPh>
    <rPh sb="3" eb="4">
      <t>ヒ</t>
    </rPh>
    <rPh sb="4" eb="6">
      <t>カサン</t>
    </rPh>
    <phoneticPr fontId="22"/>
  </si>
  <si>
    <t>除雪費加算</t>
    <rPh sb="0" eb="2">
      <t>ジョセツ</t>
    </rPh>
    <rPh sb="2" eb="3">
      <t>ヒ</t>
    </rPh>
    <rPh sb="3" eb="5">
      <t>カサン</t>
    </rPh>
    <phoneticPr fontId="22"/>
  </si>
  <si>
    <t>降灰除去費加算</t>
    <rPh sb="0" eb="2">
      <t>コウハイ</t>
    </rPh>
    <rPh sb="2" eb="4">
      <t>ジョキョ</t>
    </rPh>
    <rPh sb="4" eb="5">
      <t>ヒ</t>
    </rPh>
    <rPh sb="5" eb="7">
      <t>カサン</t>
    </rPh>
    <phoneticPr fontId="22"/>
  </si>
  <si>
    <t>～</t>
    <phoneticPr fontId="16"/>
  </si>
  <si>
    <t>―</t>
    <phoneticPr fontId="16"/>
  </si>
  <si>
    <t>施設機能強化推進費加算</t>
    <rPh sb="0" eb="2">
      <t>シセツ</t>
    </rPh>
    <rPh sb="2" eb="4">
      <t>キノウ</t>
    </rPh>
    <rPh sb="4" eb="6">
      <t>キョウカ</t>
    </rPh>
    <rPh sb="6" eb="8">
      <t>スイシン</t>
    </rPh>
    <rPh sb="8" eb="9">
      <t>ヒ</t>
    </rPh>
    <rPh sb="9" eb="11">
      <t>カサン</t>
    </rPh>
    <phoneticPr fontId="22"/>
  </si>
  <si>
    <t>栄養管理加算</t>
    <rPh sb="0" eb="2">
      <t>エイヨウ</t>
    </rPh>
    <rPh sb="2" eb="4">
      <t>カンリ</t>
    </rPh>
    <rPh sb="4" eb="6">
      <t>カサン</t>
    </rPh>
    <phoneticPr fontId="22"/>
  </si>
  <si>
    <t>第三者評価受審加算</t>
    <rPh sb="0" eb="3">
      <t>ダイサンシャ</t>
    </rPh>
    <rPh sb="3" eb="5">
      <t>ヒョウカ</t>
    </rPh>
    <rPh sb="5" eb="7">
      <t>ジュシン</t>
    </rPh>
    <rPh sb="7" eb="9">
      <t>カサン</t>
    </rPh>
    <phoneticPr fontId="22"/>
  </si>
  <si>
    <t>実績報告書</t>
    <rPh sb="0" eb="2">
      <t>ジッセキ</t>
    </rPh>
    <rPh sb="2" eb="5">
      <t>ホウコクショ</t>
    </rPh>
    <phoneticPr fontId="16"/>
  </si>
  <si>
    <t>小規模保育事業所Ａ型</t>
  </si>
  <si>
    <t>○○</t>
    <phoneticPr fontId="16"/>
  </si>
  <si>
    <t>-</t>
    <phoneticPr fontId="15"/>
  </si>
  <si>
    <t>-</t>
    <phoneticPr fontId="15"/>
  </si>
  <si>
    <t>保育士比率向上加算（小規模B型のみ）</t>
    <rPh sb="0" eb="2">
      <t>ホイク</t>
    </rPh>
    <rPh sb="2" eb="3">
      <t>シ</t>
    </rPh>
    <rPh sb="3" eb="5">
      <t>ヒリツ</t>
    </rPh>
    <rPh sb="5" eb="7">
      <t>コウジョウ</t>
    </rPh>
    <rPh sb="7" eb="9">
      <t>カサン</t>
    </rPh>
    <rPh sb="10" eb="13">
      <t>ショウキボ</t>
    </rPh>
    <rPh sb="14" eb="15">
      <t>カタ</t>
    </rPh>
    <phoneticPr fontId="22"/>
  </si>
  <si>
    <t>障害児保育加算</t>
    <rPh sb="0" eb="1">
      <t>ショウ</t>
    </rPh>
    <rPh sb="1" eb="2">
      <t>ガイ</t>
    </rPh>
    <rPh sb="2" eb="3">
      <t>ジ</t>
    </rPh>
    <rPh sb="3" eb="5">
      <t>ホイク</t>
    </rPh>
    <rPh sb="5" eb="7">
      <t>カサン</t>
    </rPh>
    <phoneticPr fontId="22"/>
  </si>
  <si>
    <t>休日保育加算</t>
    <rPh sb="0" eb="2">
      <t>キュウジツ</t>
    </rPh>
    <rPh sb="2" eb="4">
      <t>ホイク</t>
    </rPh>
    <rPh sb="4" eb="6">
      <t>カサン</t>
    </rPh>
    <phoneticPr fontId="15"/>
  </si>
  <si>
    <t>賃借料加算</t>
    <rPh sb="0" eb="3">
      <t>チンシャクリョウ</t>
    </rPh>
    <rPh sb="3" eb="5">
      <t>カサン</t>
    </rPh>
    <phoneticPr fontId="15"/>
  </si>
  <si>
    <t>食事の提供について自園調理又は連携施設等からの搬入以外の方法による場合</t>
    <rPh sb="0" eb="2">
      <t>ショクジ</t>
    </rPh>
    <rPh sb="3" eb="5">
      <t>テイキョウ</t>
    </rPh>
    <rPh sb="9" eb="10">
      <t>ジ</t>
    </rPh>
    <rPh sb="10" eb="11">
      <t>エン</t>
    </rPh>
    <rPh sb="11" eb="13">
      <t>チョウリ</t>
    </rPh>
    <rPh sb="13" eb="14">
      <t>マタ</t>
    </rPh>
    <rPh sb="15" eb="17">
      <t>レンケイ</t>
    </rPh>
    <rPh sb="17" eb="19">
      <t>シセツ</t>
    </rPh>
    <rPh sb="19" eb="20">
      <t>トウ</t>
    </rPh>
    <rPh sb="23" eb="25">
      <t>ハンニュウ</t>
    </rPh>
    <rPh sb="25" eb="27">
      <t>イガイ</t>
    </rPh>
    <rPh sb="28" eb="30">
      <t>ホウホウ</t>
    </rPh>
    <rPh sb="33" eb="35">
      <t>バアイ</t>
    </rPh>
    <phoneticPr fontId="22"/>
  </si>
  <si>
    <t>Ⅱ　加算項目及び減算調整項目適用に係る確認資料</t>
    <rPh sb="2" eb="7">
      <t>カサンコウモクオヨ</t>
    </rPh>
    <rPh sb="8" eb="14">
      <t>ゲンサンチョウセイコウモク</t>
    </rPh>
    <rPh sb="14" eb="16">
      <t>テキヨウ</t>
    </rPh>
    <rPh sb="17" eb="18">
      <t>カカ</t>
    </rPh>
    <rPh sb="19" eb="21">
      <t>カクニン</t>
    </rPh>
    <rPh sb="21" eb="23">
      <t>シリョウ</t>
    </rPh>
    <phoneticPr fontId="16"/>
  </si>
  <si>
    <t>総括表に戻る</t>
    <rPh sb="0" eb="3">
      <t>ソウカツヒョウ</t>
    </rPh>
    <rPh sb="4" eb="5">
      <t>モド</t>
    </rPh>
    <phoneticPr fontId="16"/>
  </si>
  <si>
    <t>※注意事項１</t>
    <rPh sb="1" eb="3">
      <t>チュウイ</t>
    </rPh>
    <rPh sb="3" eb="5">
      <t>ジコウ</t>
    </rPh>
    <phoneticPr fontId="16"/>
  </si>
  <si>
    <t>　この確認資料は、加算項目等の中で、調書は不要だが軽微な確認箇所があるもの、または他に添付資料が必要になるものを表示しています。</t>
    <rPh sb="3" eb="5">
      <t>カクニン</t>
    </rPh>
    <rPh sb="5" eb="7">
      <t>シリョウ</t>
    </rPh>
    <rPh sb="9" eb="11">
      <t>カサン</t>
    </rPh>
    <rPh sb="11" eb="13">
      <t>コウモク</t>
    </rPh>
    <rPh sb="13" eb="14">
      <t>トウ</t>
    </rPh>
    <rPh sb="15" eb="16">
      <t>ナカ</t>
    </rPh>
    <rPh sb="18" eb="20">
      <t>チョウショ</t>
    </rPh>
    <rPh sb="21" eb="23">
      <t>フヨウ</t>
    </rPh>
    <rPh sb="25" eb="27">
      <t>ケイビ</t>
    </rPh>
    <rPh sb="28" eb="30">
      <t>カクニン</t>
    </rPh>
    <rPh sb="30" eb="32">
      <t>カショ</t>
    </rPh>
    <rPh sb="41" eb="42">
      <t>ホカ</t>
    </rPh>
    <rPh sb="43" eb="45">
      <t>テンプ</t>
    </rPh>
    <rPh sb="45" eb="47">
      <t>シリョウ</t>
    </rPh>
    <rPh sb="48" eb="50">
      <t>ヒツヨウ</t>
    </rPh>
    <rPh sb="56" eb="58">
      <t>ヒョウジ</t>
    </rPh>
    <phoneticPr fontId="16"/>
  </si>
  <si>
    <t>※注意事項２</t>
    <rPh sb="1" eb="3">
      <t>チュウイ</t>
    </rPh>
    <rPh sb="3" eb="5">
      <t>ジコウ</t>
    </rPh>
    <phoneticPr fontId="16"/>
  </si>
  <si>
    <t>　添付書類の中で、「職員の配置状況が記載された職員体制図」等、職員の配置に関する資料については、加算等確認表の③職員名簿をもって充てることが可能です。なお、施設で独自に職員構成図を作成している場合は、その資料も添付してください。</t>
    <rPh sb="1" eb="3">
      <t>テンプ</t>
    </rPh>
    <rPh sb="3" eb="5">
      <t>ショルイ</t>
    </rPh>
    <rPh sb="6" eb="7">
      <t>ナカ</t>
    </rPh>
    <rPh sb="10" eb="12">
      <t>ショクイン</t>
    </rPh>
    <rPh sb="13" eb="15">
      <t>ハイチ</t>
    </rPh>
    <rPh sb="15" eb="17">
      <t>ジョウキョウ</t>
    </rPh>
    <rPh sb="18" eb="20">
      <t>キサイ</t>
    </rPh>
    <rPh sb="23" eb="25">
      <t>ショクイン</t>
    </rPh>
    <rPh sb="25" eb="27">
      <t>タイセイ</t>
    </rPh>
    <rPh sb="27" eb="28">
      <t>ズ</t>
    </rPh>
    <rPh sb="29" eb="30">
      <t>トウ</t>
    </rPh>
    <rPh sb="31" eb="33">
      <t>ショクイン</t>
    </rPh>
    <rPh sb="34" eb="36">
      <t>ハイチ</t>
    </rPh>
    <rPh sb="37" eb="38">
      <t>カン</t>
    </rPh>
    <rPh sb="40" eb="42">
      <t>シリョウ</t>
    </rPh>
    <rPh sb="48" eb="50">
      <t>カサン</t>
    </rPh>
    <rPh sb="50" eb="51">
      <t>トウ</t>
    </rPh>
    <rPh sb="51" eb="53">
      <t>カクニン</t>
    </rPh>
    <rPh sb="53" eb="54">
      <t>ヒョウ</t>
    </rPh>
    <rPh sb="56" eb="58">
      <t>ショクイン</t>
    </rPh>
    <rPh sb="58" eb="60">
      <t>メイボ</t>
    </rPh>
    <rPh sb="64" eb="65">
      <t>ア</t>
    </rPh>
    <rPh sb="70" eb="72">
      <t>カノウ</t>
    </rPh>
    <rPh sb="78" eb="80">
      <t>シセツ</t>
    </rPh>
    <rPh sb="81" eb="83">
      <t>ドクジ</t>
    </rPh>
    <rPh sb="84" eb="86">
      <t>ショクイン</t>
    </rPh>
    <rPh sb="86" eb="88">
      <t>コウセイ</t>
    </rPh>
    <rPh sb="88" eb="89">
      <t>ズ</t>
    </rPh>
    <rPh sb="90" eb="92">
      <t>サクセイ</t>
    </rPh>
    <rPh sb="96" eb="98">
      <t>バアイ</t>
    </rPh>
    <rPh sb="102" eb="104">
      <t>シリョウ</t>
    </rPh>
    <rPh sb="105" eb="107">
      <t>テンプ</t>
    </rPh>
    <phoneticPr fontId="16"/>
  </si>
  <si>
    <t>施設名：</t>
    <rPh sb="0" eb="2">
      <t>シセツ</t>
    </rPh>
    <rPh sb="2" eb="3">
      <t>メイ</t>
    </rPh>
    <phoneticPr fontId="16"/>
  </si>
  <si>
    <t>調書「休日保育加算」</t>
    <rPh sb="0" eb="2">
      <t>チョウショ</t>
    </rPh>
    <rPh sb="3" eb="5">
      <t>キュウジツ</t>
    </rPh>
    <rPh sb="5" eb="7">
      <t>ホイク</t>
    </rPh>
    <rPh sb="7" eb="9">
      <t>カサン</t>
    </rPh>
    <phoneticPr fontId="16"/>
  </si>
  <si>
    <t>要件の内容</t>
    <rPh sb="0" eb="2">
      <t>ヨウケン</t>
    </rPh>
    <rPh sb="3" eb="5">
      <t>ナイヨウ</t>
    </rPh>
    <phoneticPr fontId="16"/>
  </si>
  <si>
    <t>適</t>
    <rPh sb="0" eb="1">
      <t>テキ</t>
    </rPh>
    <phoneticPr fontId="16"/>
  </si>
  <si>
    <t>休日等を含めて年間を通じて開所している</t>
    <rPh sb="0" eb="2">
      <t>キュウジツ</t>
    </rPh>
    <rPh sb="2" eb="3">
      <t>トウ</t>
    </rPh>
    <rPh sb="4" eb="5">
      <t>フク</t>
    </rPh>
    <rPh sb="7" eb="9">
      <t>ネンカン</t>
    </rPh>
    <rPh sb="10" eb="11">
      <t>ツウ</t>
    </rPh>
    <rPh sb="13" eb="15">
      <t>カイショ</t>
    </rPh>
    <phoneticPr fontId="16"/>
  </si>
  <si>
    <t>※開所する施設は、複数の特定教育・保育施設、地域型保育事業所（居宅訪問型保育事業所は除く。）及び企業主導型保育施設との共同により年間を通じて開所する施設（以下「共同実施施設」という。）を含む。</t>
    <phoneticPr fontId="16"/>
  </si>
  <si>
    <t>（適用開始現在）</t>
    <rPh sb="1" eb="3">
      <t>テキヨウ</t>
    </rPh>
    <rPh sb="3" eb="5">
      <t>カイシ</t>
    </rPh>
    <rPh sb="5" eb="7">
      <t>ゲンザイ</t>
    </rPh>
    <phoneticPr fontId="16"/>
  </si>
  <si>
    <t>利用子ども数
（見込）</t>
    <rPh sb="0" eb="2">
      <t>リヨウ</t>
    </rPh>
    <rPh sb="2" eb="3">
      <t>コ</t>
    </rPh>
    <rPh sb="5" eb="6">
      <t>スウ</t>
    </rPh>
    <rPh sb="8" eb="10">
      <t>ミコミ</t>
    </rPh>
    <phoneticPr fontId="16"/>
  </si>
  <si>
    <t>保育教諭の配置状況
（見込）</t>
    <rPh sb="0" eb="2">
      <t>ホイク</t>
    </rPh>
    <rPh sb="2" eb="4">
      <t>キョウユ</t>
    </rPh>
    <rPh sb="5" eb="7">
      <t>ハイチ</t>
    </rPh>
    <rPh sb="7" eb="9">
      <t>ジョウキョウ</t>
    </rPh>
    <rPh sb="11" eb="13">
      <t>ミコミ</t>
    </rPh>
    <phoneticPr fontId="16"/>
  </si>
  <si>
    <t>乳児</t>
    <rPh sb="0" eb="2">
      <t>ニュウジ</t>
    </rPh>
    <phoneticPr fontId="16"/>
  </si>
  <si>
    <t>1.2歳児</t>
    <rPh sb="3" eb="5">
      <t>サイジ</t>
    </rPh>
    <phoneticPr fontId="16"/>
  </si>
  <si>
    <t>計</t>
    <rPh sb="0" eb="1">
      <t>ケイ</t>
    </rPh>
    <phoneticPr fontId="16"/>
  </si>
  <si>
    <t>適宜、間食又は給食等を提供している</t>
    <rPh sb="0" eb="2">
      <t>テキギ</t>
    </rPh>
    <rPh sb="3" eb="5">
      <t>カンショク</t>
    </rPh>
    <rPh sb="5" eb="6">
      <t>マタ</t>
    </rPh>
    <rPh sb="7" eb="9">
      <t>キュウショク</t>
    </rPh>
    <rPh sb="9" eb="10">
      <t>トウ</t>
    </rPh>
    <rPh sb="11" eb="13">
      <t>テイキョウ</t>
    </rPh>
    <phoneticPr fontId="16"/>
  </si>
  <si>
    <t>対象となる子どもは、原則として、休日等に状態的に保育を必要とする保育認定子どもである</t>
    <rPh sb="0" eb="2">
      <t>タイショウ</t>
    </rPh>
    <rPh sb="5" eb="6">
      <t>コ</t>
    </rPh>
    <rPh sb="10" eb="12">
      <t>ゲンソク</t>
    </rPh>
    <rPh sb="16" eb="18">
      <t>キュウジツ</t>
    </rPh>
    <rPh sb="18" eb="19">
      <t>トウ</t>
    </rPh>
    <rPh sb="20" eb="22">
      <t>ジョウタイ</t>
    </rPh>
    <rPh sb="22" eb="23">
      <t>テキ</t>
    </rPh>
    <rPh sb="24" eb="26">
      <t>ホイク</t>
    </rPh>
    <rPh sb="27" eb="29">
      <t>ヒツヨウ</t>
    </rPh>
    <rPh sb="32" eb="34">
      <t>ホイク</t>
    </rPh>
    <rPh sb="34" eb="36">
      <t>ニンテイ</t>
    </rPh>
    <rPh sb="36" eb="37">
      <t>コ</t>
    </rPh>
    <phoneticPr fontId="16"/>
  </si>
  <si>
    <t>4月</t>
    <rPh sb="1" eb="2">
      <t>ガツ</t>
    </rPh>
    <phoneticPr fontId="16"/>
  </si>
  <si>
    <t>5月</t>
    <rPh sb="1" eb="2">
      <t>ガツ</t>
    </rPh>
    <phoneticPr fontId="16"/>
  </si>
  <si>
    <t>6月</t>
  </si>
  <si>
    <t>7月</t>
  </si>
  <si>
    <t>8月</t>
  </si>
  <si>
    <t>9月</t>
  </si>
  <si>
    <t>10月</t>
  </si>
  <si>
    <t>11月</t>
  </si>
  <si>
    <t>12月</t>
  </si>
  <si>
    <t>1月</t>
  </si>
  <si>
    <t>2月</t>
  </si>
  <si>
    <t>3月</t>
  </si>
  <si>
    <t>前年度延べ利用子ども数（実績）</t>
    <rPh sb="0" eb="3">
      <t>ゼンネンド</t>
    </rPh>
    <rPh sb="3" eb="4">
      <t>ノ</t>
    </rPh>
    <rPh sb="5" eb="7">
      <t>リヨウ</t>
    </rPh>
    <rPh sb="7" eb="8">
      <t>コ</t>
    </rPh>
    <rPh sb="10" eb="11">
      <t>スウ</t>
    </rPh>
    <rPh sb="12" eb="14">
      <t>ジッセキ</t>
    </rPh>
    <phoneticPr fontId="16"/>
  </si>
  <si>
    <t>今年度延べ利用子ども数（見込）</t>
    <rPh sb="0" eb="3">
      <t>コンネンド</t>
    </rPh>
    <rPh sb="3" eb="4">
      <t>ノ</t>
    </rPh>
    <rPh sb="5" eb="7">
      <t>リヨウ</t>
    </rPh>
    <rPh sb="7" eb="8">
      <t>コ</t>
    </rPh>
    <rPh sb="10" eb="11">
      <t>スウ</t>
    </rPh>
    <rPh sb="12" eb="14">
      <t>ミコミ</t>
    </rPh>
    <phoneticPr fontId="16"/>
  </si>
  <si>
    <t>※1　延べ利用子ども数は、1人の子どもが月4日利用した場合は4名と計算すること。</t>
    <phoneticPr fontId="16"/>
  </si>
  <si>
    <t>※2　休日延べ利用子ども数には、休日等に当該休日保育対象施設を利用する休日保育対象施設以外の
　　特定教育・保育施設又は特定地域型保育事業を利用する子どもを含むこと。</t>
    <phoneticPr fontId="16"/>
  </si>
  <si>
    <t>※3　複数の施設・事業所との共同により年間を通じて開所する場合は、実施する各施設・事業所の休日延べ利用子ども数の見込み数（実績数）を徴収して認定を行うこと。</t>
    <phoneticPr fontId="16"/>
  </si>
  <si>
    <t>※4　認定申請提出時点において休日保育の実績がない場合は、加算の取得は出来ない。ただし、提出日
　以降に休日保育を行った場合は、その実績を報告すれば、年度当初まで遡及しての加算が可能。</t>
    <phoneticPr fontId="16"/>
  </si>
  <si>
    <t>加算適用判定：</t>
    <rPh sb="0" eb="2">
      <t>カサン</t>
    </rPh>
    <rPh sb="2" eb="4">
      <t>テキヨウ</t>
    </rPh>
    <rPh sb="4" eb="6">
      <t>ハンテイ</t>
    </rPh>
    <phoneticPr fontId="16"/>
  </si>
  <si>
    <t>２　添付書類</t>
    <rPh sb="2" eb="4">
      <t>テンプ</t>
    </rPh>
    <rPh sb="4" eb="6">
      <t>ショルイ</t>
    </rPh>
    <phoneticPr fontId="16"/>
  </si>
  <si>
    <t>・休日等における保育士の配置状況が記載された職員体制図等
・共同実施施設については、上記に加えて複数の施設により実施する場合の実施要綱や運営規程</t>
    <rPh sb="1" eb="3">
      <t>キュウジツ</t>
    </rPh>
    <rPh sb="3" eb="4">
      <t>トウ</t>
    </rPh>
    <phoneticPr fontId="16"/>
  </si>
  <si>
    <t>【実績報告書】</t>
    <rPh sb="1" eb="3">
      <t>ジッセキ</t>
    </rPh>
    <rPh sb="3" eb="5">
      <t>ホウコク</t>
    </rPh>
    <rPh sb="5" eb="6">
      <t>ショ</t>
    </rPh>
    <phoneticPr fontId="16"/>
  </si>
  <si>
    <t>※処遇改善等加算の実績報告時に合わせて提出すること</t>
    <rPh sb="1" eb="3">
      <t>ショグウ</t>
    </rPh>
    <rPh sb="3" eb="5">
      <t>カイゼン</t>
    </rPh>
    <rPh sb="5" eb="6">
      <t>トウ</t>
    </rPh>
    <rPh sb="6" eb="8">
      <t>カサン</t>
    </rPh>
    <rPh sb="9" eb="11">
      <t>ジッセキ</t>
    </rPh>
    <rPh sb="11" eb="13">
      <t>ホウコク</t>
    </rPh>
    <rPh sb="13" eb="14">
      <t>ジ</t>
    </rPh>
    <rPh sb="15" eb="16">
      <t>ア</t>
    </rPh>
    <rPh sb="19" eb="21">
      <t>テイシュツ</t>
    </rPh>
    <phoneticPr fontId="16"/>
  </si>
  <si>
    <t>認定を受けた年間延べ利用子ども数（見込）</t>
    <rPh sb="0" eb="2">
      <t>ニンテイ</t>
    </rPh>
    <rPh sb="3" eb="4">
      <t>ウ</t>
    </rPh>
    <rPh sb="6" eb="8">
      <t>ネンカン</t>
    </rPh>
    <rPh sb="8" eb="9">
      <t>ノ</t>
    </rPh>
    <rPh sb="10" eb="12">
      <t>リヨウ</t>
    </rPh>
    <rPh sb="12" eb="13">
      <t>コ</t>
    </rPh>
    <rPh sb="15" eb="16">
      <t>スウ</t>
    </rPh>
    <rPh sb="17" eb="19">
      <t>ミコミ</t>
    </rPh>
    <phoneticPr fontId="16"/>
  </si>
  <si>
    <t>年間延べ利用子ども数
（実績）※2,3</t>
    <phoneticPr fontId="16"/>
  </si>
  <si>
    <t>年間実利用児童数</t>
    <rPh sb="0" eb="2">
      <t>ネンカン</t>
    </rPh>
    <rPh sb="2" eb="3">
      <t>ジツ</t>
    </rPh>
    <rPh sb="3" eb="5">
      <t>リヨウ</t>
    </rPh>
    <rPh sb="5" eb="7">
      <t>ジドウ</t>
    </rPh>
    <rPh sb="7" eb="8">
      <t>スウ</t>
    </rPh>
    <phoneticPr fontId="16"/>
  </si>
  <si>
    <t>加算実施月数</t>
    <rPh sb="0" eb="2">
      <t>カサン</t>
    </rPh>
    <rPh sb="2" eb="4">
      <t>ジッシ</t>
    </rPh>
    <rPh sb="4" eb="6">
      <t>ゲッスウ</t>
    </rPh>
    <phoneticPr fontId="16"/>
  </si>
  <si>
    <t>うち、平日は他の施設・事業所を利用する実利用児童数</t>
    <rPh sb="3" eb="5">
      <t>ヘイジツ</t>
    </rPh>
    <rPh sb="6" eb="7">
      <t>ホカ</t>
    </rPh>
    <rPh sb="8" eb="10">
      <t>シセツ</t>
    </rPh>
    <rPh sb="11" eb="14">
      <t>ジギョウショ</t>
    </rPh>
    <rPh sb="15" eb="17">
      <t>リヨウ</t>
    </rPh>
    <rPh sb="19" eb="20">
      <t>ジツ</t>
    </rPh>
    <rPh sb="20" eb="22">
      <t>リヨウ</t>
    </rPh>
    <rPh sb="22" eb="24">
      <t>ジドウ</t>
    </rPh>
    <rPh sb="24" eb="25">
      <t>スウ</t>
    </rPh>
    <phoneticPr fontId="16"/>
  </si>
  <si>
    <t>人</t>
    <rPh sb="0" eb="1">
      <t>ニン</t>
    </rPh>
    <phoneticPr fontId="16"/>
  </si>
  <si>
    <t>人</t>
    <rPh sb="0" eb="1">
      <t>ヒト</t>
    </rPh>
    <phoneticPr fontId="16"/>
  </si>
  <si>
    <t>※1　認定を受けた年間延べ利用子ども数（見込）を記入すること。延べ利用子ども数は１人の
　　 子どもが年に30日利用した場合は30人と計算すること。</t>
    <phoneticPr fontId="16"/>
  </si>
  <si>
    <t>※2　実際の年間延べ利用子ども数の実績を記入すること。</t>
    <phoneticPr fontId="16"/>
  </si>
  <si>
    <t>※3　複数の施設・事業所との共同により年間を通じて開所する場合は、実施する各施設・事業所の休日延べ利用子ども
　　数の見込み数を記載すること。</t>
    <phoneticPr fontId="16"/>
  </si>
  <si>
    <t>※4　年度中に休日保育を利用した実利用子ども数を記入すること。毎週利用している子どもも、年に１度しか利用しな
　　い子どももそれぞれ１人と記入する。</t>
    <phoneticPr fontId="16"/>
  </si>
  <si>
    <t>※5　※4のうち、平日は他の施設・事業所を利用する子どもの数を記入すること。</t>
    <phoneticPr fontId="16"/>
  </si>
  <si>
    <t>家庭的保育事業等設備運営基準第29条第2項及び第3項並びに附則第6条から第9条（Ａ型）又は第31条第2項（Ｂ型）の規定に基づき、対象子どもの年齢及び人数に応じて、本事業を担当する保育従事者を配置</t>
    <phoneticPr fontId="16"/>
  </si>
  <si>
    <t>調書</t>
    <rPh sb="0" eb="2">
      <t>チョウショ</t>
    </rPh>
    <phoneticPr fontId="15"/>
  </si>
  <si>
    <t>施設名：</t>
    <rPh sb="0" eb="2">
      <t>シセツ</t>
    </rPh>
    <rPh sb="2" eb="3">
      <t>メイ</t>
    </rPh>
    <phoneticPr fontId="15"/>
  </si>
  <si>
    <t>恒常的な定員の超過に</t>
    <rPh sb="0" eb="3">
      <t>コウジョウテキ</t>
    </rPh>
    <rPh sb="4" eb="6">
      <t>テイイン</t>
    </rPh>
    <rPh sb="7" eb="9">
      <t>チョウカ</t>
    </rPh>
    <phoneticPr fontId="16"/>
  </si>
  <si>
    <t>年度</t>
    <rPh sb="0" eb="2">
      <t>ネンド</t>
    </rPh>
    <phoneticPr fontId="15"/>
  </si>
  <si>
    <t>5月</t>
  </si>
  <si>
    <t>年平均在所率</t>
    <rPh sb="0" eb="3">
      <t>ネンヘイキン</t>
    </rPh>
    <rPh sb="3" eb="5">
      <t>ザイショ</t>
    </rPh>
    <rPh sb="5" eb="6">
      <t>リツ</t>
    </rPh>
    <phoneticPr fontId="16"/>
  </si>
  <si>
    <t>月初日在籍子ども数</t>
    <rPh sb="0" eb="1">
      <t>ツキ</t>
    </rPh>
    <rPh sb="1" eb="3">
      <t>ショニチ</t>
    </rPh>
    <rPh sb="3" eb="5">
      <t>ザイセキ</t>
    </rPh>
    <rPh sb="5" eb="6">
      <t>コ</t>
    </rPh>
    <rPh sb="8" eb="9">
      <t>スウ</t>
    </rPh>
    <phoneticPr fontId="16"/>
  </si>
  <si>
    <t>月初日利用定員</t>
    <rPh sb="0" eb="1">
      <t>ツキ</t>
    </rPh>
    <rPh sb="1" eb="3">
      <t>ショニチ</t>
    </rPh>
    <rPh sb="3" eb="5">
      <t>リヨウ</t>
    </rPh>
    <rPh sb="5" eb="7">
      <t>テイイン</t>
    </rPh>
    <phoneticPr fontId="16"/>
  </si>
  <si>
    <t>「定員を恒常的に超過する場合」に係る月初日在籍児童数状況確認表</t>
    <rPh sb="1" eb="3">
      <t>テイイン</t>
    </rPh>
    <rPh sb="4" eb="7">
      <t>コウジョウテキ</t>
    </rPh>
    <rPh sb="8" eb="10">
      <t>チョウカ</t>
    </rPh>
    <rPh sb="12" eb="14">
      <t>バアイ</t>
    </rPh>
    <rPh sb="16" eb="17">
      <t>カカ</t>
    </rPh>
    <rPh sb="18" eb="19">
      <t>ツキ</t>
    </rPh>
    <rPh sb="19" eb="21">
      <t>ショニチ</t>
    </rPh>
    <rPh sb="21" eb="23">
      <t>ザイセキ</t>
    </rPh>
    <rPh sb="23" eb="25">
      <t>ジドウ</t>
    </rPh>
    <rPh sb="25" eb="26">
      <t>スウ</t>
    </rPh>
    <rPh sb="26" eb="28">
      <t>ジョウキョウ</t>
    </rPh>
    <rPh sb="28" eb="30">
      <t>カクニン</t>
    </rPh>
    <rPh sb="30" eb="31">
      <t>ヒョウ</t>
    </rPh>
    <phoneticPr fontId="16"/>
  </si>
  <si>
    <t>調書「賃借料加算」</t>
    <rPh sb="0" eb="2">
      <t>チョウショ</t>
    </rPh>
    <rPh sb="3" eb="6">
      <t>チンシャクリョウ</t>
    </rPh>
    <rPh sb="6" eb="8">
      <t>カサン</t>
    </rPh>
    <phoneticPr fontId="16"/>
  </si>
  <si>
    <t>１　建物の概要</t>
    <rPh sb="2" eb="4">
      <t>タテモノ</t>
    </rPh>
    <rPh sb="5" eb="7">
      <t>ガイヨウ</t>
    </rPh>
    <phoneticPr fontId="16"/>
  </si>
  <si>
    <t>建物①</t>
    <rPh sb="0" eb="2">
      <t>タテモノ</t>
    </rPh>
    <phoneticPr fontId="16"/>
  </si>
  <si>
    <t>賃貸人</t>
    <rPh sb="0" eb="3">
      <t>チンタイニン</t>
    </rPh>
    <phoneticPr fontId="16"/>
  </si>
  <si>
    <t>賃料</t>
    <rPh sb="0" eb="2">
      <t>チンリョウ</t>
    </rPh>
    <phoneticPr fontId="16"/>
  </si>
  <si>
    <t>契約期間</t>
    <rPh sb="0" eb="2">
      <t>ケイヤク</t>
    </rPh>
    <rPh sb="2" eb="4">
      <t>キカン</t>
    </rPh>
    <phoneticPr fontId="16"/>
  </si>
  <si>
    <t>建物②</t>
    <rPh sb="0" eb="2">
      <t>タテモノ</t>
    </rPh>
    <phoneticPr fontId="16"/>
  </si>
  <si>
    <t>２　算定要件</t>
    <rPh sb="2" eb="4">
      <t>サンテイ</t>
    </rPh>
    <rPh sb="4" eb="6">
      <t>ヨウケン</t>
    </rPh>
    <phoneticPr fontId="16"/>
  </si>
  <si>
    <t>該当する項目に☑を入力すること。</t>
    <rPh sb="0" eb="2">
      <t>ガイトウ</t>
    </rPh>
    <rPh sb="4" eb="6">
      <t>コウモク</t>
    </rPh>
    <rPh sb="9" eb="11">
      <t>ニュウリョク</t>
    </rPh>
    <phoneticPr fontId="16"/>
  </si>
  <si>
    <t>　教育・保育の用に供する賃貸物件である。</t>
    <phoneticPr fontId="16"/>
  </si>
  <si>
    <t>　当該賃貸物件に係る賃借料が発生している。</t>
    <phoneticPr fontId="16"/>
  </si>
  <si>
    <t>　</t>
    <phoneticPr fontId="16"/>
  </si>
  <si>
    <t>　「賃貸物件による保育所整備事業」等の国庫補助を受けた施設・事業所については、当該補助に係る残額が生じていない。</t>
    <phoneticPr fontId="16"/>
  </si>
  <si>
    <t>　賃貸借契約書等（写し）を添付すること。</t>
    <phoneticPr fontId="16"/>
  </si>
  <si>
    <t>調書「減価償却費加算」</t>
    <rPh sb="0" eb="2">
      <t>チョウショ</t>
    </rPh>
    <rPh sb="3" eb="5">
      <t>ゲンカ</t>
    </rPh>
    <rPh sb="5" eb="7">
      <t>ショウキャク</t>
    </rPh>
    <rPh sb="7" eb="8">
      <t>ヒ</t>
    </rPh>
    <rPh sb="8" eb="10">
      <t>カサン</t>
    </rPh>
    <phoneticPr fontId="16"/>
  </si>
  <si>
    <t>構造</t>
    <rPh sb="0" eb="2">
      <t>コウゾウ</t>
    </rPh>
    <phoneticPr fontId="16"/>
  </si>
  <si>
    <t>　　　　　　　　造　　　階建</t>
    <rPh sb="8" eb="9">
      <t>ゾウ</t>
    </rPh>
    <rPh sb="12" eb="14">
      <t>カイダ</t>
    </rPh>
    <phoneticPr fontId="16"/>
  </si>
  <si>
    <t>建築年月日
（確認年月日）</t>
    <rPh sb="0" eb="2">
      <t>ケンチク</t>
    </rPh>
    <rPh sb="2" eb="5">
      <t>ネンガッピ</t>
    </rPh>
    <rPh sb="7" eb="9">
      <t>カクニン</t>
    </rPh>
    <rPh sb="9" eb="12">
      <t>ネンガッピ</t>
    </rPh>
    <phoneticPr fontId="16"/>
  </si>
  <si>
    <t>年　　　月　　　日</t>
    <rPh sb="0" eb="1">
      <t>ネン</t>
    </rPh>
    <rPh sb="4" eb="5">
      <t>ツキ</t>
    </rPh>
    <rPh sb="8" eb="9">
      <t>ヒ</t>
    </rPh>
    <phoneticPr fontId="16"/>
  </si>
  <si>
    <t>　設置者の自己所有である</t>
    <rPh sb="1" eb="4">
      <t>セッチシャ</t>
    </rPh>
    <rPh sb="5" eb="7">
      <t>ジコ</t>
    </rPh>
    <rPh sb="7" eb="9">
      <t>ショユウ</t>
    </rPh>
    <phoneticPr fontId="16"/>
  </si>
  <si>
    <t>　賃借料加算の対象となっていない</t>
    <rPh sb="1" eb="4">
      <t>チンシャクリョウ</t>
    </rPh>
    <rPh sb="4" eb="6">
      <t>カサン</t>
    </rPh>
    <rPh sb="7" eb="9">
      <t>タイショウ</t>
    </rPh>
    <phoneticPr fontId="16"/>
  </si>
  <si>
    <t>　建物を整備又は取得したことが分かる契約書等（写し）を添付すること</t>
    <rPh sb="1" eb="3">
      <t>タテモノ</t>
    </rPh>
    <rPh sb="4" eb="6">
      <t>セイビ</t>
    </rPh>
    <rPh sb="6" eb="7">
      <t>マタ</t>
    </rPh>
    <rPh sb="8" eb="10">
      <t>シュトク</t>
    </rPh>
    <rPh sb="15" eb="16">
      <t>ワ</t>
    </rPh>
    <rPh sb="18" eb="21">
      <t>ケイヤクショ</t>
    </rPh>
    <rPh sb="21" eb="22">
      <t>トウ</t>
    </rPh>
    <rPh sb="23" eb="24">
      <t>ウツ</t>
    </rPh>
    <rPh sb="27" eb="29">
      <t>テンプ</t>
    </rPh>
    <phoneticPr fontId="16"/>
  </si>
  <si>
    <t>栄養管理加算に係る調書</t>
    <rPh sb="0" eb="2">
      <t>エイヨウ</t>
    </rPh>
    <rPh sb="2" eb="4">
      <t>カンリ</t>
    </rPh>
    <rPh sb="4" eb="6">
      <t>カサン</t>
    </rPh>
    <rPh sb="7" eb="8">
      <t>カカ</t>
    </rPh>
    <rPh sb="9" eb="11">
      <t>チョウショ</t>
    </rPh>
    <phoneticPr fontId="16"/>
  </si>
  <si>
    <t>１　加算算定要件</t>
    <rPh sb="2" eb="4">
      <t>カサン</t>
    </rPh>
    <rPh sb="4" eb="6">
      <t>サンテイ</t>
    </rPh>
    <rPh sb="6" eb="8">
      <t>ヨウケン</t>
    </rPh>
    <phoneticPr fontId="16"/>
  </si>
  <si>
    <t>①食事の提供にあたり、栄養士を活用している。</t>
    <phoneticPr fontId="16"/>
  </si>
  <si>
    <t>活用している場合、その栄養士の配置状況を選択してください。</t>
    <rPh sb="0" eb="2">
      <t>カツヨウ</t>
    </rPh>
    <rPh sb="6" eb="8">
      <t>バアイ</t>
    </rPh>
    <rPh sb="11" eb="14">
      <t>エイヨウシ</t>
    </rPh>
    <rPh sb="15" eb="17">
      <t>ハイチ</t>
    </rPh>
    <rPh sb="17" eb="19">
      <t>ジョウキョウ</t>
    </rPh>
    <rPh sb="20" eb="22">
      <t>センタク</t>
    </rPh>
    <phoneticPr fontId="16"/>
  </si>
  <si>
    <t>（Ａ）
配置</t>
    <rPh sb="4" eb="6">
      <t>ハイチ</t>
    </rPh>
    <phoneticPr fontId="16"/>
  </si>
  <si>
    <t>※本加算に係る栄養士が雇用契約等により配置されている場合をいい、兼務に該当する場合は除く。</t>
    <phoneticPr fontId="16"/>
  </si>
  <si>
    <t>（Ｂ）
兼務</t>
    <rPh sb="4" eb="6">
      <t>ケンム</t>
    </rPh>
    <phoneticPr fontId="16"/>
  </si>
  <si>
    <t>※基本分単価及び他の加算の認定に当たって求められる職員が本加算に係る栄養士としての業務を兼務している場合をいう。</t>
    <phoneticPr fontId="16"/>
  </si>
  <si>
    <t>（Ｃ）
嘱託</t>
    <rPh sb="4" eb="6">
      <t>ショクタク</t>
    </rPh>
    <phoneticPr fontId="16"/>
  </si>
  <si>
    <t>委託先：</t>
    <rPh sb="0" eb="3">
      <t>イタクサキ</t>
    </rPh>
    <phoneticPr fontId="16"/>
  </si>
  <si>
    <t>※配置または兼務に該当する場合を除き、本加算に係る栄養士としての業務を嘱託等する場合をいう。</t>
    <phoneticPr fontId="16"/>
  </si>
  <si>
    <t>②栄養士から継続的な指導を受けている。</t>
    <phoneticPr fontId="16"/>
  </si>
  <si>
    <t>献立作成 （施設・事業所職員への指導・助言を含む。）</t>
    <phoneticPr fontId="16"/>
  </si>
  <si>
    <t>アレルギー・アトピー等への対応 （施設・事業所職員への指導・助言を含む。）</t>
    <phoneticPr fontId="16"/>
  </si>
  <si>
    <t>食育活動の実施等 （活動内容を具体的に記入）</t>
    <phoneticPr fontId="16"/>
  </si>
  <si>
    <t>①及び②の実施期間（予定）</t>
    <phoneticPr fontId="16"/>
  </si>
  <si>
    <t>　年　　月　　日　～</t>
    <rPh sb="1" eb="2">
      <t>ネン</t>
    </rPh>
    <rPh sb="4" eb="5">
      <t>ツキ</t>
    </rPh>
    <rPh sb="7" eb="8">
      <t>ヒ</t>
    </rPh>
    <phoneticPr fontId="16"/>
  </si>
  <si>
    <t>　年　　　月　　　日</t>
    <rPh sb="1" eb="2">
      <t>ネン</t>
    </rPh>
    <rPh sb="5" eb="6">
      <t>ツキ</t>
    </rPh>
    <rPh sb="9" eb="10">
      <t>ヒ</t>
    </rPh>
    <phoneticPr fontId="16"/>
  </si>
  <si>
    <t>栄養士氏名</t>
    <phoneticPr fontId="16"/>
  </si>
  <si>
    <t>２　添付資料</t>
    <rPh sb="2" eb="4">
      <t>テンプ</t>
    </rPh>
    <rPh sb="4" eb="6">
      <t>シリョウ</t>
    </rPh>
    <phoneticPr fontId="16"/>
  </si>
  <si>
    <t>　直接雇用している場合は、雇用に関する書類（辞令、労働条件通知書、採用通知書等）を、委託している場合は委託契約書の１枚目（施設名と事業者名が記載されている事）の写しと、委託先事業者が発行する栄養士の氏名と配置が分かる資料を、その他の場合は、栄養士の雇用、契約及び配置が分かる資料を添付すること。</t>
    <phoneticPr fontId="16"/>
  </si>
  <si>
    <t xml:space="preserve">注１）　「当該栄養士から指導等を受けた期間」欄について、対象の栄養士が月途中で変更となった場合は、変更があった月を含めて記載すること。（例）５月１５日から１１月２０日まで栄養士を雇用していた場合　→　５月～１１月と記載
注２）　管理栄養士による指導を受けている場合についても、当該加算の対象となること。
注３）　加算対象となる職員名簿に記載されている者であること。
</t>
    <phoneticPr fontId="16"/>
  </si>
  <si>
    <t>在籍児童について</t>
    <rPh sb="0" eb="2">
      <t>ザイセキ</t>
    </rPh>
    <rPh sb="2" eb="4">
      <t>ジドウ</t>
    </rPh>
    <phoneticPr fontId="16"/>
  </si>
  <si>
    <t>第三者評価受審加算に係る調書（申請）</t>
    <rPh sb="0" eb="3">
      <t>ダイサンシャ</t>
    </rPh>
    <rPh sb="3" eb="5">
      <t>ヒョウカ</t>
    </rPh>
    <rPh sb="5" eb="7">
      <t>ジュシン</t>
    </rPh>
    <rPh sb="7" eb="9">
      <t>カサン</t>
    </rPh>
    <rPh sb="10" eb="11">
      <t>カカ</t>
    </rPh>
    <rPh sb="12" eb="14">
      <t>チョウショ</t>
    </rPh>
    <rPh sb="15" eb="17">
      <t>シンセイ</t>
    </rPh>
    <phoneticPr fontId="16"/>
  </si>
  <si>
    <t>評価機関名</t>
    <rPh sb="0" eb="2">
      <t>ヒョウカ</t>
    </rPh>
    <rPh sb="2" eb="4">
      <t>キカン</t>
    </rPh>
    <rPh sb="4" eb="5">
      <t>メイ</t>
    </rPh>
    <phoneticPr fontId="16"/>
  </si>
  <si>
    <t>年度</t>
    <rPh sb="0" eb="2">
      <t>ネンド</t>
    </rPh>
    <phoneticPr fontId="16"/>
  </si>
  <si>
    <t>第三者評価受審加算に係る調書（実績報告）</t>
    <rPh sb="0" eb="3">
      <t>ダイサンシャ</t>
    </rPh>
    <rPh sb="3" eb="5">
      <t>ヒョウカ</t>
    </rPh>
    <rPh sb="5" eb="7">
      <t>ジュシン</t>
    </rPh>
    <rPh sb="7" eb="9">
      <t>カサン</t>
    </rPh>
    <rPh sb="10" eb="11">
      <t>カカ</t>
    </rPh>
    <rPh sb="12" eb="14">
      <t>チョウショ</t>
    </rPh>
    <rPh sb="15" eb="17">
      <t>ジッセキ</t>
    </rPh>
    <rPh sb="17" eb="19">
      <t>ホウコク</t>
    </rPh>
    <phoneticPr fontId="16"/>
  </si>
  <si>
    <r>
      <t xml:space="preserve">
　　有り
　　無し
　　　　　掲載予定時期：</t>
    </r>
    <r>
      <rPr>
        <u/>
        <sz val="11"/>
        <color theme="1"/>
        <rFont val="游ゴシック"/>
        <family val="3"/>
        <charset val="128"/>
        <scheme val="minor"/>
      </rPr>
      <t>　　　　　　</t>
    </r>
    <rPh sb="3" eb="4">
      <t>ア</t>
    </rPh>
    <rPh sb="9" eb="10">
      <t>ナ</t>
    </rPh>
    <rPh sb="17" eb="19">
      <t>ケイサイ</t>
    </rPh>
    <rPh sb="19" eb="21">
      <t>ヨテイ</t>
    </rPh>
    <rPh sb="21" eb="23">
      <t>ジキ</t>
    </rPh>
    <phoneticPr fontId="16"/>
  </si>
  <si>
    <t>評価結果の公表（ホームページへの掲載）の有無</t>
    <rPh sb="0" eb="2">
      <t>ヒョウカ</t>
    </rPh>
    <rPh sb="2" eb="4">
      <t>ケッカ</t>
    </rPh>
    <rPh sb="5" eb="7">
      <t>コウヒョウ</t>
    </rPh>
    <rPh sb="16" eb="18">
      <t>ケイサイ</t>
    </rPh>
    <rPh sb="20" eb="22">
      <t>ウム</t>
    </rPh>
    <phoneticPr fontId="16"/>
  </si>
  <si>
    <t>調書</t>
    <rPh sb="0" eb="2">
      <t>チョウショ</t>
    </rPh>
    <phoneticPr fontId="15"/>
  </si>
  <si>
    <t>【入力について】</t>
    <rPh sb="1" eb="3">
      <t>ニュウリョク</t>
    </rPh>
    <phoneticPr fontId="16"/>
  </si>
  <si>
    <t>※登園児数は、その日に登園のあった</t>
    <phoneticPr fontId="16"/>
  </si>
  <si>
    <r>
      <rPr>
        <b/>
        <u/>
        <sz val="13"/>
        <color theme="1"/>
        <rFont val="游ゴシック"/>
        <family val="3"/>
        <charset val="128"/>
        <scheme val="minor"/>
      </rPr>
      <t>の在籍児童数</t>
    </r>
    <r>
      <rPr>
        <sz val="13"/>
        <color theme="1"/>
        <rFont val="游ゴシック"/>
        <family val="3"/>
        <charset val="128"/>
        <scheme val="minor"/>
      </rPr>
      <t>を半角で入力してください。いない場合は「0」を入力してください。</t>
    </r>
    <phoneticPr fontId="16"/>
  </si>
  <si>
    <t>※登園児数が0人の場合は、登園児数0人の理由を選択してください。登園時数が1人以上いる場合は選択は不要です。</t>
    <rPh sb="1" eb="3">
      <t>トウエン</t>
    </rPh>
    <rPh sb="3" eb="4">
      <t>ジ</t>
    </rPh>
    <rPh sb="4" eb="5">
      <t>スウ</t>
    </rPh>
    <rPh sb="7" eb="8">
      <t>ニン</t>
    </rPh>
    <rPh sb="9" eb="11">
      <t>バアイ</t>
    </rPh>
    <rPh sb="13" eb="15">
      <t>トウエン</t>
    </rPh>
    <rPh sb="15" eb="16">
      <t>ジ</t>
    </rPh>
    <rPh sb="16" eb="17">
      <t>スウ</t>
    </rPh>
    <rPh sb="18" eb="19">
      <t>ニン</t>
    </rPh>
    <rPh sb="20" eb="22">
      <t>リユウ</t>
    </rPh>
    <rPh sb="23" eb="25">
      <t>センタク</t>
    </rPh>
    <rPh sb="32" eb="34">
      <t>トウエン</t>
    </rPh>
    <rPh sb="34" eb="36">
      <t>ジスウ</t>
    </rPh>
    <rPh sb="38" eb="39">
      <t>ヒト</t>
    </rPh>
    <rPh sb="39" eb="41">
      <t>イジョウ</t>
    </rPh>
    <rPh sb="43" eb="45">
      <t>バアイ</t>
    </rPh>
    <rPh sb="46" eb="48">
      <t>センタク</t>
    </rPh>
    <rPh sb="49" eb="51">
      <t>フヨウ</t>
    </rPh>
    <phoneticPr fontId="16"/>
  </si>
  <si>
    <t>※理由において「特別の事情による」を選択した場合は、その理由を備考欄にご入力ください。</t>
    <rPh sb="1" eb="3">
      <t>リユウ</t>
    </rPh>
    <rPh sb="8" eb="10">
      <t>トクベツ</t>
    </rPh>
    <rPh sb="11" eb="13">
      <t>ジジョウ</t>
    </rPh>
    <rPh sb="18" eb="20">
      <t>センタク</t>
    </rPh>
    <rPh sb="22" eb="24">
      <t>バアイ</t>
    </rPh>
    <rPh sb="28" eb="30">
      <t>リユウ</t>
    </rPh>
    <rPh sb="31" eb="33">
      <t>ビコウ</t>
    </rPh>
    <rPh sb="33" eb="34">
      <t>ラン</t>
    </rPh>
    <rPh sb="36" eb="38">
      <t>ニュウリョク</t>
    </rPh>
    <phoneticPr fontId="16"/>
  </si>
  <si>
    <t>※児童の登園状況が分かるもの（登園簿の写し等）や、当日キャンセルに係る証明資料（土曜保育申込書の写し等）の添付は不要ですが、確認監査等の時に提示できるよう準備しておく必要があります。</t>
    <phoneticPr fontId="16"/>
  </si>
  <si>
    <t>対象月</t>
    <rPh sb="0" eb="2">
      <t>タイショウ</t>
    </rPh>
    <rPh sb="2" eb="3">
      <t>ツキ</t>
    </rPh>
    <phoneticPr fontId="15"/>
  </si>
  <si>
    <t>土曜日の閉所日数</t>
    <rPh sb="0" eb="3">
      <t>ドヨウビ</t>
    </rPh>
    <rPh sb="4" eb="6">
      <t>ヘイショ</t>
    </rPh>
    <rPh sb="6" eb="8">
      <t>ニッスウ</t>
    </rPh>
    <phoneticPr fontId="15"/>
  </si>
  <si>
    <r>
      <t xml:space="preserve">備考
</t>
    </r>
    <r>
      <rPr>
        <sz val="8"/>
        <color theme="1"/>
        <rFont val="游ゴシック"/>
        <family val="3"/>
        <charset val="128"/>
        <scheme val="minor"/>
      </rPr>
      <t>※特別な事情がある場合等に使用します</t>
    </r>
    <rPh sb="0" eb="2">
      <t>ビコウ</t>
    </rPh>
    <rPh sb="4" eb="6">
      <t>トクベツ</t>
    </rPh>
    <rPh sb="7" eb="9">
      <t>ジジョウ</t>
    </rPh>
    <rPh sb="12" eb="14">
      <t>バアイ</t>
    </rPh>
    <rPh sb="14" eb="15">
      <t>トウ</t>
    </rPh>
    <rPh sb="16" eb="18">
      <t>シヨウ</t>
    </rPh>
    <phoneticPr fontId="15"/>
  </si>
  <si>
    <t>減算調整
区分</t>
    <rPh sb="0" eb="2">
      <t>ゲンサン</t>
    </rPh>
    <rPh sb="2" eb="4">
      <t>チョウセイ</t>
    </rPh>
    <rPh sb="5" eb="7">
      <t>クブン</t>
    </rPh>
    <phoneticPr fontId="15"/>
  </si>
  <si>
    <t>第１</t>
    <rPh sb="0" eb="1">
      <t>ダイ</t>
    </rPh>
    <phoneticPr fontId="15"/>
  </si>
  <si>
    <t>第２</t>
    <rPh sb="0" eb="1">
      <t>ダイ</t>
    </rPh>
    <phoneticPr fontId="15"/>
  </si>
  <si>
    <t>第３</t>
    <rPh sb="0" eb="1">
      <t>ダイ</t>
    </rPh>
    <phoneticPr fontId="15"/>
  </si>
  <si>
    <t>第４</t>
    <rPh sb="0" eb="1">
      <t>ダイ</t>
    </rPh>
    <phoneticPr fontId="15"/>
  </si>
  <si>
    <t>第５</t>
    <rPh sb="0" eb="1">
      <t>ダイ</t>
    </rPh>
    <phoneticPr fontId="15"/>
  </si>
  <si>
    <t>合計</t>
    <rPh sb="0" eb="2">
      <t>ゴウケイ</t>
    </rPh>
    <phoneticPr fontId="15"/>
  </si>
  <si>
    <t>４月</t>
    <rPh sb="1" eb="2">
      <t>ガツ</t>
    </rPh>
    <phoneticPr fontId="15"/>
  </si>
  <si>
    <t>登園児数</t>
    <rPh sb="0" eb="2">
      <t>トウエン</t>
    </rPh>
    <rPh sb="2" eb="3">
      <t>ジ</t>
    </rPh>
    <rPh sb="3" eb="4">
      <t>カズ</t>
    </rPh>
    <phoneticPr fontId="16"/>
  </si>
  <si>
    <t>登園児数0人の時の理由</t>
    <rPh sb="0" eb="2">
      <t>トウエン</t>
    </rPh>
    <rPh sb="3" eb="4">
      <t>スウ</t>
    </rPh>
    <rPh sb="5" eb="6">
      <t>ニン</t>
    </rPh>
    <rPh sb="7" eb="8">
      <t>トキ</t>
    </rPh>
    <rPh sb="9" eb="11">
      <t>リユウ</t>
    </rPh>
    <phoneticPr fontId="16"/>
  </si>
  <si>
    <t>５月</t>
  </si>
  <si>
    <t>６月</t>
  </si>
  <si>
    <t>７月</t>
  </si>
  <si>
    <t>８月</t>
  </si>
  <si>
    <t>９月</t>
  </si>
  <si>
    <t>※土曜日閉所の定義について</t>
    <rPh sb="1" eb="3">
      <t>ドヨウ</t>
    </rPh>
    <rPh sb="3" eb="4">
      <t>ヒ</t>
    </rPh>
    <rPh sb="4" eb="6">
      <t>ヘイショ</t>
    </rPh>
    <rPh sb="7" eb="9">
      <t>テイギ</t>
    </rPh>
    <phoneticPr fontId="15"/>
  </si>
  <si>
    <t>　土曜日に、小規模園の児童と本園の児童を本園でまとめて保育している場合は、どちらも開所しているものとして取り扱います。</t>
    <rPh sb="1" eb="4">
      <t>ドヨウビ</t>
    </rPh>
    <rPh sb="6" eb="9">
      <t>ショウキボ</t>
    </rPh>
    <rPh sb="9" eb="10">
      <t>エン</t>
    </rPh>
    <rPh sb="11" eb="13">
      <t>ジドウ</t>
    </rPh>
    <rPh sb="14" eb="15">
      <t>ホン</t>
    </rPh>
    <rPh sb="15" eb="16">
      <t>エン</t>
    </rPh>
    <rPh sb="17" eb="19">
      <t>ジドウ</t>
    </rPh>
    <rPh sb="20" eb="21">
      <t>ホン</t>
    </rPh>
    <rPh sb="21" eb="22">
      <t>エン</t>
    </rPh>
    <rPh sb="27" eb="29">
      <t>ホイク</t>
    </rPh>
    <rPh sb="33" eb="35">
      <t>バアイ</t>
    </rPh>
    <rPh sb="41" eb="43">
      <t>カイショ</t>
    </rPh>
    <rPh sb="52" eb="53">
      <t>ト</t>
    </rPh>
    <rPh sb="54" eb="55">
      <t>アツカ</t>
    </rPh>
    <phoneticPr fontId="16"/>
  </si>
  <si>
    <t>※閉所として取扱う場合</t>
    <rPh sb="1" eb="3">
      <t>ヘイショ</t>
    </rPh>
    <rPh sb="6" eb="8">
      <t>トリアツカ</t>
    </rPh>
    <rPh sb="9" eb="11">
      <t>バアイ</t>
    </rPh>
    <phoneticPr fontId="15"/>
  </si>
  <si>
    <t>（例１）土曜日に係る保育の利用希望がないなどの理由により閉所している場合。</t>
    <rPh sb="1" eb="2">
      <t>レイ</t>
    </rPh>
    <phoneticPr fontId="15"/>
  </si>
  <si>
    <t>（例２）職員は出勤しており，開所しているが，保育の提供をしていない場合。</t>
    <rPh sb="1" eb="2">
      <t>レイ</t>
    </rPh>
    <rPh sb="4" eb="6">
      <t>ショクイン</t>
    </rPh>
    <rPh sb="7" eb="9">
      <t>シュッキン</t>
    </rPh>
    <rPh sb="14" eb="16">
      <t>カイショ</t>
    </rPh>
    <rPh sb="22" eb="24">
      <t>ホイク</t>
    </rPh>
    <rPh sb="25" eb="27">
      <t>テイキョウ</t>
    </rPh>
    <rPh sb="33" eb="35">
      <t>バアイ</t>
    </rPh>
    <phoneticPr fontId="15"/>
  </si>
  <si>
    <t>※土曜日閉所として扱わない場合。</t>
    <rPh sb="1" eb="4">
      <t>ドヨウビ</t>
    </rPh>
    <rPh sb="4" eb="6">
      <t>ヘイショ</t>
    </rPh>
    <rPh sb="9" eb="10">
      <t>アツカ</t>
    </rPh>
    <rPh sb="13" eb="15">
      <t>バアイ</t>
    </rPh>
    <phoneticPr fontId="15"/>
  </si>
  <si>
    <t>（例１）年末年始（12月29日～1月3日）及び土曜日と祝日等が重なる場合</t>
    <rPh sb="1" eb="2">
      <t>レイ</t>
    </rPh>
    <rPh sb="4" eb="6">
      <t>ネンマツ</t>
    </rPh>
    <rPh sb="6" eb="8">
      <t>ネンシ</t>
    </rPh>
    <rPh sb="11" eb="12">
      <t>ガツ</t>
    </rPh>
    <rPh sb="14" eb="15">
      <t>ヒ</t>
    </rPh>
    <rPh sb="17" eb="18">
      <t>ガツ</t>
    </rPh>
    <rPh sb="19" eb="20">
      <t>ヒ</t>
    </rPh>
    <rPh sb="21" eb="22">
      <t>オヨ</t>
    </rPh>
    <rPh sb="23" eb="26">
      <t>ドヨウビ</t>
    </rPh>
    <rPh sb="27" eb="29">
      <t>シュクジツ</t>
    </rPh>
    <rPh sb="29" eb="30">
      <t>トウ</t>
    </rPh>
    <rPh sb="31" eb="32">
      <t>カサ</t>
    </rPh>
    <rPh sb="34" eb="36">
      <t>バアイ</t>
    </rPh>
    <phoneticPr fontId="15"/>
  </si>
  <si>
    <t>（例２）新型コロナウィルス感染症が施設において発生し，臨時休園（登園の自粛を含む）とした場合。</t>
    <rPh sb="13" eb="16">
      <t>カンセンショウ</t>
    </rPh>
    <phoneticPr fontId="15"/>
  </si>
  <si>
    <t>（例３）感染症拡大や災害等、市が特別に算定対象外であると認める日</t>
    <rPh sb="4" eb="7">
      <t>カンセンショウ</t>
    </rPh>
    <rPh sb="7" eb="9">
      <t>カクダイ</t>
    </rPh>
    <rPh sb="10" eb="12">
      <t>サイガイ</t>
    </rPh>
    <rPh sb="12" eb="13">
      <t>トウ</t>
    </rPh>
    <rPh sb="14" eb="15">
      <t>シ</t>
    </rPh>
    <rPh sb="16" eb="18">
      <t>トクベツ</t>
    </rPh>
    <rPh sb="19" eb="21">
      <t>サンテイ</t>
    </rPh>
    <rPh sb="21" eb="23">
      <t>タイショウ</t>
    </rPh>
    <rPh sb="23" eb="24">
      <t>ガイ</t>
    </rPh>
    <rPh sb="28" eb="29">
      <t>ミト</t>
    </rPh>
    <rPh sb="31" eb="32">
      <t>ヒ</t>
    </rPh>
    <phoneticPr fontId="15"/>
  </si>
  <si>
    <t>（例４）土曜保育の希望があったものの，当日，子どもの体調不良等で，結果的に受け入れ利用がなかった場合</t>
    <rPh sb="1" eb="2">
      <t>レイ</t>
    </rPh>
    <phoneticPr fontId="15"/>
  </si>
  <si>
    <t>※減算調整区分について</t>
    <rPh sb="1" eb="3">
      <t>ゲンサン</t>
    </rPh>
    <rPh sb="3" eb="5">
      <t>チョウセイ</t>
    </rPh>
    <rPh sb="5" eb="7">
      <t>クブン</t>
    </rPh>
    <phoneticPr fontId="15"/>
  </si>
  <si>
    <t>以下の表区分通りの調整率となります。なお，土曜日が祝日の場合は閉所日数に含みません。</t>
    <rPh sb="0" eb="2">
      <t>イカ</t>
    </rPh>
    <rPh sb="3" eb="4">
      <t>ヒョウ</t>
    </rPh>
    <rPh sb="4" eb="6">
      <t>クブン</t>
    </rPh>
    <rPh sb="6" eb="7">
      <t>ドオ</t>
    </rPh>
    <rPh sb="9" eb="11">
      <t>チョウセイ</t>
    </rPh>
    <rPh sb="11" eb="12">
      <t>リツ</t>
    </rPh>
    <rPh sb="21" eb="24">
      <t>ドヨウビ</t>
    </rPh>
    <rPh sb="25" eb="27">
      <t>シュクジツ</t>
    </rPh>
    <rPh sb="28" eb="30">
      <t>バアイ</t>
    </rPh>
    <rPh sb="31" eb="33">
      <t>ヘイショ</t>
    </rPh>
    <rPh sb="33" eb="35">
      <t>ニッスウ</t>
    </rPh>
    <rPh sb="36" eb="37">
      <t>フク</t>
    </rPh>
    <phoneticPr fontId="15"/>
  </si>
  <si>
    <t>閉所日数</t>
    <rPh sb="0" eb="2">
      <t>ヘイショ</t>
    </rPh>
    <rPh sb="2" eb="4">
      <t>ニッスウ</t>
    </rPh>
    <phoneticPr fontId="15"/>
  </si>
  <si>
    <t>月の土曜日が４日の場合</t>
    <rPh sb="0" eb="1">
      <t>ツキ</t>
    </rPh>
    <rPh sb="2" eb="5">
      <t>ドヨウビ</t>
    </rPh>
    <rPh sb="7" eb="8">
      <t>ニチ</t>
    </rPh>
    <rPh sb="9" eb="11">
      <t>バアイ</t>
    </rPh>
    <phoneticPr fontId="15"/>
  </si>
  <si>
    <t>月の土曜日が５日の場合</t>
    <rPh sb="0" eb="1">
      <t>ツキ</t>
    </rPh>
    <rPh sb="2" eb="5">
      <t>ドヨウビ</t>
    </rPh>
    <rPh sb="7" eb="8">
      <t>ニチ</t>
    </rPh>
    <rPh sb="9" eb="11">
      <t>バアイ</t>
    </rPh>
    <phoneticPr fontId="15"/>
  </si>
  <si>
    <t>月の土曜日が３日の場合
（土曜日と祝日等が重なる場合等）</t>
    <rPh sb="0" eb="1">
      <t>ツキ</t>
    </rPh>
    <rPh sb="2" eb="5">
      <t>ドヨウビ</t>
    </rPh>
    <rPh sb="7" eb="8">
      <t>ニチ</t>
    </rPh>
    <rPh sb="9" eb="11">
      <t>バアイ</t>
    </rPh>
    <rPh sb="13" eb="16">
      <t>ドヨウビ</t>
    </rPh>
    <rPh sb="17" eb="19">
      <t>シュクジツ</t>
    </rPh>
    <rPh sb="19" eb="20">
      <t>ナド</t>
    </rPh>
    <rPh sb="21" eb="22">
      <t>カサ</t>
    </rPh>
    <rPh sb="24" eb="26">
      <t>バアイ</t>
    </rPh>
    <rPh sb="26" eb="27">
      <t>ナド</t>
    </rPh>
    <phoneticPr fontId="15"/>
  </si>
  <si>
    <t>１日</t>
    <rPh sb="1" eb="2">
      <t>ニチ</t>
    </rPh>
    <phoneticPr fontId="15"/>
  </si>
  <si>
    <t>月に１日土曜日を閉所する場合</t>
    <rPh sb="0" eb="1">
      <t>ツキ</t>
    </rPh>
    <rPh sb="3" eb="4">
      <t>ニチ</t>
    </rPh>
    <rPh sb="4" eb="7">
      <t>ドヨウビ</t>
    </rPh>
    <rPh sb="8" eb="10">
      <t>ヘイショ</t>
    </rPh>
    <rPh sb="12" eb="14">
      <t>バアイ</t>
    </rPh>
    <phoneticPr fontId="15"/>
  </si>
  <si>
    <t>月に１日土曜日を閉所する場合（祝日を除く土曜日の閉所日数）</t>
    <rPh sb="0" eb="1">
      <t>ツキ</t>
    </rPh>
    <rPh sb="3" eb="4">
      <t>ニチ</t>
    </rPh>
    <rPh sb="4" eb="7">
      <t>ドヨウビ</t>
    </rPh>
    <rPh sb="8" eb="10">
      <t>ヘイショ</t>
    </rPh>
    <rPh sb="12" eb="14">
      <t>バアイ</t>
    </rPh>
    <rPh sb="15" eb="17">
      <t>シュクジツ</t>
    </rPh>
    <rPh sb="18" eb="19">
      <t>ノゾ</t>
    </rPh>
    <rPh sb="20" eb="23">
      <t>ドヨウビ</t>
    </rPh>
    <rPh sb="24" eb="26">
      <t>ヘイショ</t>
    </rPh>
    <rPh sb="26" eb="28">
      <t>ニッスウ</t>
    </rPh>
    <phoneticPr fontId="15"/>
  </si>
  <si>
    <t>２日</t>
    <rPh sb="1" eb="2">
      <t>ニチ</t>
    </rPh>
    <phoneticPr fontId="15"/>
  </si>
  <si>
    <t>月に２日土曜日を閉所する場合</t>
    <rPh sb="0" eb="1">
      <t>ツキ</t>
    </rPh>
    <rPh sb="3" eb="4">
      <t>ニチ</t>
    </rPh>
    <rPh sb="4" eb="7">
      <t>ドヨウビ</t>
    </rPh>
    <rPh sb="8" eb="10">
      <t>ヘイショ</t>
    </rPh>
    <rPh sb="12" eb="14">
      <t>バアイ</t>
    </rPh>
    <phoneticPr fontId="15"/>
  </si>
  <si>
    <t>月に２日土曜日を閉所する場合（祝日を除く土曜日の閉所日数）</t>
    <rPh sb="0" eb="1">
      <t>ツキ</t>
    </rPh>
    <rPh sb="3" eb="4">
      <t>ニチ</t>
    </rPh>
    <rPh sb="4" eb="7">
      <t>ドヨウビ</t>
    </rPh>
    <rPh sb="8" eb="10">
      <t>ヘイショ</t>
    </rPh>
    <rPh sb="12" eb="14">
      <t>バアイ</t>
    </rPh>
    <rPh sb="15" eb="17">
      <t>シュクジツ</t>
    </rPh>
    <rPh sb="18" eb="19">
      <t>ノゾ</t>
    </rPh>
    <rPh sb="20" eb="23">
      <t>ドヨウビ</t>
    </rPh>
    <rPh sb="24" eb="26">
      <t>ヘイショ</t>
    </rPh>
    <rPh sb="26" eb="28">
      <t>ニッスウ</t>
    </rPh>
    <phoneticPr fontId="15"/>
  </si>
  <si>
    <t>３日</t>
    <rPh sb="1" eb="2">
      <t>ニチ</t>
    </rPh>
    <phoneticPr fontId="15"/>
  </si>
  <si>
    <t>月に３日以上土曜日を閉所する場合</t>
    <rPh sb="0" eb="1">
      <t>ツキ</t>
    </rPh>
    <rPh sb="3" eb="4">
      <t>ニチ</t>
    </rPh>
    <rPh sb="4" eb="6">
      <t>イジョウ</t>
    </rPh>
    <rPh sb="6" eb="9">
      <t>ドヨウビ</t>
    </rPh>
    <rPh sb="10" eb="12">
      <t>ヘイショ</t>
    </rPh>
    <rPh sb="14" eb="16">
      <t>バアイ</t>
    </rPh>
    <phoneticPr fontId="15"/>
  </si>
  <si>
    <t>全ての土曜日を閉所する場合（祝日を除く土曜日の閉所日数）</t>
    <rPh sb="0" eb="1">
      <t>スベ</t>
    </rPh>
    <rPh sb="3" eb="6">
      <t>ドヨウビ</t>
    </rPh>
    <rPh sb="7" eb="9">
      <t>ヘイショ</t>
    </rPh>
    <rPh sb="11" eb="13">
      <t>バアイ</t>
    </rPh>
    <rPh sb="14" eb="16">
      <t>シュクジツ</t>
    </rPh>
    <rPh sb="17" eb="18">
      <t>ノゾ</t>
    </rPh>
    <rPh sb="19" eb="22">
      <t>ドヨウビ</t>
    </rPh>
    <rPh sb="23" eb="25">
      <t>ヘイショ</t>
    </rPh>
    <rPh sb="25" eb="27">
      <t>ニッスウ</t>
    </rPh>
    <phoneticPr fontId="15"/>
  </si>
  <si>
    <t>４日</t>
    <rPh sb="1" eb="2">
      <t>ニチ</t>
    </rPh>
    <phoneticPr fontId="15"/>
  </si>
  <si>
    <t>全ての土曜日を閉所する場合</t>
    <rPh sb="0" eb="1">
      <t>スベ</t>
    </rPh>
    <rPh sb="3" eb="6">
      <t>ドヨウビ</t>
    </rPh>
    <rPh sb="7" eb="9">
      <t>ヘイショ</t>
    </rPh>
    <rPh sb="11" eb="13">
      <t>バアイ</t>
    </rPh>
    <phoneticPr fontId="15"/>
  </si>
  <si>
    <t>ー</t>
    <phoneticPr fontId="15"/>
  </si>
  <si>
    <t>５日</t>
    <rPh sb="1" eb="2">
      <t>ニチ</t>
    </rPh>
    <phoneticPr fontId="15"/>
  </si>
  <si>
    <t>ー</t>
    <phoneticPr fontId="15"/>
  </si>
  <si>
    <t>実績報告書</t>
  </si>
  <si>
    <t>　施設に在籍する児童に、土曜日に保育を提供していない場合は，閉所しているものとして取扱う。</t>
    <rPh sb="1" eb="3">
      <t>シセツ</t>
    </rPh>
    <rPh sb="4" eb="6">
      <t>ザイセキ</t>
    </rPh>
    <rPh sb="8" eb="10">
      <t>ジドウ</t>
    </rPh>
    <rPh sb="12" eb="15">
      <t>ドヨウビ</t>
    </rPh>
    <rPh sb="16" eb="18">
      <t>ホイク</t>
    </rPh>
    <rPh sb="19" eb="21">
      <t>テイキョウ</t>
    </rPh>
    <rPh sb="26" eb="28">
      <t>バアイ</t>
    </rPh>
    <rPh sb="30" eb="32">
      <t>ヘイショ</t>
    </rPh>
    <rPh sb="41" eb="43">
      <t>トリアツカ</t>
    </rPh>
    <phoneticPr fontId="15"/>
  </si>
  <si>
    <t>１　加算要件（該当する"適"に☑をすること。1～4の要件全てに該当する場合に加算）</t>
    <rPh sb="2" eb="4">
      <t>カサン</t>
    </rPh>
    <rPh sb="4" eb="6">
      <t>ヨウケン</t>
    </rPh>
    <rPh sb="7" eb="9">
      <t>ガイトウ</t>
    </rPh>
    <rPh sb="12" eb="13">
      <t>テキ</t>
    </rPh>
    <rPh sb="26" eb="28">
      <t>ヨウケン</t>
    </rPh>
    <rPh sb="28" eb="29">
      <t>スベ</t>
    </rPh>
    <rPh sb="31" eb="33">
      <t>ガイトウ</t>
    </rPh>
    <rPh sb="35" eb="37">
      <t>バアイ</t>
    </rPh>
    <rPh sb="38" eb="40">
      <t>カサン</t>
    </rPh>
    <phoneticPr fontId="16"/>
  </si>
  <si>
    <t>調書「施設機能強化推進費加算」</t>
    <rPh sb="0" eb="2">
      <t>チョウショ</t>
    </rPh>
    <rPh sb="3" eb="5">
      <t>シセツ</t>
    </rPh>
    <rPh sb="5" eb="7">
      <t>キノウ</t>
    </rPh>
    <rPh sb="7" eb="9">
      <t>キョウカ</t>
    </rPh>
    <rPh sb="9" eb="11">
      <t>スイシン</t>
    </rPh>
    <rPh sb="11" eb="12">
      <t>ヒ</t>
    </rPh>
    <rPh sb="12" eb="14">
      <t>カサン</t>
    </rPh>
    <phoneticPr fontId="16"/>
  </si>
  <si>
    <t>加算適用</t>
    <rPh sb="0" eb="2">
      <t>カサン</t>
    </rPh>
    <rPh sb="2" eb="4">
      <t>テキヨウ</t>
    </rPh>
    <phoneticPr fontId="16"/>
  </si>
  <si>
    <t>１　事業実施計画（実績）及び支出予定額について</t>
    <rPh sb="2" eb="4">
      <t>ジギョウ</t>
    </rPh>
    <rPh sb="4" eb="6">
      <t>ジッシ</t>
    </rPh>
    <rPh sb="6" eb="8">
      <t>ケイカク</t>
    </rPh>
    <rPh sb="9" eb="11">
      <t>ジッセキ</t>
    </rPh>
    <rPh sb="12" eb="13">
      <t>オヨ</t>
    </rPh>
    <rPh sb="14" eb="16">
      <t>シシュツ</t>
    </rPh>
    <rPh sb="16" eb="18">
      <t>ヨテイ</t>
    </rPh>
    <rPh sb="18" eb="19">
      <t>ガク</t>
    </rPh>
    <phoneticPr fontId="16"/>
  </si>
  <si>
    <t>実施時期</t>
    <rPh sb="0" eb="2">
      <t>ジッシ</t>
    </rPh>
    <rPh sb="2" eb="4">
      <t>ジキ</t>
    </rPh>
    <phoneticPr fontId="16"/>
  </si>
  <si>
    <t>内容</t>
    <rPh sb="0" eb="2">
      <t>ナイヨウ</t>
    </rPh>
    <phoneticPr fontId="16"/>
  </si>
  <si>
    <t>総事業費</t>
    <rPh sb="0" eb="4">
      <t>ソウジギョウヒ</t>
    </rPh>
    <phoneticPr fontId="16"/>
  </si>
  <si>
    <t>科目</t>
    <rPh sb="0" eb="2">
      <t>カモク</t>
    </rPh>
    <phoneticPr fontId="16"/>
  </si>
  <si>
    <t>金額</t>
    <rPh sb="0" eb="2">
      <t>キンガク</t>
    </rPh>
    <phoneticPr fontId="16"/>
  </si>
  <si>
    <t>積算内訳</t>
    <rPh sb="0" eb="2">
      <t>セキサン</t>
    </rPh>
    <rPh sb="2" eb="4">
      <t>ウチワケ</t>
    </rPh>
    <phoneticPr fontId="16"/>
  </si>
  <si>
    <t>（例）</t>
    <rPh sb="1" eb="2">
      <t>レイ</t>
    </rPh>
    <phoneticPr fontId="16"/>
  </si>
  <si>
    <t>○月</t>
    <rPh sb="1" eb="2">
      <t>ツキ</t>
    </rPh>
    <phoneticPr fontId="16"/>
  </si>
  <si>
    <t>防災研修</t>
    <rPh sb="0" eb="2">
      <t>ボウサイ</t>
    </rPh>
    <rPh sb="2" eb="4">
      <t>ケンシュウ</t>
    </rPh>
    <phoneticPr fontId="16"/>
  </si>
  <si>
    <t>○○円</t>
    <rPh sb="2" eb="3">
      <t>エン</t>
    </rPh>
    <phoneticPr fontId="16"/>
  </si>
  <si>
    <t>○○費</t>
    <rPh sb="2" eb="3">
      <t>ヒ</t>
    </rPh>
    <phoneticPr fontId="16"/>
  </si>
  <si>
    <t>○○　〇個</t>
    <rPh sb="4" eb="5">
      <t>コ</t>
    </rPh>
    <phoneticPr fontId="16"/>
  </si>
  <si>
    <t>業務委託費</t>
    <rPh sb="0" eb="2">
      <t>ギョウム</t>
    </rPh>
    <rPh sb="2" eb="4">
      <t>イタク</t>
    </rPh>
    <rPh sb="4" eb="5">
      <t>ヒ</t>
    </rPh>
    <phoneticPr fontId="16"/>
  </si>
  <si>
    <t>○○円</t>
    <rPh sb="0" eb="3">
      <t>マルマルエン</t>
    </rPh>
    <phoneticPr fontId="16"/>
  </si>
  <si>
    <t>○○株式会社に委託</t>
    <rPh sb="2" eb="6">
      <t>カブシキガイシャ</t>
    </rPh>
    <rPh sb="7" eb="9">
      <t>イタク</t>
    </rPh>
    <phoneticPr fontId="16"/>
  </si>
  <si>
    <t>備蓄品の購入</t>
    <rPh sb="0" eb="2">
      <t>ビチク</t>
    </rPh>
    <rPh sb="2" eb="3">
      <t>ヒン</t>
    </rPh>
    <rPh sb="4" eb="6">
      <t>コウニュウ</t>
    </rPh>
    <phoneticPr fontId="16"/>
  </si>
  <si>
    <t>△△△円</t>
    <rPh sb="3" eb="4">
      <t>エン</t>
    </rPh>
    <phoneticPr fontId="16"/>
  </si>
  <si>
    <t>備蓄食品購入費</t>
    <rPh sb="0" eb="2">
      <t>ビチク</t>
    </rPh>
    <rPh sb="2" eb="4">
      <t>ショクヒン</t>
    </rPh>
    <rPh sb="4" eb="6">
      <t>コウニュウ</t>
    </rPh>
    <rPh sb="6" eb="7">
      <t>ヒ</t>
    </rPh>
    <phoneticPr fontId="16"/>
  </si>
  <si>
    <t>かんぱん</t>
    <phoneticPr fontId="16"/>
  </si>
  <si>
    <t>円　　　　計</t>
    <rPh sb="0" eb="1">
      <t>エン</t>
    </rPh>
    <rPh sb="5" eb="6">
      <t>ケイ</t>
    </rPh>
    <phoneticPr fontId="16"/>
  </si>
  <si>
    <t>円</t>
    <rPh sb="0" eb="1">
      <t>エン</t>
    </rPh>
    <phoneticPr fontId="16"/>
  </si>
  <si>
    <t>病児保育事業　　　</t>
    <phoneticPr fontId="16"/>
  </si>
  <si>
    <t>調書</t>
    <rPh sb="0" eb="2">
      <t>チョウショ</t>
    </rPh>
    <phoneticPr fontId="15"/>
  </si>
  <si>
    <t>延長保育事業　</t>
    <phoneticPr fontId="15"/>
  </si>
  <si>
    <t>一時預かり事業（一般型）</t>
    <phoneticPr fontId="15"/>
  </si>
  <si>
    <t>乳児が3人以上利用している施設　</t>
    <phoneticPr fontId="15"/>
  </si>
  <si>
    <t>障がい児が1人以上利用している施設　</t>
    <phoneticPr fontId="15"/>
  </si>
  <si>
    <t>4月初日現在の利用児童数：</t>
    <phoneticPr fontId="15"/>
  </si>
  <si>
    <t>人</t>
    <rPh sb="0" eb="1">
      <t>ニン</t>
    </rPh>
    <phoneticPr fontId="15"/>
  </si>
  <si>
    <t>乳児の4～11月の平均在籍児数</t>
    <rPh sb="0" eb="2">
      <t>ニュウジ</t>
    </rPh>
    <rPh sb="7" eb="8">
      <t>ツキ</t>
    </rPh>
    <rPh sb="9" eb="11">
      <t>ヘイキン</t>
    </rPh>
    <rPh sb="11" eb="13">
      <t>ザイセキ</t>
    </rPh>
    <rPh sb="13" eb="14">
      <t>ジ</t>
    </rPh>
    <rPh sb="14" eb="15">
      <t>スウ</t>
    </rPh>
    <phoneticPr fontId="15"/>
  </si>
  <si>
    <t>障がい児の4～11月の平均在籍児数</t>
    <rPh sb="0" eb="1">
      <t>ショウ</t>
    </rPh>
    <rPh sb="3" eb="4">
      <t>ジ</t>
    </rPh>
    <rPh sb="9" eb="10">
      <t>ツキ</t>
    </rPh>
    <rPh sb="11" eb="13">
      <t>ヘイキン</t>
    </rPh>
    <rPh sb="13" eb="15">
      <t>ザイセキ</t>
    </rPh>
    <rPh sb="15" eb="16">
      <t>ジ</t>
    </rPh>
    <rPh sb="16" eb="17">
      <t>スウ</t>
    </rPh>
    <phoneticPr fontId="15"/>
  </si>
  <si>
    <t>人</t>
    <rPh sb="0" eb="1">
      <t>ヒト</t>
    </rPh>
    <phoneticPr fontId="15"/>
  </si>
  <si>
    <t>２　子育て支援の取組について　　</t>
    <rPh sb="2" eb="4">
      <t>コソダ</t>
    </rPh>
    <rPh sb="5" eb="7">
      <t>シエン</t>
    </rPh>
    <rPh sb="8" eb="10">
      <t>トリクミ</t>
    </rPh>
    <phoneticPr fontId="16"/>
  </si>
  <si>
    <t>人数については、加算等確認表①基本情報をご確認ください</t>
    <rPh sb="0" eb="2">
      <t>ニンズウ</t>
    </rPh>
    <rPh sb="8" eb="10">
      <t>カサン</t>
    </rPh>
    <rPh sb="10" eb="11">
      <t>トウ</t>
    </rPh>
    <rPh sb="11" eb="13">
      <t>カクニン</t>
    </rPh>
    <rPh sb="13" eb="14">
      <t>ヒョウ</t>
    </rPh>
    <rPh sb="15" eb="17">
      <t>キホン</t>
    </rPh>
    <rPh sb="17" eb="19">
      <t>ジョウホウ</t>
    </rPh>
    <rPh sb="21" eb="23">
      <t>カクニン</t>
    </rPh>
    <phoneticPr fontId="15"/>
  </si>
  <si>
    <t>（様式：地域型保育事業所）</t>
    <rPh sb="1" eb="3">
      <t>ヨウシキ</t>
    </rPh>
    <rPh sb="4" eb="7">
      <t>チイキガタ</t>
    </rPh>
    <rPh sb="7" eb="9">
      <t>ホイク</t>
    </rPh>
    <rPh sb="9" eb="12">
      <t>ジギョウショ</t>
    </rPh>
    <phoneticPr fontId="16"/>
  </si>
  <si>
    <t>確認書</t>
    <rPh sb="0" eb="3">
      <t>カクニンショ</t>
    </rPh>
    <phoneticPr fontId="15"/>
  </si>
  <si>
    <t>令和3</t>
    <rPh sb="0" eb="2">
      <t>レイワ</t>
    </rPh>
    <phoneticPr fontId="15"/>
  </si>
  <si>
    <t>令和2</t>
    <rPh sb="0" eb="2">
      <t>レイワ</t>
    </rPh>
    <phoneticPr fontId="15"/>
  </si>
  <si>
    <t>令和1</t>
    <rPh sb="0" eb="2">
      <t>レイワ</t>
    </rPh>
    <phoneticPr fontId="15"/>
  </si>
  <si>
    <t>平成30</t>
    <rPh sb="0" eb="2">
      <t>ヘイセイ</t>
    </rPh>
    <phoneticPr fontId="15"/>
  </si>
  <si>
    <t>令和　　年　　月　　日</t>
    <rPh sb="0" eb="2">
      <t>レイワ</t>
    </rPh>
    <rPh sb="4" eb="5">
      <t>ネン</t>
    </rPh>
    <rPh sb="7" eb="8">
      <t>ツキ</t>
    </rPh>
    <rPh sb="10" eb="11">
      <t>ヒ</t>
    </rPh>
    <phoneticPr fontId="15"/>
  </si>
  <si>
    <t>10月</t>
    <rPh sb="2" eb="3">
      <t>ガツ</t>
    </rPh>
    <phoneticPr fontId="15"/>
  </si>
  <si>
    <t>11月</t>
    <rPh sb="2" eb="3">
      <t>ガツ</t>
    </rPh>
    <phoneticPr fontId="15"/>
  </si>
  <si>
    <t>12月</t>
    <rPh sb="2" eb="3">
      <t>ガツ</t>
    </rPh>
    <phoneticPr fontId="15"/>
  </si>
  <si>
    <t>1月</t>
    <rPh sb="1" eb="2">
      <t>ガツ</t>
    </rPh>
    <phoneticPr fontId="15"/>
  </si>
  <si>
    <t>2月</t>
    <rPh sb="1" eb="2">
      <t>ガツ</t>
    </rPh>
    <phoneticPr fontId="15"/>
  </si>
  <si>
    <t>3月</t>
    <rPh sb="1" eb="2">
      <t>ガツ</t>
    </rPh>
    <phoneticPr fontId="15"/>
  </si>
  <si>
    <t>10月～3月の報告はこちら</t>
    <rPh sb="2" eb="3">
      <t>ガツ</t>
    </rPh>
    <rPh sb="5" eb="6">
      <t>ガツ</t>
    </rPh>
    <rPh sb="7" eb="9">
      <t>ホウコク</t>
    </rPh>
    <phoneticPr fontId="15"/>
  </si>
  <si>
    <t>３　障がい児保育加算</t>
    <rPh sb="2" eb="3">
      <t>ショウ</t>
    </rPh>
    <rPh sb="5" eb="6">
      <t>ジ</t>
    </rPh>
    <rPh sb="6" eb="8">
      <t>ホイク</t>
    </rPh>
    <rPh sb="8" eb="10">
      <t>カサン</t>
    </rPh>
    <phoneticPr fontId="15"/>
  </si>
  <si>
    <t>・常勤換算人数による配置職員数が分かる資料</t>
    <rPh sb="1" eb="3">
      <t>ジョウキン</t>
    </rPh>
    <rPh sb="3" eb="5">
      <t>カンサン</t>
    </rPh>
    <rPh sb="5" eb="7">
      <t>ニンズウ</t>
    </rPh>
    <rPh sb="10" eb="12">
      <t>ハイチ</t>
    </rPh>
    <rPh sb="12" eb="14">
      <t>ショクイン</t>
    </rPh>
    <rPh sb="14" eb="15">
      <t>スウ</t>
    </rPh>
    <rPh sb="16" eb="17">
      <t>ワ</t>
    </rPh>
    <rPh sb="19" eb="21">
      <t>シリョウ</t>
    </rPh>
    <phoneticPr fontId="16"/>
  </si>
  <si>
    <t>・職員の配置状況が記載された職員体制図等</t>
    <rPh sb="19" eb="20">
      <t>トウ</t>
    </rPh>
    <phoneticPr fontId="16"/>
  </si>
  <si>
    <t>・加算等確認表②児童名簿</t>
    <rPh sb="1" eb="3">
      <t>カサン</t>
    </rPh>
    <rPh sb="3" eb="4">
      <t>トウ</t>
    </rPh>
    <rPh sb="4" eb="6">
      <t>カクニン</t>
    </rPh>
    <rPh sb="6" eb="7">
      <t>ヒョウ</t>
    </rPh>
    <rPh sb="8" eb="10">
      <t>ジドウ</t>
    </rPh>
    <rPh sb="10" eb="12">
      <t>メイボ</t>
    </rPh>
    <phoneticPr fontId="15"/>
  </si>
  <si>
    <t>・児童名簿に「障害児保育加算対象者」がいること。</t>
    <rPh sb="1" eb="3">
      <t>ジドウ</t>
    </rPh>
    <rPh sb="3" eb="5">
      <t>メイボ</t>
    </rPh>
    <rPh sb="7" eb="9">
      <t>ショウガイ</t>
    </rPh>
    <rPh sb="9" eb="10">
      <t>ジ</t>
    </rPh>
    <rPh sb="10" eb="12">
      <t>ホイク</t>
    </rPh>
    <rPh sb="12" eb="14">
      <t>カサン</t>
    </rPh>
    <rPh sb="14" eb="16">
      <t>タイショウ</t>
    </rPh>
    <rPh sb="16" eb="17">
      <t>シャ</t>
    </rPh>
    <phoneticPr fontId="15"/>
  </si>
  <si>
    <t>・加算等確認表の⑤において、障がい児保育加算の職員数を満たしていること。</t>
    <rPh sb="1" eb="3">
      <t>カサン</t>
    </rPh>
    <rPh sb="3" eb="4">
      <t>トウ</t>
    </rPh>
    <rPh sb="4" eb="6">
      <t>カクニン</t>
    </rPh>
    <rPh sb="6" eb="7">
      <t>ヒョウ</t>
    </rPh>
    <rPh sb="14" eb="15">
      <t>ショウ</t>
    </rPh>
    <rPh sb="17" eb="18">
      <t>ジ</t>
    </rPh>
    <rPh sb="18" eb="20">
      <t>ホイク</t>
    </rPh>
    <rPh sb="20" eb="22">
      <t>カサン</t>
    </rPh>
    <rPh sb="23" eb="26">
      <t>ショクインスウ</t>
    </rPh>
    <rPh sb="27" eb="28">
      <t>ミ</t>
    </rPh>
    <phoneticPr fontId="15"/>
  </si>
  <si>
    <t>※障がい児とは、市町村が認める障がい児とし、身体障害者手帳等の交付の有無は問わない。医師による診断書や巡回支援専門員等障害に関する専門的知見を有する者による意見提出など障害の事実が把握可能な資料をもって確認しても差し支えない。</t>
    <rPh sb="1" eb="2">
      <t>ショウ</t>
    </rPh>
    <rPh sb="4" eb="5">
      <t>ジ</t>
    </rPh>
    <phoneticPr fontId="15"/>
  </si>
  <si>
    <t>連携施設有り</t>
    <rPh sb="0" eb="2">
      <t>レンケイ</t>
    </rPh>
    <rPh sb="2" eb="4">
      <t>シセツ</t>
    </rPh>
    <rPh sb="4" eb="5">
      <t>ア</t>
    </rPh>
    <phoneticPr fontId="15"/>
  </si>
  <si>
    <t>適</t>
    <rPh sb="0" eb="1">
      <t>テキ</t>
    </rPh>
    <phoneticPr fontId="15"/>
  </si>
  <si>
    <t>否</t>
    <rPh sb="0" eb="1">
      <t>ヒ</t>
    </rPh>
    <phoneticPr fontId="15"/>
  </si>
  <si>
    <t>　利用乳幼児に集団保育を体験させるための機会の設定、保育の適切な提供に必要な家庭的保育事業者等に対する相談、助言その他の保育の内容に関する支援。</t>
    <phoneticPr fontId="15"/>
  </si>
  <si>
    <t>建物①</t>
    <rPh sb="0" eb="2">
      <t>タテモノ</t>
    </rPh>
    <phoneticPr fontId="15"/>
  </si>
  <si>
    <t>建物②</t>
    <rPh sb="0" eb="2">
      <t>タテモノ</t>
    </rPh>
    <phoneticPr fontId="15"/>
  </si>
  <si>
    <t>調書「連携施設設定の確認」</t>
    <rPh sb="0" eb="2">
      <t>チョウショ</t>
    </rPh>
    <rPh sb="3" eb="5">
      <t>レンケイ</t>
    </rPh>
    <rPh sb="5" eb="7">
      <t>シセツ</t>
    </rPh>
    <rPh sb="7" eb="9">
      <t>セッテイ</t>
    </rPh>
    <rPh sb="10" eb="12">
      <t>カクニン</t>
    </rPh>
    <phoneticPr fontId="16"/>
  </si>
  <si>
    <t>以下の各項目について、適・否をチェックしてください。</t>
    <rPh sb="0" eb="2">
      <t>イカ</t>
    </rPh>
    <rPh sb="3" eb="6">
      <t>カクコウモク</t>
    </rPh>
    <rPh sb="11" eb="12">
      <t>テキ</t>
    </rPh>
    <rPh sb="13" eb="14">
      <t>ヒ</t>
    </rPh>
    <phoneticPr fontId="15"/>
  </si>
  <si>
    <t>　必要に応じて、代替保育（家庭的保育事業所等の職員の病気、休暇等により保育を提供することができない場合に、当該家庭的保育事業者等に代わって提供する保育をいう。）を提供。</t>
    <phoneticPr fontId="15"/>
  </si>
  <si>
    <t>　以下のいずれかに該当。
・当該家庭的保育事業者等により保育の提供を受けていた利用乳幼児を、当該保育の提供の終了に際して、当該利用乳幼児に係る保護者の希望に基づき、引き続き当該連携施設において受け入れて教育又は保育を提供。
・市町村が、利用調整を行うに当たって、家庭的保育事業者等による保育の提供を受けていた利用乳幼児を優先的に取り扱う措置その他の家庭的保育事業者等による保育の提供の終了に際して、利用乳幼児に係る保護者の希望に基づき、引き続き必要な教育又は保育が提供されるよう必要な措置を講じている。</t>
    <phoneticPr fontId="15"/>
  </si>
  <si>
    <t>連携施設を設定していない。</t>
    <rPh sb="0" eb="2">
      <t>レンケイ</t>
    </rPh>
    <rPh sb="2" eb="4">
      <t>シセツ</t>
    </rPh>
    <rPh sb="5" eb="7">
      <t>セッテイ</t>
    </rPh>
    <phoneticPr fontId="15"/>
  </si>
  <si>
    <r>
      <t xml:space="preserve">土曜日に閉所する場合
</t>
    </r>
    <r>
      <rPr>
        <sz val="10"/>
        <color rgb="FFFF0000"/>
        <rFont val="ＭＳ Ｐ明朝"/>
        <family val="1"/>
        <charset val="128"/>
      </rPr>
      <t>※適用の有無を問わず調書の提出が必要</t>
    </r>
    <rPh sb="0" eb="3">
      <t>ドヨウビ</t>
    </rPh>
    <rPh sb="4" eb="6">
      <t>ヘイショ</t>
    </rPh>
    <rPh sb="8" eb="10">
      <t>バアイ</t>
    </rPh>
    <phoneticPr fontId="22"/>
  </si>
  <si>
    <t>確認書</t>
    <rPh sb="0" eb="3">
      <t>カクニンショ</t>
    </rPh>
    <phoneticPr fontId="15"/>
  </si>
  <si>
    <t>9　食事の提供について自園調理又は連携施設等からの搬入以外の方法による場合</t>
    <phoneticPr fontId="15"/>
  </si>
  <si>
    <t>●提供方法</t>
    <rPh sb="1" eb="3">
      <t>テイキョウ</t>
    </rPh>
    <rPh sb="3" eb="5">
      <t>ホウホウ</t>
    </rPh>
    <phoneticPr fontId="15"/>
  </si>
  <si>
    <t>自園調理</t>
    <rPh sb="0" eb="1">
      <t>ジ</t>
    </rPh>
    <rPh sb="1" eb="2">
      <t>エン</t>
    </rPh>
    <rPh sb="2" eb="4">
      <t>チョウリ</t>
    </rPh>
    <phoneticPr fontId="15"/>
  </si>
  <si>
    <t>連携施設からの搬入</t>
    <rPh sb="0" eb="2">
      <t>レンケイ</t>
    </rPh>
    <rPh sb="2" eb="4">
      <t>シセツ</t>
    </rPh>
    <rPh sb="7" eb="9">
      <t>ハンニュウ</t>
    </rPh>
    <phoneticPr fontId="15"/>
  </si>
  <si>
    <t>連携施設名：</t>
    <rPh sb="0" eb="2">
      <t>レンケイ</t>
    </rPh>
    <rPh sb="2" eb="4">
      <t>シセツ</t>
    </rPh>
    <rPh sb="4" eb="5">
      <t>メイ</t>
    </rPh>
    <phoneticPr fontId="15"/>
  </si>
  <si>
    <t>その他</t>
    <rPh sb="2" eb="3">
      <t>タ</t>
    </rPh>
    <phoneticPr fontId="15"/>
  </si>
  <si>
    <t>提供方法：</t>
    <rPh sb="0" eb="2">
      <t>テイキョウ</t>
    </rPh>
    <rPh sb="2" eb="4">
      <t>ホウホウ</t>
    </rPh>
    <phoneticPr fontId="15"/>
  </si>
  <si>
    <t>※本調整は、食事の提供に当たり、事業所において調理する方法又は家庭的保育事業等設備運営
　基準第16条第２項各号に定める搬入施設から搬入する方法以外の方法による事業所に適用する。</t>
    <phoneticPr fontId="15"/>
  </si>
  <si>
    <t>管理者設置状況に係る調書（地域型保育事業所用）</t>
    <rPh sb="0" eb="3">
      <t>カンリシャ</t>
    </rPh>
    <rPh sb="3" eb="5">
      <t>セッチ</t>
    </rPh>
    <rPh sb="5" eb="7">
      <t>ジョウキョウ</t>
    </rPh>
    <rPh sb="8" eb="9">
      <t>カカ</t>
    </rPh>
    <rPh sb="10" eb="12">
      <t>チョウショ</t>
    </rPh>
    <rPh sb="13" eb="16">
      <t>チイキガタ</t>
    </rPh>
    <rPh sb="16" eb="18">
      <t>ホイク</t>
    </rPh>
    <rPh sb="18" eb="21">
      <t>ジギョウショ</t>
    </rPh>
    <rPh sb="21" eb="22">
      <t>ヨウ</t>
    </rPh>
    <phoneticPr fontId="16"/>
  </si>
  <si>
    <t>１　管理者の氏名</t>
    <rPh sb="2" eb="5">
      <t>カンリシャ</t>
    </rPh>
    <rPh sb="6" eb="8">
      <t>シメイ</t>
    </rPh>
    <phoneticPr fontId="16"/>
  </si>
  <si>
    <t>※管理者を設置していない場合はチェックしてください⇒</t>
    <rPh sb="1" eb="4">
      <t>カンリシャ</t>
    </rPh>
    <rPh sb="5" eb="7">
      <t>セッチ</t>
    </rPh>
    <rPh sb="12" eb="14">
      <t>バアイ</t>
    </rPh>
    <phoneticPr fontId="16"/>
  </si>
  <si>
    <t>氏名</t>
    <rPh sb="0" eb="2">
      <t>シメイ</t>
    </rPh>
    <phoneticPr fontId="16"/>
  </si>
  <si>
    <t>２　対象期間</t>
    <rPh sb="2" eb="4">
      <t>タイショウ</t>
    </rPh>
    <rPh sb="4" eb="6">
      <t>キカン</t>
    </rPh>
    <phoneticPr fontId="16"/>
  </si>
  <si>
    <t>　　年　　月　　日</t>
    <rPh sb="2" eb="3">
      <t>ネン</t>
    </rPh>
    <rPh sb="5" eb="6">
      <t>ツキ</t>
    </rPh>
    <rPh sb="8" eb="9">
      <t>ヒ</t>
    </rPh>
    <phoneticPr fontId="16"/>
  </si>
  <si>
    <t>３　算定要件</t>
    <rPh sb="2" eb="4">
      <t>サンテイ</t>
    </rPh>
    <rPh sb="4" eb="6">
      <t>ヨウケン</t>
    </rPh>
    <phoneticPr fontId="16"/>
  </si>
  <si>
    <t>上記に記載する管理者が、下記項目について１つでも☑がある場合は減算対象となります。</t>
    <rPh sb="0" eb="2">
      <t>ジョウキ</t>
    </rPh>
    <rPh sb="3" eb="5">
      <t>キサイ</t>
    </rPh>
    <rPh sb="7" eb="10">
      <t>カンリシャ</t>
    </rPh>
    <rPh sb="12" eb="14">
      <t>カキ</t>
    </rPh>
    <rPh sb="14" eb="16">
      <t>コウモク</t>
    </rPh>
    <rPh sb="28" eb="30">
      <t>バアイ</t>
    </rPh>
    <rPh sb="31" eb="33">
      <t>ゲンサン</t>
    </rPh>
    <rPh sb="33" eb="35">
      <t>タイショウ</t>
    </rPh>
    <phoneticPr fontId="16"/>
  </si>
  <si>
    <t>児童福祉事業等の従事経験が２年以上あるか、またはそれと同等以上の能力を有すると認められる者（公的機関等の実施する所長研修等を受講した者等）でない</t>
    <rPh sb="0" eb="2">
      <t>ジドウ</t>
    </rPh>
    <rPh sb="2" eb="4">
      <t>フクシ</t>
    </rPh>
    <rPh sb="4" eb="6">
      <t>ジギョウ</t>
    </rPh>
    <rPh sb="6" eb="7">
      <t>トウ</t>
    </rPh>
    <rPh sb="8" eb="10">
      <t>ジュウジ</t>
    </rPh>
    <rPh sb="10" eb="12">
      <t>ケイケン</t>
    </rPh>
    <rPh sb="14" eb="17">
      <t>ネンイジョウ</t>
    </rPh>
    <rPh sb="27" eb="29">
      <t>ドウトウ</t>
    </rPh>
    <rPh sb="29" eb="31">
      <t>イジョウ</t>
    </rPh>
    <rPh sb="32" eb="34">
      <t>ノウリョク</t>
    </rPh>
    <rPh sb="35" eb="36">
      <t>ユウ</t>
    </rPh>
    <rPh sb="39" eb="40">
      <t>ミト</t>
    </rPh>
    <rPh sb="44" eb="45">
      <t>モノ</t>
    </rPh>
    <rPh sb="46" eb="48">
      <t>コウテキ</t>
    </rPh>
    <rPh sb="48" eb="50">
      <t>キカン</t>
    </rPh>
    <rPh sb="50" eb="51">
      <t>トウ</t>
    </rPh>
    <rPh sb="52" eb="54">
      <t>ジッシ</t>
    </rPh>
    <rPh sb="56" eb="58">
      <t>ショチョウ</t>
    </rPh>
    <rPh sb="58" eb="60">
      <t>ケンシュウ</t>
    </rPh>
    <rPh sb="60" eb="61">
      <t>トウ</t>
    </rPh>
    <rPh sb="62" eb="64">
      <t>ジュコウ</t>
    </rPh>
    <rPh sb="66" eb="67">
      <t>モノ</t>
    </rPh>
    <rPh sb="67" eb="68">
      <t>トウ</t>
    </rPh>
    <phoneticPr fontId="16"/>
  </si>
  <si>
    <t>当該事業所の管理者業に専ら従事していない（専従していない）</t>
    <rPh sb="0" eb="2">
      <t>トウガイ</t>
    </rPh>
    <rPh sb="2" eb="5">
      <t>ジギョウショ</t>
    </rPh>
    <rPh sb="6" eb="9">
      <t>カンリシャ</t>
    </rPh>
    <rPh sb="9" eb="10">
      <t>ギョウ</t>
    </rPh>
    <rPh sb="11" eb="12">
      <t>モッパ</t>
    </rPh>
    <rPh sb="13" eb="15">
      <t>ジュウジ</t>
    </rPh>
    <rPh sb="21" eb="23">
      <t>センジュウ</t>
    </rPh>
    <phoneticPr fontId="16"/>
  </si>
  <si>
    <t>管理者業務に専従することの対価として、教育・保育給付費から給与が支給されていない</t>
    <rPh sb="0" eb="3">
      <t>カンリシャ</t>
    </rPh>
    <rPh sb="3" eb="5">
      <t>ギョウム</t>
    </rPh>
    <rPh sb="6" eb="8">
      <t>センジュウ</t>
    </rPh>
    <rPh sb="13" eb="15">
      <t>タイカ</t>
    </rPh>
    <rPh sb="19" eb="21">
      <t>キョウイク</t>
    </rPh>
    <rPh sb="22" eb="24">
      <t>ホイク</t>
    </rPh>
    <rPh sb="24" eb="26">
      <t>キュウフ</t>
    </rPh>
    <rPh sb="26" eb="27">
      <t>ヒ</t>
    </rPh>
    <rPh sb="29" eb="31">
      <t>キュウヨ</t>
    </rPh>
    <rPh sb="32" eb="34">
      <t>シキュウ</t>
    </rPh>
    <phoneticPr fontId="16"/>
  </si>
  <si>
    <t>※　管理者業務に継続的に専従できる者を設置できなくなる場合又は管理者業務の対価としての給与を受けるものがいない場合は、減算対象となります。</t>
    <rPh sb="2" eb="4">
      <t>カンリ</t>
    </rPh>
    <rPh sb="4" eb="5">
      <t>シャ</t>
    </rPh>
    <rPh sb="5" eb="7">
      <t>ギョウム</t>
    </rPh>
    <rPh sb="8" eb="11">
      <t>ケイゾクテキ</t>
    </rPh>
    <rPh sb="12" eb="14">
      <t>センジュウ</t>
    </rPh>
    <rPh sb="17" eb="18">
      <t>モノ</t>
    </rPh>
    <rPh sb="19" eb="21">
      <t>セッチ</t>
    </rPh>
    <rPh sb="27" eb="29">
      <t>バアイ</t>
    </rPh>
    <rPh sb="29" eb="30">
      <t>マタ</t>
    </rPh>
    <rPh sb="31" eb="34">
      <t>カンリシャ</t>
    </rPh>
    <rPh sb="34" eb="36">
      <t>ギョウム</t>
    </rPh>
    <rPh sb="37" eb="39">
      <t>タイカ</t>
    </rPh>
    <rPh sb="43" eb="45">
      <t>キュウヨ</t>
    </rPh>
    <rPh sb="46" eb="47">
      <t>ウ</t>
    </rPh>
    <rPh sb="55" eb="57">
      <t>バアイ</t>
    </rPh>
    <rPh sb="59" eb="61">
      <t>ゲンサン</t>
    </rPh>
    <rPh sb="61" eb="63">
      <t>タイショウ</t>
    </rPh>
    <phoneticPr fontId="16"/>
  </si>
  <si>
    <t>※　加算等確認表ファイルの「３職員名簿」において、管理者の欄に当該職員の氏名が入力されていることを確認すること。</t>
    <rPh sb="2" eb="4">
      <t>カサン</t>
    </rPh>
    <rPh sb="4" eb="5">
      <t>トウ</t>
    </rPh>
    <rPh sb="5" eb="7">
      <t>カクニン</t>
    </rPh>
    <rPh sb="7" eb="8">
      <t>ヒョウ</t>
    </rPh>
    <rPh sb="15" eb="17">
      <t>ショクイン</t>
    </rPh>
    <rPh sb="17" eb="19">
      <t>メイボ</t>
    </rPh>
    <rPh sb="25" eb="28">
      <t>カンリシャ</t>
    </rPh>
    <rPh sb="29" eb="30">
      <t>ラン</t>
    </rPh>
    <rPh sb="31" eb="33">
      <t>トウガイ</t>
    </rPh>
    <rPh sb="33" eb="35">
      <t>ショクイン</t>
    </rPh>
    <rPh sb="36" eb="38">
      <t>シメイ</t>
    </rPh>
    <rPh sb="39" eb="41">
      <t>ニュウリョク</t>
    </rPh>
    <rPh sb="49" eb="51">
      <t>カクニン</t>
    </rPh>
    <phoneticPr fontId="16"/>
  </si>
  <si>
    <r>
      <t xml:space="preserve">連携施設を設定しない場合
</t>
    </r>
    <r>
      <rPr>
        <sz val="10"/>
        <color rgb="FFFF0000"/>
        <rFont val="ＭＳ Ｐ明朝"/>
        <family val="1"/>
        <charset val="128"/>
      </rPr>
      <t>※適用の有無を問わず調書の提出が必要</t>
    </r>
    <rPh sb="0" eb="2">
      <t>レンケイ</t>
    </rPh>
    <rPh sb="2" eb="4">
      <t>シセツ</t>
    </rPh>
    <rPh sb="5" eb="7">
      <t>セッテイ</t>
    </rPh>
    <rPh sb="10" eb="12">
      <t>バアイ</t>
    </rPh>
    <phoneticPr fontId="22"/>
  </si>
  <si>
    <r>
      <rPr>
        <sz val="11"/>
        <color theme="1"/>
        <rFont val="游ゴシック"/>
        <family val="3"/>
        <charset val="128"/>
        <scheme val="minor"/>
      </rPr>
      <t>確認欄：</t>
    </r>
    <r>
      <rPr>
        <sz val="8"/>
        <color theme="1"/>
        <rFont val="游ゴシック"/>
        <family val="2"/>
        <charset val="128"/>
        <scheme val="minor"/>
      </rPr>
      <t xml:space="preserve">
（自動判定）</t>
    </r>
    <rPh sb="0" eb="2">
      <t>カクニン</t>
    </rPh>
    <rPh sb="2" eb="3">
      <t>ラン</t>
    </rPh>
    <rPh sb="6" eb="8">
      <t>ジドウ</t>
    </rPh>
    <rPh sb="8" eb="10">
      <t>ハンテイ</t>
    </rPh>
    <phoneticPr fontId="15"/>
  </si>
  <si>
    <r>
      <t xml:space="preserve">管理者を設置していない場合
</t>
    </r>
    <r>
      <rPr>
        <sz val="10"/>
        <color rgb="FFFF0000"/>
        <rFont val="ＭＳ Ｐ明朝"/>
        <family val="1"/>
        <charset val="128"/>
      </rPr>
      <t>※適用の有無を問わず調書の提出が必要</t>
    </r>
    <rPh sb="0" eb="3">
      <t>カンリシャ</t>
    </rPh>
    <rPh sb="4" eb="6">
      <t>セッチ</t>
    </rPh>
    <rPh sb="11" eb="13">
      <t>バアイ</t>
    </rPh>
    <phoneticPr fontId="22"/>
  </si>
  <si>
    <r>
      <t>※　直前の連続する５年度間と現年度について記入すること。</t>
    </r>
    <r>
      <rPr>
        <b/>
        <sz val="12"/>
        <color theme="1"/>
        <rFont val="BIZ UDP明朝 Medium"/>
        <family val="1"/>
        <charset val="128"/>
      </rPr>
      <t>なお、加算適用申請時は9月分まで、実績報告時は3月分まで報告すること。
※この調書については、3月上旬に実績報告の依頼を行います。</t>
    </r>
    <rPh sb="2" eb="4">
      <t>チョクゼン</t>
    </rPh>
    <rPh sb="5" eb="7">
      <t>レンゾク</t>
    </rPh>
    <rPh sb="10" eb="11">
      <t>ネン</t>
    </rPh>
    <rPh sb="11" eb="12">
      <t>ド</t>
    </rPh>
    <rPh sb="12" eb="13">
      <t>アイダ</t>
    </rPh>
    <rPh sb="14" eb="15">
      <t>ゲン</t>
    </rPh>
    <rPh sb="15" eb="17">
      <t>ネンド</t>
    </rPh>
    <rPh sb="21" eb="23">
      <t>キニュウ</t>
    </rPh>
    <rPh sb="31" eb="33">
      <t>カサン</t>
    </rPh>
    <rPh sb="33" eb="35">
      <t>テキヨウ</t>
    </rPh>
    <rPh sb="35" eb="38">
      <t>シンセイジ</t>
    </rPh>
    <rPh sb="40" eb="41">
      <t>ガツ</t>
    </rPh>
    <rPh sb="41" eb="42">
      <t>フン</t>
    </rPh>
    <rPh sb="45" eb="47">
      <t>ジッセキ</t>
    </rPh>
    <rPh sb="47" eb="49">
      <t>ホウコク</t>
    </rPh>
    <rPh sb="49" eb="50">
      <t>ジ</t>
    </rPh>
    <rPh sb="52" eb="53">
      <t>ガツ</t>
    </rPh>
    <rPh sb="53" eb="54">
      <t>フン</t>
    </rPh>
    <rPh sb="56" eb="58">
      <t>ホウコク</t>
    </rPh>
    <rPh sb="67" eb="69">
      <t>チョウショ</t>
    </rPh>
    <rPh sb="76" eb="77">
      <t>ガツ</t>
    </rPh>
    <rPh sb="77" eb="79">
      <t>ジョウジュン</t>
    </rPh>
    <rPh sb="80" eb="82">
      <t>ジッセキ</t>
    </rPh>
    <rPh sb="82" eb="84">
      <t>ホウコク</t>
    </rPh>
    <rPh sb="85" eb="87">
      <t>イライ</t>
    </rPh>
    <rPh sb="88" eb="89">
      <t>オコナ</t>
    </rPh>
    <phoneticPr fontId="16"/>
  </si>
  <si>
    <t>　建物を整備・改修又は取得する際に、建設資金又は購入資金が発生している。</t>
    <rPh sb="1" eb="3">
      <t>タテモノ</t>
    </rPh>
    <rPh sb="4" eb="6">
      <t>セイビ</t>
    </rPh>
    <rPh sb="7" eb="9">
      <t>カイシュウ</t>
    </rPh>
    <rPh sb="9" eb="10">
      <t>マタ</t>
    </rPh>
    <rPh sb="11" eb="13">
      <t>シュトク</t>
    </rPh>
    <rPh sb="15" eb="16">
      <t>サイ</t>
    </rPh>
    <rPh sb="18" eb="20">
      <t>ケンセツ</t>
    </rPh>
    <rPh sb="20" eb="22">
      <t>シキン</t>
    </rPh>
    <rPh sb="22" eb="23">
      <t>マタ</t>
    </rPh>
    <rPh sb="24" eb="26">
      <t>コウニュウ</t>
    </rPh>
    <rPh sb="26" eb="28">
      <t>シキン</t>
    </rPh>
    <rPh sb="29" eb="31">
      <t>ハッセイ</t>
    </rPh>
    <phoneticPr fontId="16"/>
  </si>
  <si>
    <t>　建物の整備・改修に当たり、施設整備費又は改修費等の国庫補助金の交付を受けていない</t>
    <rPh sb="1" eb="3">
      <t>タテモノ</t>
    </rPh>
    <rPh sb="4" eb="6">
      <t>セイビ</t>
    </rPh>
    <rPh sb="7" eb="9">
      <t>カイシュウ</t>
    </rPh>
    <rPh sb="10" eb="11">
      <t>ア</t>
    </rPh>
    <rPh sb="14" eb="16">
      <t>シセツ</t>
    </rPh>
    <rPh sb="16" eb="19">
      <t>セイビヒ</t>
    </rPh>
    <rPh sb="19" eb="20">
      <t>マタ</t>
    </rPh>
    <rPh sb="21" eb="23">
      <t>カイシュウ</t>
    </rPh>
    <rPh sb="23" eb="24">
      <t>ヒ</t>
    </rPh>
    <rPh sb="24" eb="25">
      <t>トウ</t>
    </rPh>
    <rPh sb="26" eb="28">
      <t>コッコ</t>
    </rPh>
    <rPh sb="28" eb="31">
      <t>ホジョキン</t>
    </rPh>
    <rPh sb="32" eb="34">
      <t>コウフ</t>
    </rPh>
    <rPh sb="35" eb="36">
      <t>ウ</t>
    </rPh>
    <phoneticPr fontId="16"/>
  </si>
  <si>
    <t>　特定教育・保育、特別利用保育、特別利用教育、特定地域型保育、特別利用地域型保育、特定利用地域型保育及び特例保育に要する費用の額の算定に関する基準等（内閣府告示第２９号）第１条第５０号の規定による減価償却費加算の対象となっていない。</t>
    <phoneticPr fontId="16"/>
  </si>
  <si>
    <t>令和4</t>
    <rPh sb="0" eb="2">
      <t>レイワ</t>
    </rPh>
    <phoneticPr fontId="15"/>
  </si>
  <si>
    <t>令和5</t>
    <rPh sb="0" eb="2">
      <t>レイワ</t>
    </rPh>
    <phoneticPr fontId="16"/>
  </si>
  <si>
    <t>受審日（予定日）
※複数ある場合は全て記入</t>
    <rPh sb="0" eb="2">
      <t>ジュシン</t>
    </rPh>
    <rPh sb="2" eb="3">
      <t>ヒ</t>
    </rPh>
    <rPh sb="4" eb="6">
      <t>ヨテイ</t>
    </rPh>
    <rPh sb="6" eb="7">
      <t>ヒ</t>
    </rPh>
    <rPh sb="10" eb="12">
      <t>フクスウ</t>
    </rPh>
    <rPh sb="14" eb="16">
      <t>バアイ</t>
    </rPh>
    <rPh sb="17" eb="18">
      <t>スベ</t>
    </rPh>
    <rPh sb="19" eb="21">
      <t>キニュウ</t>
    </rPh>
    <phoneticPr fontId="16"/>
  </si>
  <si>
    <t>第三者評価公表（予定）年月</t>
    <rPh sb="0" eb="2">
      <t>ダイサン</t>
    </rPh>
    <rPh sb="2" eb="3">
      <t>シャ</t>
    </rPh>
    <rPh sb="3" eb="5">
      <t>ヒョウカ</t>
    </rPh>
    <rPh sb="5" eb="7">
      <t>コウヒョウ</t>
    </rPh>
    <rPh sb="8" eb="10">
      <t>ヨテイ</t>
    </rPh>
    <rPh sb="11" eb="12">
      <t>ネン</t>
    </rPh>
    <rPh sb="12" eb="13">
      <t>ツキ</t>
    </rPh>
    <phoneticPr fontId="16"/>
  </si>
  <si>
    <t>令和　　　年　　　月</t>
    <rPh sb="0" eb="2">
      <t>レイワ</t>
    </rPh>
    <rPh sb="5" eb="6">
      <t>ネン</t>
    </rPh>
    <rPh sb="9" eb="10">
      <t>ツキ</t>
    </rPh>
    <phoneticPr fontId="16"/>
  </si>
  <si>
    <t>前回加算適用年度</t>
    <rPh sb="0" eb="2">
      <t>ゼンカイ</t>
    </rPh>
    <rPh sb="2" eb="4">
      <t>カサン</t>
    </rPh>
    <rPh sb="4" eb="6">
      <t>テキヨウ</t>
    </rPh>
    <rPh sb="6" eb="8">
      <t>ネンド</t>
    </rPh>
    <phoneticPr fontId="16"/>
  </si>
  <si>
    <t xml:space="preserve">注１）評価を実施した年度に加算可能。
注２）第三者評価結果の公表が翌年度になる場合であっても、加算は可能。
注３）当該加算は、５年間のうち１回に限り算定が可能であること。
注４）評価実施後、第三者評価受審加算に係る調書（実績報告）を提出すること。
</t>
    <rPh sb="6" eb="8">
      <t>ジッシ</t>
    </rPh>
    <phoneticPr fontId="16"/>
  </si>
  <si>
    <t>受審日
※複数ある場合は全て記入</t>
    <rPh sb="0" eb="2">
      <t>ジュシン</t>
    </rPh>
    <rPh sb="2" eb="3">
      <t>ヒ</t>
    </rPh>
    <rPh sb="5" eb="7">
      <t>フクスウ</t>
    </rPh>
    <rPh sb="9" eb="11">
      <t>バアイ</t>
    </rPh>
    <rPh sb="12" eb="13">
      <t>スベ</t>
    </rPh>
    <rPh sb="14" eb="16">
      <t>キニュウ</t>
    </rPh>
    <phoneticPr fontId="16"/>
  </si>
  <si>
    <t>令和５年４月から９月における当施設の土曜日の開所実績について，以下のとおり報告します。</t>
    <rPh sb="0" eb="2">
      <t>レイワ</t>
    </rPh>
    <rPh sb="3" eb="4">
      <t>ネン</t>
    </rPh>
    <rPh sb="5" eb="6">
      <t>ガツ</t>
    </rPh>
    <rPh sb="9" eb="10">
      <t>ガツ</t>
    </rPh>
    <rPh sb="14" eb="17">
      <t>トウシセツ</t>
    </rPh>
    <rPh sb="18" eb="21">
      <t>ドヨウビ</t>
    </rPh>
    <rPh sb="22" eb="24">
      <t>カイショ</t>
    </rPh>
    <rPh sb="24" eb="26">
      <t>ジッセキ</t>
    </rPh>
    <rPh sb="31" eb="33">
      <t>イカ</t>
    </rPh>
    <rPh sb="37" eb="39">
      <t>ホウコク</t>
    </rPh>
    <phoneticPr fontId="15"/>
  </si>
  <si>
    <t>令和５年１０月から令和６年３月における当施設の土曜日の開所実績について，以下のとおり報告します。</t>
    <rPh sb="0" eb="2">
      <t>レイワ</t>
    </rPh>
    <rPh sb="3" eb="4">
      <t>ネン</t>
    </rPh>
    <rPh sb="6" eb="7">
      <t>ガツ</t>
    </rPh>
    <rPh sb="9" eb="11">
      <t>レイワ</t>
    </rPh>
    <rPh sb="12" eb="13">
      <t>ネン</t>
    </rPh>
    <rPh sb="14" eb="15">
      <t>ガツ</t>
    </rPh>
    <rPh sb="19" eb="22">
      <t>トウシセツ</t>
    </rPh>
    <rPh sb="23" eb="26">
      <t>ドヨウビ</t>
    </rPh>
    <rPh sb="27" eb="29">
      <t>カイショ</t>
    </rPh>
    <rPh sb="29" eb="31">
      <t>ジッセキ</t>
    </rPh>
    <rPh sb="36" eb="38">
      <t>イカ</t>
    </rPh>
    <rPh sb="42" eb="44">
      <t>ホウコク</t>
    </rPh>
    <phoneticPr fontId="15"/>
  </si>
  <si>
    <t>処遇改善等加算Ⅲ</t>
    <rPh sb="0" eb="2">
      <t>ショグウ</t>
    </rPh>
    <rPh sb="2" eb="4">
      <t>カイゼン</t>
    </rPh>
    <rPh sb="4" eb="5">
      <t>トウ</t>
    </rPh>
    <rPh sb="5" eb="7">
      <t>カサン</t>
    </rPh>
    <phoneticPr fontId="22"/>
  </si>
  <si>
    <t>土曜日閉所減算適用に係る実績報告書（令和5年4月～9月分）</t>
    <phoneticPr fontId="15"/>
  </si>
  <si>
    <t>土曜日閉所減算適用に係る実績報告書（令和5年10月～3月分）</t>
    <phoneticPr fontId="1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</si>
</sst>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quot;人&quot;"/>
    <numFmt numFmtId="177" formatCode="0&quot;月&quot;"/>
    <numFmt numFmtId="178" formatCode="[$-411]ggge&quot;年&quot;m&quot;月&quot;d&quot;日&quot;;@"/>
    <numFmt numFmtId="179" formatCode="General&quot;日&quot;"/>
    <numFmt numFmtId="180" formatCode="@&quot;に該当&quot;"/>
    <numFmt numFmtId="181" formatCode="0&quot;円&quot;"/>
  </numFmts>
  <fonts count="82" x14ac:knownFonts="1">
    <font>
      <sz val="11"/>
      <color theme="1"/>
      <name val="游ゴシック"/>
      <family val="2"/>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scheme val="minor"/>
    </font>
    <font>
      <sz val="11"/>
      <color theme="1"/>
      <name val="ＭＳ Ｐ明朝"/>
      <family val="1"/>
      <charset val="128"/>
    </font>
    <font>
      <sz val="6"/>
      <name val="游ゴシック"/>
      <family val="3"/>
      <charset val="128"/>
      <scheme val="minor"/>
    </font>
    <font>
      <sz val="6"/>
      <name val="游ゴシック"/>
      <family val="2"/>
      <charset val="128"/>
      <scheme val="minor"/>
    </font>
    <font>
      <sz val="10.5"/>
      <color theme="1"/>
      <name val="ＭＳ 明朝"/>
      <family val="1"/>
      <charset val="128"/>
    </font>
    <font>
      <sz val="12"/>
      <color theme="1"/>
      <name val="ＭＳ Ｐ明朝"/>
      <family val="1"/>
      <charset val="128"/>
    </font>
    <font>
      <sz val="10"/>
      <color theme="1"/>
      <name val="ＭＳ Ｐ明朝"/>
      <family val="1"/>
      <charset val="128"/>
    </font>
    <font>
      <b/>
      <sz val="14"/>
      <color theme="1"/>
      <name val="ＭＳ Ｐ明朝"/>
      <family val="1"/>
      <charset val="128"/>
    </font>
    <font>
      <sz val="8"/>
      <color theme="1"/>
      <name val="ＭＳ Ｐ明朝"/>
      <family val="1"/>
      <charset val="128"/>
    </font>
    <font>
      <sz val="14"/>
      <color theme="1"/>
      <name val="游ゴシック"/>
      <family val="2"/>
      <charset val="128"/>
      <scheme val="minor"/>
    </font>
    <font>
      <u/>
      <sz val="11"/>
      <color theme="10"/>
      <name val="游ゴシック"/>
      <family val="2"/>
      <charset val="128"/>
      <scheme val="minor"/>
    </font>
    <font>
      <u/>
      <sz val="10"/>
      <color theme="10"/>
      <name val="游ゴシック"/>
      <family val="2"/>
      <charset val="128"/>
      <scheme val="minor"/>
    </font>
    <font>
      <sz val="9"/>
      <color theme="1"/>
      <name val="ＭＳ Ｐ明朝"/>
      <family val="1"/>
      <charset val="128"/>
    </font>
    <font>
      <sz val="10"/>
      <color rgb="FFFF0000"/>
      <name val="ＭＳ Ｐ明朝"/>
      <family val="1"/>
      <charset val="128"/>
    </font>
    <font>
      <b/>
      <u/>
      <sz val="11"/>
      <color theme="10"/>
      <name val="游ゴシック"/>
      <family val="3"/>
      <charset val="128"/>
      <scheme val="minor"/>
    </font>
    <font>
      <sz val="10"/>
      <color theme="1"/>
      <name val="游ゴシック"/>
      <family val="2"/>
      <charset val="128"/>
      <scheme val="minor"/>
    </font>
    <font>
      <sz val="10"/>
      <color theme="1"/>
      <name val="游ゴシック"/>
      <family val="3"/>
      <charset val="128"/>
      <scheme val="minor"/>
    </font>
    <font>
      <b/>
      <sz val="14"/>
      <color theme="1"/>
      <name val="游ゴシック"/>
      <family val="3"/>
      <charset val="128"/>
      <scheme val="minor"/>
    </font>
    <font>
      <b/>
      <sz val="11"/>
      <color theme="1"/>
      <name val="游ゴシック"/>
      <family val="3"/>
      <charset val="128"/>
      <scheme val="minor"/>
    </font>
    <font>
      <sz val="8"/>
      <color theme="1"/>
      <name val="游ゴシック"/>
      <family val="2"/>
      <charset val="128"/>
      <scheme val="minor"/>
    </font>
    <font>
      <sz val="8"/>
      <color theme="1"/>
      <name val="游ゴシック"/>
      <family val="3"/>
      <charset val="128"/>
      <scheme val="minor"/>
    </font>
    <font>
      <sz val="11"/>
      <color theme="0" tint="-0.14999847407452621"/>
      <name val="游ゴシック"/>
      <family val="2"/>
      <charset val="128"/>
      <scheme val="minor"/>
    </font>
    <font>
      <u/>
      <sz val="11"/>
      <color theme="1"/>
      <name val="游ゴシック"/>
      <family val="2"/>
      <charset val="128"/>
      <scheme val="minor"/>
    </font>
    <font>
      <sz val="9"/>
      <color theme="1"/>
      <name val="游ゴシック"/>
      <family val="2"/>
      <charset val="128"/>
      <scheme val="minor"/>
    </font>
    <font>
      <sz val="9"/>
      <color theme="1"/>
      <name val="游ゴシック"/>
      <family val="3"/>
      <charset val="128"/>
      <scheme val="minor"/>
    </font>
    <font>
      <u/>
      <sz val="10"/>
      <color theme="1"/>
      <name val="游ゴシック"/>
      <family val="2"/>
      <charset val="128"/>
      <scheme val="minor"/>
    </font>
    <font>
      <u/>
      <sz val="10"/>
      <color theme="1"/>
      <name val="游ゴシック"/>
      <family val="3"/>
      <charset val="128"/>
      <scheme val="minor"/>
    </font>
    <font>
      <sz val="6"/>
      <color theme="1"/>
      <name val="游ゴシック"/>
      <family val="2"/>
      <charset val="128"/>
      <scheme val="minor"/>
    </font>
    <font>
      <sz val="6"/>
      <color theme="1"/>
      <name val="游ゴシック"/>
      <family val="3"/>
      <charset val="128"/>
      <scheme val="minor"/>
    </font>
    <font>
      <sz val="16"/>
      <color theme="1"/>
      <name val="游ゴシック"/>
      <family val="3"/>
      <charset val="128"/>
      <scheme val="minor"/>
    </font>
    <font>
      <b/>
      <sz val="18"/>
      <color theme="1"/>
      <name val="游ゴシック"/>
      <family val="3"/>
      <charset val="128"/>
      <scheme val="minor"/>
    </font>
    <font>
      <sz val="11"/>
      <color theme="1"/>
      <name val="BIZ UDPゴシック"/>
      <family val="3"/>
      <charset val="128"/>
    </font>
    <font>
      <b/>
      <sz val="14"/>
      <color theme="1"/>
      <name val="BIZ UDP明朝 Medium"/>
      <family val="1"/>
      <charset val="128"/>
    </font>
    <font>
      <b/>
      <sz val="16"/>
      <color theme="1"/>
      <name val="BIZ UDP明朝 Medium"/>
      <family val="1"/>
      <charset val="128"/>
    </font>
    <font>
      <sz val="16"/>
      <color theme="1"/>
      <name val="BIZ UDP明朝 Medium"/>
      <family val="1"/>
      <charset val="128"/>
    </font>
    <font>
      <sz val="11"/>
      <color theme="1"/>
      <name val="ＭＳ 明朝"/>
      <family val="1"/>
      <charset val="128"/>
    </font>
    <font>
      <sz val="9"/>
      <color theme="1"/>
      <name val="ＭＳ 明朝"/>
      <family val="1"/>
      <charset val="128"/>
    </font>
    <font>
      <b/>
      <sz val="13"/>
      <color theme="1"/>
      <name val="BIZ UDPゴシック"/>
      <family val="3"/>
      <charset val="128"/>
    </font>
    <font>
      <sz val="13"/>
      <color theme="1"/>
      <name val="游ゴシック"/>
      <family val="2"/>
      <charset val="128"/>
      <scheme val="minor"/>
    </font>
    <font>
      <sz val="11"/>
      <color theme="1"/>
      <name val="游ゴシック"/>
      <family val="3"/>
      <charset val="128"/>
      <scheme val="minor"/>
    </font>
    <font>
      <sz val="11"/>
      <color theme="0" tint="-0.499984740745262"/>
      <name val="游ゴシック"/>
      <family val="2"/>
      <charset val="128"/>
      <scheme val="minor"/>
    </font>
    <font>
      <sz val="14"/>
      <color theme="1"/>
      <name val="游ゴシック"/>
      <family val="3"/>
      <charset val="128"/>
      <scheme val="minor"/>
    </font>
    <font>
      <u/>
      <sz val="11"/>
      <color theme="1"/>
      <name val="游ゴシック"/>
      <family val="3"/>
      <charset val="128"/>
      <scheme val="minor"/>
    </font>
    <font>
      <b/>
      <u/>
      <sz val="16"/>
      <color theme="10"/>
      <name val="游ゴシック"/>
      <family val="3"/>
      <charset val="128"/>
      <scheme val="minor"/>
    </font>
    <font>
      <sz val="16"/>
      <color theme="1"/>
      <name val="游ゴシック"/>
      <family val="2"/>
      <charset val="128"/>
      <scheme val="minor"/>
    </font>
    <font>
      <sz val="12"/>
      <color theme="1"/>
      <name val="游ゴシック"/>
      <family val="2"/>
      <charset val="128"/>
      <scheme val="minor"/>
    </font>
    <font>
      <sz val="18"/>
      <color theme="1"/>
      <name val="游ゴシック"/>
      <family val="2"/>
      <charset val="128"/>
      <scheme val="minor"/>
    </font>
    <font>
      <sz val="12"/>
      <color theme="1"/>
      <name val="游ゴシック"/>
      <family val="3"/>
      <charset val="128"/>
      <scheme val="minor"/>
    </font>
    <font>
      <b/>
      <u/>
      <sz val="18"/>
      <color theme="1"/>
      <name val="游ゴシック"/>
      <family val="3"/>
      <charset val="128"/>
      <scheme val="minor"/>
    </font>
    <font>
      <sz val="13"/>
      <color theme="1"/>
      <name val="游ゴシック"/>
      <family val="3"/>
      <charset val="128"/>
      <scheme val="minor"/>
    </font>
    <font>
      <b/>
      <u/>
      <sz val="13"/>
      <color theme="1"/>
      <name val="游ゴシック"/>
      <family val="3"/>
      <charset val="128"/>
      <scheme val="minor"/>
    </font>
    <font>
      <sz val="14"/>
      <color theme="1"/>
      <name val="游ゴシック"/>
      <family val="2"/>
      <scheme val="minor"/>
    </font>
    <font>
      <b/>
      <sz val="10"/>
      <color theme="1"/>
      <name val="游ゴシック"/>
      <family val="3"/>
      <charset val="128"/>
      <scheme val="minor"/>
    </font>
    <font>
      <b/>
      <sz val="12"/>
      <color theme="1"/>
      <name val="游ゴシック"/>
      <family val="3"/>
      <charset val="128"/>
      <scheme val="minor"/>
    </font>
    <font>
      <u/>
      <sz val="11"/>
      <color theme="1"/>
      <name val="游ゴシック"/>
      <family val="2"/>
      <scheme val="minor"/>
    </font>
    <font>
      <sz val="9"/>
      <color theme="1"/>
      <name val="游ゴシック"/>
      <family val="2"/>
      <scheme val="minor"/>
    </font>
    <font>
      <sz val="8"/>
      <color theme="1"/>
      <name val="游ゴシック"/>
      <family val="2"/>
      <scheme val="minor"/>
    </font>
    <font>
      <sz val="11"/>
      <name val="游ゴシック"/>
      <family val="2"/>
      <charset val="128"/>
      <scheme val="minor"/>
    </font>
    <font>
      <sz val="11"/>
      <color theme="2" tint="-0.499984740745262"/>
      <name val="游ゴシック"/>
      <family val="2"/>
      <charset val="128"/>
      <scheme val="minor"/>
    </font>
    <font>
      <b/>
      <sz val="11"/>
      <color rgb="FFFF0000"/>
      <name val="游ゴシック"/>
      <family val="3"/>
      <charset val="128"/>
      <scheme val="minor"/>
    </font>
    <font>
      <b/>
      <sz val="8"/>
      <color theme="1"/>
      <name val="游ゴシック"/>
      <family val="3"/>
      <charset val="128"/>
      <scheme val="minor"/>
    </font>
    <font>
      <sz val="11"/>
      <color theme="2" tint="-0.249977111117893"/>
      <name val="游ゴシック"/>
      <family val="2"/>
      <charset val="128"/>
      <scheme val="minor"/>
    </font>
    <font>
      <sz val="12"/>
      <color theme="1"/>
      <name val="BIZ UDP明朝 Medium"/>
      <family val="1"/>
      <charset val="128"/>
    </font>
    <font>
      <b/>
      <sz val="12"/>
      <color theme="1"/>
      <name val="BIZ UDP明朝 Medium"/>
      <family val="1"/>
      <charset val="128"/>
    </font>
    <font>
      <b/>
      <sz val="11"/>
      <color theme="1"/>
      <name val="ＭＳ 明朝"/>
      <family val="1"/>
      <charset val="128"/>
    </font>
    <font>
      <b/>
      <sz val="9"/>
      <color theme="1"/>
      <name val="BIZ UDPゴシック"/>
      <family val="3"/>
      <charset val="128"/>
    </font>
    <font>
      <sz val="9"/>
      <color theme="1"/>
      <name val="BIZ UDPゴシック"/>
      <family val="3"/>
      <charset val="128"/>
    </font>
    <font>
      <sz val="11"/>
      <color theme="0" tint="-0.249977111117893"/>
      <name val="游ゴシック"/>
      <family val="2"/>
      <charset val="128"/>
      <scheme val="minor"/>
    </font>
    <font>
      <sz val="20"/>
      <color theme="1"/>
      <name val="游ゴシック"/>
      <family val="2"/>
      <charset val="128"/>
      <scheme val="minor"/>
    </font>
  </fonts>
  <fills count="5">
    <fill>
      <patternFill patternType="none"/>
    </fill>
    <fill>
      <patternFill patternType="gray125"/>
    </fill>
    <fill>
      <patternFill patternType="solid">
        <fgColor theme="5" tint="0.79998168889431442"/>
        <bgColor indexed="64"/>
      </patternFill>
    </fill>
    <fill>
      <patternFill patternType="solid">
        <fgColor theme="0" tint="-0.249977111117893"/>
        <bgColor indexed="64"/>
      </patternFill>
    </fill>
    <fill>
      <patternFill patternType="solid">
        <fgColor theme="0"/>
        <bgColor indexed="64"/>
      </patternFill>
    </fill>
  </fills>
  <borders count="100">
    <border>
      <left/>
      <right/>
      <top/>
      <bottom/>
      <diagonal/>
    </border>
    <border>
      <left style="dotted">
        <color indexed="64"/>
      </left>
      <right style="dotted">
        <color indexed="64"/>
      </right>
      <top style="dotted">
        <color indexed="64"/>
      </top>
      <bottom style="dotted">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right/>
      <top style="hair">
        <color indexed="64"/>
      </top>
      <bottom style="hair">
        <color indexed="64"/>
      </bottom>
      <diagonal/>
    </border>
    <border>
      <left/>
      <right/>
      <top/>
      <bottom style="double">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right style="hair">
        <color indexed="64"/>
      </right>
      <top/>
      <bottom/>
      <diagonal/>
    </border>
    <border>
      <left/>
      <right style="hair">
        <color indexed="64"/>
      </right>
      <top/>
      <bottom style="hair">
        <color indexed="64"/>
      </bottom>
      <diagonal/>
    </border>
    <border>
      <left/>
      <right/>
      <top/>
      <bottom style="thin">
        <color indexed="64"/>
      </bottom>
      <diagonal/>
    </border>
    <border>
      <left/>
      <right style="dotted">
        <color indexed="64"/>
      </right>
      <top style="thin">
        <color indexed="64"/>
      </top>
      <bottom style="thin">
        <color indexed="64"/>
      </bottom>
      <diagonal/>
    </border>
    <border>
      <left style="dotted">
        <color indexed="64"/>
      </left>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diagonalDown="1">
      <left style="thin">
        <color indexed="64"/>
      </left>
      <right style="thin">
        <color indexed="64"/>
      </right>
      <top style="thin">
        <color indexed="64"/>
      </top>
      <bottom style="thin">
        <color indexed="64"/>
      </bottom>
      <diagonal style="thin">
        <color indexed="64"/>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double">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thin">
        <color indexed="64"/>
      </top>
      <bottom style="medium">
        <color indexed="64"/>
      </bottom>
      <diagonal/>
    </border>
    <border>
      <left/>
      <right/>
      <top style="medium">
        <color indexed="64"/>
      </top>
      <bottom/>
      <diagonal/>
    </border>
    <border>
      <left style="medium">
        <color indexed="64"/>
      </left>
      <right/>
      <top/>
      <bottom/>
      <diagonal/>
    </border>
    <border>
      <left/>
      <right style="medium">
        <color indexed="64"/>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top/>
      <bottom style="double">
        <color indexed="64"/>
      </bottom>
      <diagonal/>
    </border>
    <border>
      <left/>
      <right style="thin">
        <color indexed="64"/>
      </right>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indexed="64"/>
      </left>
      <right style="medium">
        <color indexed="64"/>
      </right>
      <top style="thin">
        <color indexed="64"/>
      </top>
      <bottom/>
      <diagonal/>
    </border>
    <border>
      <left style="thin">
        <color indexed="64"/>
      </left>
      <right style="thin">
        <color indexed="64"/>
      </right>
      <top style="dotted">
        <color indexed="64"/>
      </top>
      <bottom style="thin">
        <color indexed="64"/>
      </bottom>
      <diagonal/>
    </border>
    <border>
      <left style="thin">
        <color indexed="64"/>
      </left>
      <right style="medium">
        <color indexed="64"/>
      </right>
      <top/>
      <bottom style="thin">
        <color indexed="64"/>
      </bottom>
      <diagonal/>
    </border>
    <border diagonalUp="1">
      <left style="thin">
        <color indexed="64"/>
      </left>
      <right style="thin">
        <color indexed="64"/>
      </right>
      <top style="thin">
        <color indexed="64"/>
      </top>
      <bottom/>
      <diagonal style="thin">
        <color indexed="64"/>
      </diagonal>
    </border>
    <border>
      <left/>
      <right style="thin">
        <color indexed="64"/>
      </right>
      <top style="dotted">
        <color indexed="64"/>
      </top>
      <bottom style="thin">
        <color indexed="64"/>
      </bottom>
      <diagonal/>
    </border>
    <border diagonalUp="1">
      <left style="thin">
        <color indexed="64"/>
      </left>
      <right style="thin">
        <color indexed="64"/>
      </right>
      <top style="dotted">
        <color indexed="64"/>
      </top>
      <bottom style="thin">
        <color indexed="64"/>
      </bottom>
      <diagonal style="thin">
        <color indexed="64"/>
      </diagonal>
    </border>
    <border diagonalUp="1">
      <left style="thin">
        <color indexed="64"/>
      </left>
      <right style="thin">
        <color indexed="64"/>
      </right>
      <top style="thin">
        <color indexed="64"/>
      </top>
      <bottom style="dotted">
        <color indexed="64"/>
      </bottom>
      <diagonal style="thin">
        <color indexed="64"/>
      </diagonal>
    </border>
    <border diagonalUp="1">
      <left style="thin">
        <color indexed="64"/>
      </left>
      <right style="thin">
        <color indexed="64"/>
      </right>
      <top/>
      <bottom style="thin">
        <color indexed="64"/>
      </bottom>
      <diagonal style="thin">
        <color indexed="64"/>
      </diagonal>
    </border>
    <border>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hair">
        <color indexed="64"/>
      </right>
      <top style="hair">
        <color indexed="64"/>
      </top>
      <bottom style="thin">
        <color indexed="64"/>
      </bottom>
      <diagonal/>
    </border>
    <border>
      <left style="thin">
        <color indexed="64"/>
      </left>
      <right style="thin">
        <color indexed="64"/>
      </right>
      <top style="thin">
        <color indexed="64"/>
      </top>
      <bottom style="hair">
        <color indexed="64"/>
      </bottom>
      <diagonal/>
    </border>
    <border>
      <left style="hair">
        <color indexed="64"/>
      </left>
      <right style="thin">
        <color indexed="64"/>
      </right>
      <top style="hair">
        <color indexed="64"/>
      </top>
      <bottom/>
      <diagonal/>
    </border>
    <border>
      <left style="thin">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bottom style="hair">
        <color indexed="64"/>
      </bottom>
      <diagonal/>
    </border>
    <border>
      <left style="thin">
        <color indexed="64"/>
      </left>
      <right style="thin">
        <color indexed="64"/>
      </right>
      <top/>
      <bottom style="hair">
        <color indexed="64"/>
      </bottom>
      <diagonal/>
    </border>
    <border>
      <left/>
      <right style="hair">
        <color indexed="64"/>
      </right>
      <top style="hair">
        <color indexed="64"/>
      </top>
      <bottom/>
      <diagonal/>
    </border>
    <border>
      <left style="thin">
        <color indexed="64"/>
      </left>
      <right/>
      <top style="hair">
        <color indexed="64"/>
      </top>
      <bottom style="hair">
        <color indexed="64"/>
      </bottom>
      <diagonal/>
    </border>
    <border>
      <left/>
      <right style="thin">
        <color indexed="64"/>
      </right>
      <top style="hair">
        <color indexed="64"/>
      </top>
      <bottom style="thin">
        <color indexed="64"/>
      </bottom>
      <diagonal/>
    </border>
    <border>
      <left style="thin">
        <color indexed="64"/>
      </left>
      <right/>
      <top/>
      <bottom style="hair">
        <color indexed="64"/>
      </bottom>
      <diagonal/>
    </border>
    <border>
      <left/>
      <right style="hair">
        <color indexed="64"/>
      </right>
      <top style="hair">
        <color indexed="64"/>
      </top>
      <bottom style="thin">
        <color indexed="64"/>
      </bottom>
      <diagonal/>
    </border>
    <border>
      <left style="thin">
        <color indexed="64"/>
      </left>
      <right style="hair">
        <color indexed="64"/>
      </right>
      <top/>
      <bottom style="thin">
        <color indexed="64"/>
      </bottom>
      <diagonal/>
    </border>
    <border>
      <left/>
      <right style="dotted">
        <color indexed="64"/>
      </right>
      <top style="thin">
        <color indexed="64"/>
      </top>
      <bottom/>
      <diagonal/>
    </border>
    <border>
      <left/>
      <right style="dotted">
        <color indexed="64"/>
      </right>
      <top/>
      <bottom/>
      <diagonal/>
    </border>
    <border>
      <left/>
      <right style="dotted">
        <color indexed="64"/>
      </right>
      <top/>
      <bottom style="thin">
        <color indexed="64"/>
      </bottom>
      <diagonal/>
    </border>
    <border>
      <left style="hair">
        <color indexed="64"/>
      </left>
      <right/>
      <top/>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right/>
      <top/>
      <bottom style="hair">
        <color indexed="64"/>
      </bottom>
      <diagonal/>
    </border>
    <border>
      <left/>
      <right style="thin">
        <color indexed="64"/>
      </right>
      <top/>
      <bottom style="hair">
        <color indexed="64"/>
      </bottom>
      <diagonal/>
    </border>
    <border>
      <left style="medium">
        <color indexed="64"/>
      </left>
      <right style="medium">
        <color indexed="64"/>
      </right>
      <top style="medium">
        <color indexed="64"/>
      </top>
      <bottom style="medium">
        <color indexed="64"/>
      </bottom>
      <diagonal/>
    </border>
  </borders>
  <cellStyleXfs count="9">
    <xf numFmtId="0" fontId="0" fillId="0" borderId="0"/>
    <xf numFmtId="0" fontId="12" fillId="0" borderId="0">
      <alignment vertical="center"/>
    </xf>
    <xf numFmtId="0" fontId="23" fillId="0" borderId="0" applyNumberFormat="0" applyFill="0" applyBorder="0" applyAlignment="0" applyProtection="0">
      <alignment vertical="center"/>
    </xf>
    <xf numFmtId="0" fontId="13" fillId="0" borderId="0"/>
    <xf numFmtId="0" fontId="11" fillId="0" borderId="0">
      <alignment vertical="center"/>
    </xf>
    <xf numFmtId="0" fontId="10" fillId="0" borderId="0">
      <alignment vertical="center"/>
    </xf>
    <xf numFmtId="0" fontId="8" fillId="0" borderId="0">
      <alignment vertical="center"/>
    </xf>
    <xf numFmtId="38" fontId="8" fillId="0" borderId="0" applyFont="0" applyFill="0" applyBorder="0" applyAlignment="0" applyProtection="0">
      <alignment vertical="center"/>
    </xf>
    <xf numFmtId="0" fontId="3" fillId="0" borderId="0">
      <alignment vertical="center"/>
    </xf>
  </cellStyleXfs>
  <cellXfs count="716">
    <xf numFmtId="0" fontId="0" fillId="0" borderId="0" xfId="0"/>
    <xf numFmtId="0" fontId="14" fillId="0" borderId="0" xfId="1" applyFont="1" applyFill="1">
      <alignment vertical="center"/>
    </xf>
    <xf numFmtId="0" fontId="14" fillId="0" borderId="0" xfId="1" applyFont="1">
      <alignment vertical="center"/>
    </xf>
    <xf numFmtId="57" fontId="14" fillId="0" borderId="0" xfId="1" applyNumberFormat="1" applyFont="1">
      <alignment vertical="center"/>
    </xf>
    <xf numFmtId="0" fontId="14" fillId="0" borderId="0" xfId="1" applyFont="1" applyFill="1" applyAlignment="1" applyProtection="1">
      <alignment horizontal="left" vertical="center"/>
      <protection locked="0"/>
    </xf>
    <xf numFmtId="0" fontId="14" fillId="0" borderId="0" xfId="1" applyFont="1" applyFill="1" applyAlignment="1" applyProtection="1">
      <alignment horizontal="center" vertical="center"/>
      <protection locked="0"/>
    </xf>
    <xf numFmtId="0" fontId="14" fillId="2" borderId="0" xfId="1" applyFont="1" applyFill="1" applyAlignment="1" applyProtection="1">
      <alignment horizontal="center" vertical="center"/>
      <protection locked="0"/>
    </xf>
    <xf numFmtId="0" fontId="14" fillId="0" borderId="0" xfId="1" applyFont="1" applyFill="1" applyAlignment="1" applyProtection="1">
      <alignment horizontal="center" vertical="center"/>
    </xf>
    <xf numFmtId="0" fontId="14" fillId="2" borderId="0" xfId="1" applyFont="1" applyFill="1">
      <alignment vertical="center"/>
    </xf>
    <xf numFmtId="0" fontId="14" fillId="0" borderId="0" xfId="1" applyFont="1" applyFill="1" applyAlignment="1">
      <alignment vertical="center"/>
    </xf>
    <xf numFmtId="0" fontId="14" fillId="0" borderId="0" xfId="1" applyFont="1" applyAlignment="1">
      <alignment horizontal="center" vertical="center"/>
    </xf>
    <xf numFmtId="0" fontId="12" fillId="0" borderId="0" xfId="1" applyAlignment="1">
      <alignment horizontal="center" vertical="center"/>
    </xf>
    <xf numFmtId="0" fontId="12" fillId="0" borderId="0" xfId="1" applyFill="1" applyAlignment="1">
      <alignment vertical="center"/>
    </xf>
    <xf numFmtId="0" fontId="14" fillId="0" borderId="0" xfId="1" applyFont="1" applyAlignment="1">
      <alignment vertical="center"/>
    </xf>
    <xf numFmtId="0" fontId="18" fillId="0" borderId="0" xfId="1" applyFont="1">
      <alignment vertical="center"/>
    </xf>
    <xf numFmtId="0" fontId="19" fillId="0" borderId="0" xfId="1" applyFont="1" applyAlignment="1">
      <alignment horizontal="center" vertical="center"/>
    </xf>
    <xf numFmtId="0" fontId="14" fillId="0" borderId="0" xfId="1" applyFont="1" applyAlignment="1">
      <alignment horizontal="right" vertical="center"/>
    </xf>
    <xf numFmtId="0" fontId="14" fillId="0" borderId="2" xfId="1" applyFont="1" applyBorder="1">
      <alignment vertical="center"/>
    </xf>
    <xf numFmtId="0" fontId="21" fillId="0" borderId="2" xfId="1" applyFont="1" applyBorder="1" applyAlignment="1">
      <alignment horizontal="center" vertical="center" wrapText="1"/>
    </xf>
    <xf numFmtId="0" fontId="19" fillId="0" borderId="2" xfId="1" applyFont="1" applyBorder="1" applyAlignment="1">
      <alignment horizontal="center" vertical="center"/>
    </xf>
    <xf numFmtId="0" fontId="14" fillId="0" borderId="2" xfId="1" applyFont="1" applyFill="1" applyBorder="1" applyAlignment="1">
      <alignment vertical="center"/>
    </xf>
    <xf numFmtId="0" fontId="14" fillId="0" borderId="2" xfId="1" applyFont="1" applyBorder="1" applyAlignment="1">
      <alignment horizontal="center" vertical="center"/>
    </xf>
    <xf numFmtId="177" fontId="19" fillId="0" borderId="2" xfId="1" applyNumberFormat="1" applyFont="1" applyBorder="1" applyAlignment="1">
      <alignment vertical="center"/>
    </xf>
    <xf numFmtId="177" fontId="19" fillId="0" borderId="2" xfId="1" applyNumberFormat="1" applyFont="1" applyBorder="1">
      <alignment vertical="center"/>
    </xf>
    <xf numFmtId="0" fontId="14" fillId="2" borderId="2" xfId="1" applyFont="1" applyFill="1" applyBorder="1" applyAlignment="1">
      <alignment vertical="center"/>
    </xf>
    <xf numFmtId="0" fontId="24" fillId="0" borderId="2" xfId="2" applyFont="1" applyBorder="1" applyAlignment="1">
      <alignment horizontal="center" vertical="center"/>
    </xf>
    <xf numFmtId="0" fontId="14" fillId="2" borderId="2" xfId="1" applyFont="1" applyFill="1" applyBorder="1">
      <alignment vertical="center"/>
    </xf>
    <xf numFmtId="0" fontId="14" fillId="0" borderId="2" xfId="1" applyFont="1" applyFill="1" applyBorder="1" applyAlignment="1">
      <alignment horizontal="center" vertical="center"/>
    </xf>
    <xf numFmtId="0" fontId="25" fillId="2" borderId="2" xfId="1" applyFont="1" applyFill="1" applyBorder="1" applyAlignment="1">
      <alignment horizontal="center" vertical="center"/>
    </xf>
    <xf numFmtId="0" fontId="14" fillId="0" borderId="2" xfId="1" applyFont="1" applyFill="1" applyBorder="1">
      <alignment vertical="center"/>
    </xf>
    <xf numFmtId="0" fontId="14" fillId="3" borderId="2" xfId="1" applyFont="1" applyFill="1" applyBorder="1" applyAlignment="1">
      <alignment vertical="center"/>
    </xf>
    <xf numFmtId="0" fontId="14" fillId="3" borderId="2" xfId="1" applyFont="1" applyFill="1" applyBorder="1" applyAlignment="1">
      <alignment horizontal="center" vertical="center"/>
    </xf>
    <xf numFmtId="177" fontId="19" fillId="3" borderId="2" xfId="1" applyNumberFormat="1" applyFont="1" applyFill="1" applyBorder="1" applyAlignment="1">
      <alignment vertical="center"/>
    </xf>
    <xf numFmtId="0" fontId="19" fillId="3" borderId="2" xfId="1" applyFont="1" applyFill="1" applyBorder="1" applyAlignment="1">
      <alignment horizontal="center" vertical="center"/>
    </xf>
    <xf numFmtId="177" fontId="19" fillId="3" borderId="2" xfId="1" applyNumberFormat="1" applyFont="1" applyFill="1" applyBorder="1">
      <alignment vertical="center"/>
    </xf>
    <xf numFmtId="0" fontId="14" fillId="3" borderId="2" xfId="1" applyFont="1" applyFill="1" applyBorder="1">
      <alignment vertical="center"/>
    </xf>
    <xf numFmtId="0" fontId="12" fillId="0" borderId="0" xfId="1">
      <alignment vertical="center"/>
    </xf>
    <xf numFmtId="0" fontId="12" fillId="0" borderId="0" xfId="1" applyAlignment="1"/>
    <xf numFmtId="0" fontId="12" fillId="0" borderId="0" xfId="1" applyAlignment="1">
      <alignment vertical="center"/>
    </xf>
    <xf numFmtId="0" fontId="12" fillId="0" borderId="0" xfId="1" applyBorder="1">
      <alignment vertical="center"/>
    </xf>
    <xf numFmtId="0" fontId="30" fillId="0" borderId="0" xfId="1" applyFont="1" applyBorder="1">
      <alignment vertical="center"/>
    </xf>
    <xf numFmtId="0" fontId="12" fillId="0" borderId="7" xfId="1" applyBorder="1">
      <alignment vertical="center"/>
    </xf>
    <xf numFmtId="0" fontId="12" fillId="0" borderId="8" xfId="1" applyBorder="1">
      <alignment vertical="center"/>
    </xf>
    <xf numFmtId="0" fontId="12" fillId="0" borderId="9" xfId="1" applyBorder="1">
      <alignment vertical="center"/>
    </xf>
    <xf numFmtId="0" fontId="12" fillId="0" borderId="10" xfId="1" applyBorder="1">
      <alignment vertical="center"/>
    </xf>
    <xf numFmtId="0" fontId="27" fillId="0" borderId="0" xfId="2" applyFont="1" applyAlignment="1"/>
    <xf numFmtId="0" fontId="31" fillId="0" borderId="0" xfId="1" applyFont="1" applyBorder="1">
      <alignment vertical="center"/>
    </xf>
    <xf numFmtId="0" fontId="12" fillId="0" borderId="0" xfId="1" applyBorder="1" applyAlignment="1">
      <alignment vertical="center" wrapText="1"/>
    </xf>
    <xf numFmtId="0" fontId="29" fillId="0" borderId="0" xfId="1" applyFont="1" applyBorder="1" applyAlignment="1">
      <alignment vertical="center"/>
    </xf>
    <xf numFmtId="0" fontId="12" fillId="0" borderId="0" xfId="1" applyFill="1" applyBorder="1" applyAlignment="1">
      <alignment horizontal="right" vertical="center"/>
    </xf>
    <xf numFmtId="0" fontId="12" fillId="0" borderId="0" xfId="1" applyFill="1" applyBorder="1" applyAlignment="1">
      <alignment vertical="center" wrapText="1"/>
    </xf>
    <xf numFmtId="0" fontId="12" fillId="0" borderId="0" xfId="1" applyFill="1" applyBorder="1" applyAlignment="1">
      <alignment horizontal="center" vertical="center"/>
    </xf>
    <xf numFmtId="176" fontId="12" fillId="0" borderId="0" xfId="1" applyNumberFormat="1" applyFill="1" applyBorder="1" applyAlignment="1">
      <alignment horizontal="center" vertical="center"/>
    </xf>
    <xf numFmtId="0" fontId="29" fillId="0" borderId="0" xfId="1" applyFont="1" applyFill="1" applyBorder="1" applyAlignment="1">
      <alignment vertical="center"/>
    </xf>
    <xf numFmtId="0" fontId="28" fillId="0" borderId="0" xfId="1" applyFont="1" applyFill="1" applyBorder="1" applyAlignment="1">
      <alignment vertical="center"/>
    </xf>
    <xf numFmtId="0" fontId="28" fillId="0" borderId="0" xfId="1" applyFont="1" applyFill="1" applyBorder="1" applyAlignment="1">
      <alignment vertical="center" wrapText="1"/>
    </xf>
    <xf numFmtId="0" fontId="12" fillId="0" borderId="0" xfId="1" applyFill="1" applyBorder="1" applyAlignment="1">
      <alignment vertical="center"/>
    </xf>
    <xf numFmtId="0" fontId="30" fillId="0" borderId="0" xfId="1" applyFont="1" applyFill="1" applyBorder="1" applyAlignment="1">
      <alignment vertical="center"/>
    </xf>
    <xf numFmtId="0" fontId="31" fillId="0" borderId="0" xfId="1" applyFont="1" applyFill="1" applyBorder="1" applyAlignment="1">
      <alignment vertical="center"/>
    </xf>
    <xf numFmtId="0" fontId="34" fillId="0" borderId="0" xfId="1" applyFont="1" applyFill="1" applyBorder="1" applyAlignment="1">
      <alignment vertical="center"/>
    </xf>
    <xf numFmtId="0" fontId="0" fillId="3" borderId="2" xfId="0" applyFill="1" applyBorder="1"/>
    <xf numFmtId="0" fontId="12" fillId="0" borderId="19" xfId="1" applyBorder="1">
      <alignment vertical="center"/>
    </xf>
    <xf numFmtId="0" fontId="12" fillId="0" borderId="12" xfId="1" applyBorder="1" applyAlignment="1">
      <alignment vertical="center" shrinkToFit="1"/>
    </xf>
    <xf numFmtId="0" fontId="12" fillId="0" borderId="0" xfId="1" applyBorder="1" applyAlignment="1">
      <alignment vertical="center"/>
    </xf>
    <xf numFmtId="0" fontId="28" fillId="0" borderId="0" xfId="1" applyFont="1">
      <alignment vertical="center"/>
    </xf>
    <xf numFmtId="0" fontId="12" fillId="0" borderId="23" xfId="1" applyBorder="1">
      <alignment vertical="center"/>
    </xf>
    <xf numFmtId="0" fontId="12" fillId="0" borderId="24" xfId="1" applyBorder="1">
      <alignment vertical="center"/>
    </xf>
    <xf numFmtId="0" fontId="12" fillId="0" borderId="25" xfId="1" applyBorder="1">
      <alignment vertical="center"/>
    </xf>
    <xf numFmtId="0" fontId="12" fillId="0" borderId="26" xfId="1" applyBorder="1">
      <alignment vertical="center"/>
    </xf>
    <xf numFmtId="0" fontId="12" fillId="0" borderId="26" xfId="1" applyBorder="1" applyAlignment="1">
      <alignment vertical="center"/>
    </xf>
    <xf numFmtId="0" fontId="12" fillId="0" borderId="11" xfId="1" applyBorder="1" applyAlignment="1">
      <alignment vertical="center"/>
    </xf>
    <xf numFmtId="0" fontId="12" fillId="0" borderId="22" xfId="1" applyBorder="1" applyAlignment="1">
      <alignment vertical="center"/>
    </xf>
    <xf numFmtId="0" fontId="12" fillId="0" borderId="12" xfId="1" applyBorder="1" applyAlignment="1">
      <alignment vertical="center"/>
    </xf>
    <xf numFmtId="0" fontId="12" fillId="0" borderId="24" xfId="1" applyBorder="1" applyAlignment="1">
      <alignment vertical="center"/>
    </xf>
    <xf numFmtId="0" fontId="28" fillId="0" borderId="30" xfId="1" applyFont="1" applyBorder="1" applyAlignment="1">
      <alignment horizontal="center" vertical="center"/>
    </xf>
    <xf numFmtId="0" fontId="29" fillId="0" borderId="30" xfId="1" applyFont="1" applyBorder="1" applyAlignment="1">
      <alignment horizontal="center" vertical="center"/>
    </xf>
    <xf numFmtId="0" fontId="12" fillId="2" borderId="27" xfId="1" applyFill="1" applyBorder="1" applyAlignment="1">
      <alignment vertical="center"/>
    </xf>
    <xf numFmtId="0" fontId="12" fillId="2" borderId="27" xfId="1" applyFill="1" applyBorder="1" applyAlignment="1">
      <alignment horizontal="center" vertical="center"/>
    </xf>
    <xf numFmtId="0" fontId="12" fillId="0" borderId="27" xfId="1" applyBorder="1" applyAlignment="1">
      <alignment vertical="center"/>
    </xf>
    <xf numFmtId="0" fontId="12" fillId="2" borderId="26" xfId="1" applyFill="1" applyBorder="1" applyAlignment="1">
      <alignment vertical="center"/>
    </xf>
    <xf numFmtId="0" fontId="32" fillId="0" borderId="0" xfId="1" applyFont="1" applyBorder="1" applyAlignment="1">
      <alignment vertical="center"/>
    </xf>
    <xf numFmtId="0" fontId="33" fillId="0" borderId="0" xfId="1" applyFont="1" applyBorder="1" applyAlignment="1">
      <alignment vertical="center"/>
    </xf>
    <xf numFmtId="0" fontId="33" fillId="0" borderId="31" xfId="1" applyFont="1" applyBorder="1" applyAlignment="1">
      <alignment vertical="center"/>
    </xf>
    <xf numFmtId="0" fontId="33" fillId="0" borderId="32" xfId="1" applyFont="1" applyBorder="1" applyAlignment="1">
      <alignment vertical="center"/>
    </xf>
    <xf numFmtId="0" fontId="42" fillId="0" borderId="32" xfId="1" applyFont="1" applyBorder="1" applyAlignment="1">
      <alignment horizontal="right" vertical="center"/>
    </xf>
    <xf numFmtId="0" fontId="31" fillId="0" borderId="0" xfId="1" applyFont="1" applyBorder="1" applyAlignment="1">
      <alignment vertical="center"/>
    </xf>
    <xf numFmtId="0" fontId="12" fillId="0" borderId="9" xfId="1" applyBorder="1" applyAlignment="1">
      <alignment vertical="center"/>
    </xf>
    <xf numFmtId="0" fontId="12" fillId="0" borderId="34" xfId="1" applyBorder="1">
      <alignment vertical="center"/>
    </xf>
    <xf numFmtId="0" fontId="12" fillId="0" borderId="13" xfId="1" applyBorder="1">
      <alignment vertical="center"/>
    </xf>
    <xf numFmtId="0" fontId="12" fillId="0" borderId="35" xfId="1" applyBorder="1" applyAlignment="1">
      <alignment vertical="center"/>
    </xf>
    <xf numFmtId="0" fontId="12" fillId="0" borderId="14" xfId="1" applyBorder="1">
      <alignment vertical="center"/>
    </xf>
    <xf numFmtId="0" fontId="12" fillId="0" borderId="36" xfId="1" applyBorder="1">
      <alignment vertical="center"/>
    </xf>
    <xf numFmtId="0" fontId="12" fillId="0" borderId="37" xfId="1" applyBorder="1">
      <alignment vertical="center"/>
    </xf>
    <xf numFmtId="0" fontId="12" fillId="0" borderId="44" xfId="1" applyBorder="1" applyAlignment="1">
      <alignment vertical="center"/>
    </xf>
    <xf numFmtId="0" fontId="12" fillId="0" borderId="45" xfId="1" applyBorder="1" applyAlignment="1">
      <alignment vertical="center"/>
    </xf>
    <xf numFmtId="0" fontId="12" fillId="0" borderId="15" xfId="1" applyBorder="1">
      <alignment vertical="center"/>
    </xf>
    <xf numFmtId="0" fontId="12" fillId="0" borderId="50" xfId="1" applyBorder="1">
      <alignment vertical="center"/>
    </xf>
    <xf numFmtId="0" fontId="12" fillId="0" borderId="16" xfId="1" applyBorder="1">
      <alignment vertical="center"/>
    </xf>
    <xf numFmtId="0" fontId="24" fillId="0" borderId="17" xfId="2" applyFont="1" applyBorder="1" applyAlignment="1">
      <alignment horizontal="center"/>
    </xf>
    <xf numFmtId="0" fontId="13" fillId="0" borderId="0" xfId="3" applyProtection="1"/>
    <xf numFmtId="0" fontId="45" fillId="0" borderId="0" xfId="3" applyFont="1" applyFill="1" applyBorder="1" applyAlignment="1" applyProtection="1">
      <alignment vertical="center" wrapText="1"/>
    </xf>
    <xf numFmtId="0" fontId="45" fillId="0" borderId="0" xfId="3" applyFont="1" applyAlignment="1" applyProtection="1">
      <alignment vertical="center" wrapText="1"/>
    </xf>
    <xf numFmtId="0" fontId="46" fillId="0" borderId="0" xfId="3" applyFont="1" applyFill="1" applyBorder="1" applyAlignment="1" applyProtection="1">
      <alignment horizontal="left" vertical="center" wrapText="1"/>
    </xf>
    <xf numFmtId="0" fontId="27" fillId="0" borderId="0" xfId="2" applyFont="1" applyAlignment="1" applyProtection="1">
      <protection locked="0"/>
    </xf>
    <xf numFmtId="0" fontId="24" fillId="3" borderId="2" xfId="2" applyFont="1" applyFill="1" applyBorder="1" applyAlignment="1">
      <alignment horizontal="center" vertical="center"/>
    </xf>
    <xf numFmtId="0" fontId="12" fillId="0" borderId="0" xfId="1" applyFont="1">
      <alignment vertical="center"/>
    </xf>
    <xf numFmtId="0" fontId="28" fillId="0" borderId="23" xfId="1" applyFont="1" applyBorder="1">
      <alignment vertical="center"/>
    </xf>
    <xf numFmtId="0" fontId="12" fillId="0" borderId="25" xfId="1" applyBorder="1" applyAlignment="1">
      <alignment vertical="center"/>
    </xf>
    <xf numFmtId="0" fontId="52" fillId="0" borderId="26" xfId="1" applyFont="1" applyBorder="1" applyAlignment="1">
      <alignment horizontal="left" vertical="center"/>
    </xf>
    <xf numFmtId="0" fontId="12" fillId="0" borderId="0" xfId="1" applyBorder="1" applyAlignment="1">
      <alignment horizontal="left" vertical="top"/>
    </xf>
    <xf numFmtId="0" fontId="12" fillId="2" borderId="0" xfId="1" applyFill="1" applyBorder="1" applyAlignment="1">
      <alignment vertical="center"/>
    </xf>
    <xf numFmtId="0" fontId="12" fillId="2" borderId="0" xfId="1" applyFill="1" applyBorder="1">
      <alignment vertical="center"/>
    </xf>
    <xf numFmtId="0" fontId="52" fillId="0" borderId="26" xfId="1" applyFont="1" applyBorder="1" applyAlignment="1">
      <alignment horizontal="center" vertical="center"/>
    </xf>
    <xf numFmtId="0" fontId="52" fillId="0" borderId="26" xfId="1" applyFont="1" applyBorder="1" applyAlignment="1">
      <alignment horizontal="center" vertical="center" wrapText="1"/>
    </xf>
    <xf numFmtId="0" fontId="12" fillId="0" borderId="0" xfId="1" applyFont="1" applyAlignment="1">
      <alignment vertical="center"/>
    </xf>
    <xf numFmtId="0" fontId="12" fillId="0" borderId="0" xfId="1" applyFont="1" applyBorder="1" applyAlignment="1">
      <alignment vertical="center"/>
    </xf>
    <xf numFmtId="0" fontId="53" fillId="0" borderId="0" xfId="1" applyFont="1" applyAlignment="1">
      <alignment vertical="center"/>
    </xf>
    <xf numFmtId="0" fontId="12" fillId="2" borderId="7" xfId="1" applyFill="1" applyBorder="1" applyAlignment="1">
      <alignment horizontal="center" vertical="center"/>
    </xf>
    <xf numFmtId="0" fontId="12" fillId="0" borderId="23" xfId="1" applyFont="1" applyBorder="1" applyAlignment="1">
      <alignment vertical="center"/>
    </xf>
    <xf numFmtId="0" fontId="12" fillId="0" borderId="23" xfId="1" applyBorder="1" applyAlignment="1">
      <alignment vertical="center"/>
    </xf>
    <xf numFmtId="0" fontId="12" fillId="0" borderId="8" xfId="1" applyBorder="1" applyAlignment="1">
      <alignment vertical="center"/>
    </xf>
    <xf numFmtId="0" fontId="52" fillId="0" borderId="24" xfId="1" applyFont="1" applyBorder="1" applyAlignment="1">
      <alignment vertical="center"/>
    </xf>
    <xf numFmtId="0" fontId="31" fillId="0" borderId="24" xfId="1" applyFont="1" applyBorder="1" applyAlignment="1">
      <alignment vertical="center"/>
    </xf>
    <xf numFmtId="0" fontId="12" fillId="0" borderId="24" xfId="1" applyBorder="1" applyAlignment="1">
      <alignment vertical="center" textRotation="255"/>
    </xf>
    <xf numFmtId="0" fontId="12" fillId="0" borderId="9" xfId="1" applyBorder="1" applyAlignment="1">
      <alignment vertical="center" textRotation="255"/>
    </xf>
    <xf numFmtId="0" fontId="31" fillId="0" borderId="7" xfId="1" applyFont="1" applyBorder="1" applyAlignment="1">
      <alignment horizontal="left" vertical="center"/>
    </xf>
    <xf numFmtId="0" fontId="52" fillId="0" borderId="23" xfId="1" applyFont="1" applyBorder="1" applyAlignment="1">
      <alignment vertical="center"/>
    </xf>
    <xf numFmtId="0" fontId="31" fillId="0" borderId="23" xfId="1" applyFont="1" applyBorder="1" applyAlignment="1">
      <alignment vertical="center"/>
    </xf>
    <xf numFmtId="0" fontId="31" fillId="0" borderId="9" xfId="1" applyFont="1" applyBorder="1" applyAlignment="1">
      <alignment vertical="center"/>
    </xf>
    <xf numFmtId="0" fontId="12" fillId="2" borderId="11" xfId="1" applyFill="1" applyBorder="1" applyAlignment="1">
      <alignment horizontal="center" vertical="center"/>
    </xf>
    <xf numFmtId="0" fontId="12" fillId="0" borderId="10" xfId="1" applyBorder="1" applyAlignment="1">
      <alignment vertical="center"/>
    </xf>
    <xf numFmtId="0" fontId="53" fillId="0" borderId="0" xfId="1" applyFont="1" applyBorder="1" applyAlignment="1">
      <alignment vertical="center"/>
    </xf>
    <xf numFmtId="0" fontId="12" fillId="0" borderId="7" xfId="1" applyBorder="1" applyAlignment="1">
      <alignment vertical="center"/>
    </xf>
    <xf numFmtId="0" fontId="28" fillId="0" borderId="0" xfId="1" applyFont="1" applyBorder="1" applyAlignment="1">
      <alignment vertical="center"/>
    </xf>
    <xf numFmtId="0" fontId="11" fillId="0" borderId="0" xfId="4">
      <alignment vertical="center"/>
    </xf>
    <xf numFmtId="0" fontId="11" fillId="0" borderId="19" xfId="4" applyBorder="1">
      <alignment vertical="center"/>
    </xf>
    <xf numFmtId="0" fontId="11" fillId="0" borderId="0" xfId="4" applyBorder="1" applyAlignment="1">
      <alignment vertical="center"/>
    </xf>
    <xf numFmtId="0" fontId="11" fillId="0" borderId="0" xfId="4" applyBorder="1">
      <alignment vertical="center"/>
    </xf>
    <xf numFmtId="0" fontId="11" fillId="0" borderId="0" xfId="4" applyAlignment="1">
      <alignment vertical="center"/>
    </xf>
    <xf numFmtId="0" fontId="11" fillId="0" borderId="0" xfId="4" applyFont="1" applyAlignment="1">
      <alignment vertical="center"/>
    </xf>
    <xf numFmtId="0" fontId="11" fillId="0" borderId="7" xfId="4" applyBorder="1" applyAlignment="1">
      <alignment vertical="center"/>
    </xf>
    <xf numFmtId="0" fontId="31" fillId="0" borderId="23" xfId="4" applyFont="1" applyBorder="1" applyAlignment="1">
      <alignment vertical="center"/>
    </xf>
    <xf numFmtId="0" fontId="11" fillId="0" borderId="23" xfId="4" applyFont="1" applyBorder="1" applyAlignment="1">
      <alignment vertical="center"/>
    </xf>
    <xf numFmtId="0" fontId="11" fillId="0" borderId="23" xfId="4" applyBorder="1" applyAlignment="1">
      <alignment vertical="center"/>
    </xf>
    <xf numFmtId="0" fontId="11" fillId="0" borderId="8" xfId="4" applyBorder="1" applyAlignment="1">
      <alignment vertical="center"/>
    </xf>
    <xf numFmtId="0" fontId="11" fillId="0" borderId="0" xfId="4" applyBorder="1" applyAlignment="1">
      <alignment vertical="center" textRotation="255"/>
    </xf>
    <xf numFmtId="0" fontId="31" fillId="0" borderId="0" xfId="4" applyFont="1" applyBorder="1" applyAlignment="1">
      <alignment horizontal="left" vertical="center"/>
    </xf>
    <xf numFmtId="0" fontId="52" fillId="0" borderId="0" xfId="4" applyFont="1" applyBorder="1" applyAlignment="1">
      <alignment vertical="center"/>
    </xf>
    <xf numFmtId="0" fontId="31" fillId="0" borderId="0" xfId="4" applyFont="1" applyBorder="1" applyAlignment="1">
      <alignment vertical="center"/>
    </xf>
    <xf numFmtId="0" fontId="11" fillId="0" borderId="0" xfId="4" applyBorder="1" applyAlignment="1">
      <alignment horizontal="center" vertical="center"/>
    </xf>
    <xf numFmtId="0" fontId="11" fillId="0" borderId="0" xfId="4" applyBorder="1" applyAlignment="1">
      <alignment horizontal="right" vertical="center"/>
    </xf>
    <xf numFmtId="0" fontId="11" fillId="0" borderId="0" xfId="4" applyBorder="1" applyAlignment="1">
      <alignment horizontal="left" vertical="center"/>
    </xf>
    <xf numFmtId="0" fontId="32" fillId="0" borderId="0" xfId="4" applyFont="1" applyBorder="1" applyAlignment="1">
      <alignment vertical="center"/>
    </xf>
    <xf numFmtId="0" fontId="33" fillId="0" borderId="0" xfId="4" applyFont="1" applyBorder="1" applyAlignment="1">
      <alignment vertical="center"/>
    </xf>
    <xf numFmtId="0" fontId="28" fillId="0" borderId="0" xfId="4" applyFont="1" applyBorder="1" applyAlignment="1">
      <alignment vertical="center"/>
    </xf>
    <xf numFmtId="0" fontId="29" fillId="0" borderId="0" xfId="4" applyFont="1" applyBorder="1" applyAlignment="1">
      <alignment vertical="center"/>
    </xf>
    <xf numFmtId="0" fontId="11" fillId="0" borderId="0" xfId="4" applyAlignment="1">
      <alignment vertical="center" wrapText="1"/>
    </xf>
    <xf numFmtId="0" fontId="24" fillId="0" borderId="18" xfId="2" applyFont="1" applyBorder="1" applyAlignment="1">
      <alignment horizontal="center" vertical="center"/>
    </xf>
    <xf numFmtId="0" fontId="23" fillId="0" borderId="0" xfId="2" applyAlignment="1"/>
    <xf numFmtId="0" fontId="10" fillId="0" borderId="0" xfId="5">
      <alignment vertical="center"/>
    </xf>
    <xf numFmtId="0" fontId="22" fillId="0" borderId="0" xfId="5" applyFont="1" applyAlignment="1">
      <alignment horizontal="right" vertical="center"/>
    </xf>
    <xf numFmtId="0" fontId="10" fillId="0" borderId="0" xfId="5" applyAlignment="1"/>
    <xf numFmtId="0" fontId="10" fillId="0" borderId="0" xfId="5" applyAlignment="1">
      <alignment horizontal="center"/>
    </xf>
    <xf numFmtId="0" fontId="10" fillId="0" borderId="0" xfId="5" applyBorder="1" applyAlignment="1"/>
    <xf numFmtId="0" fontId="10" fillId="0" borderId="0" xfId="5" applyBorder="1" applyAlignment="1">
      <alignment horizontal="center"/>
    </xf>
    <xf numFmtId="0" fontId="57" fillId="0" borderId="0" xfId="5" applyFont="1" applyBorder="1" applyAlignment="1" applyProtection="1">
      <alignment horizontal="center" vertical="center"/>
      <protection locked="0"/>
    </xf>
    <xf numFmtId="0" fontId="42" fillId="0" borderId="0" xfId="5" applyFont="1" applyBorder="1" applyAlignment="1" applyProtection="1">
      <alignment horizontal="center" vertical="center"/>
      <protection locked="0"/>
    </xf>
    <xf numFmtId="0" fontId="58" fillId="0" borderId="0" xfId="5" applyFont="1" applyAlignment="1">
      <alignment horizontal="left"/>
    </xf>
    <xf numFmtId="0" fontId="59" fillId="0" borderId="0" xfId="5" applyFont="1" applyAlignment="1" applyProtection="1">
      <alignment horizontal="left"/>
      <protection locked="0"/>
    </xf>
    <xf numFmtId="0" fontId="10" fillId="0" borderId="0" xfId="5" applyAlignment="1" applyProtection="1">
      <alignment horizontal="center"/>
      <protection locked="0"/>
    </xf>
    <xf numFmtId="0" fontId="60" fillId="0" borderId="0" xfId="5" applyFont="1" applyAlignment="1">
      <alignment vertical="center" wrapText="1"/>
    </xf>
    <xf numFmtId="0" fontId="62" fillId="0" borderId="0" xfId="5" applyFont="1" applyBorder="1" applyAlignment="1">
      <alignment vertical="center" wrapText="1"/>
    </xf>
    <xf numFmtId="0" fontId="10" fillId="0" borderId="0" xfId="5" applyAlignment="1">
      <alignment vertical="center"/>
    </xf>
    <xf numFmtId="0" fontId="60" fillId="0" borderId="0" xfId="5" applyFont="1" applyAlignment="1">
      <alignment vertical="center"/>
    </xf>
    <xf numFmtId="0" fontId="60" fillId="0" borderId="0" xfId="5" applyFont="1" applyBorder="1" applyAlignment="1">
      <alignment vertical="center"/>
    </xf>
    <xf numFmtId="0" fontId="54" fillId="0" borderId="26" xfId="5" applyFont="1" applyBorder="1" applyAlignment="1">
      <alignment horizontal="center" vertical="center"/>
    </xf>
    <xf numFmtId="0" fontId="54" fillId="0" borderId="60" xfId="5" applyFont="1" applyBorder="1" applyAlignment="1">
      <alignment horizontal="center" vertical="center"/>
    </xf>
    <xf numFmtId="176" fontId="54" fillId="2" borderId="52" xfId="5" applyNumberFormat="1" applyFont="1" applyFill="1" applyBorder="1" applyAlignment="1" applyProtection="1">
      <alignment horizontal="center" vertical="center"/>
      <protection locked="0"/>
    </xf>
    <xf numFmtId="176" fontId="54" fillId="2" borderId="61" xfId="5" applyNumberFormat="1" applyFont="1" applyFill="1" applyBorder="1" applyAlignment="1" applyProtection="1">
      <alignment horizontal="center" vertical="center"/>
      <protection locked="0"/>
    </xf>
    <xf numFmtId="0" fontId="52" fillId="0" borderId="10" xfId="5" applyFont="1" applyBorder="1" applyAlignment="1">
      <alignment horizontal="center" vertical="center" wrapText="1"/>
    </xf>
    <xf numFmtId="0" fontId="33" fillId="2" borderId="63" xfId="5" applyFont="1" applyFill="1" applyBorder="1" applyAlignment="1" applyProtection="1">
      <alignment horizontal="center" vertical="center" wrapText="1"/>
      <protection locked="0"/>
    </xf>
    <xf numFmtId="0" fontId="33" fillId="2" borderId="27" xfId="5" applyFont="1" applyFill="1" applyBorder="1" applyAlignment="1" applyProtection="1">
      <alignment horizontal="center" vertical="center" wrapText="1"/>
      <protection locked="0"/>
    </xf>
    <xf numFmtId="0" fontId="54" fillId="0" borderId="8" xfId="5" applyFont="1" applyBorder="1" applyAlignment="1">
      <alignment horizontal="center" vertical="center"/>
    </xf>
    <xf numFmtId="176" fontId="54" fillId="0" borderId="65" xfId="5" applyNumberFormat="1" applyFont="1" applyFill="1" applyBorder="1" applyAlignment="1">
      <alignment horizontal="center" vertical="center"/>
    </xf>
    <xf numFmtId="0" fontId="52" fillId="0" borderId="66" xfId="5" applyFont="1" applyBorder="1" applyAlignment="1">
      <alignment horizontal="center" vertical="center" wrapText="1"/>
    </xf>
    <xf numFmtId="0" fontId="33" fillId="4" borderId="67" xfId="5" applyFont="1" applyFill="1" applyBorder="1" applyAlignment="1" applyProtection="1">
      <alignment horizontal="center" vertical="center" wrapText="1"/>
      <protection locked="0"/>
    </xf>
    <xf numFmtId="176" fontId="54" fillId="0" borderId="68" xfId="5" applyNumberFormat="1" applyFont="1" applyFill="1" applyBorder="1" applyAlignment="1">
      <alignment horizontal="center" vertical="center"/>
    </xf>
    <xf numFmtId="0" fontId="33" fillId="4" borderId="69" xfId="5" applyFont="1" applyFill="1" applyBorder="1" applyAlignment="1" applyProtection="1">
      <alignment horizontal="center" vertical="center" wrapText="1"/>
      <protection locked="0"/>
    </xf>
    <xf numFmtId="0" fontId="52" fillId="0" borderId="70" xfId="5" applyFont="1" applyBorder="1" applyAlignment="1">
      <alignment horizontal="center" vertical="center" wrapText="1"/>
    </xf>
    <xf numFmtId="0" fontId="33" fillId="2" borderId="48" xfId="5" applyFont="1" applyFill="1" applyBorder="1" applyAlignment="1" applyProtection="1">
      <alignment horizontal="center" vertical="center" wrapText="1"/>
      <protection locked="0"/>
    </xf>
    <xf numFmtId="0" fontId="33" fillId="2" borderId="71" xfId="5" applyFont="1" applyFill="1" applyBorder="1" applyAlignment="1" applyProtection="1">
      <alignment horizontal="center" vertical="center" wrapText="1"/>
      <protection locked="0"/>
    </xf>
    <xf numFmtId="0" fontId="28" fillId="0" borderId="0" xfId="5" applyFont="1" applyAlignment="1"/>
    <xf numFmtId="0" fontId="30" fillId="0" borderId="0" xfId="5" applyFont="1" applyAlignment="1">
      <alignment wrapText="1"/>
    </xf>
    <xf numFmtId="0" fontId="67" fillId="0" borderId="0" xfId="5" applyFont="1" applyAlignment="1"/>
    <xf numFmtId="0" fontId="10" fillId="0" borderId="26" xfId="5" applyBorder="1" applyAlignment="1">
      <alignment horizontal="center" vertical="center"/>
    </xf>
    <xf numFmtId="0" fontId="10" fillId="0" borderId="22" xfId="5" applyBorder="1" applyAlignment="1">
      <alignment horizontal="center" vertical="center" shrinkToFit="1"/>
    </xf>
    <xf numFmtId="0" fontId="10" fillId="0" borderId="24" xfId="5" applyBorder="1" applyAlignment="1">
      <alignment horizontal="center" vertical="center" shrinkToFit="1"/>
    </xf>
    <xf numFmtId="0" fontId="10" fillId="0" borderId="0" xfId="5" applyBorder="1" applyAlignment="1">
      <alignment horizontal="center" vertical="center" shrinkToFit="1"/>
    </xf>
    <xf numFmtId="0" fontId="10" fillId="0" borderId="26" xfId="5" applyBorder="1" applyAlignment="1">
      <alignment horizontal="center"/>
    </xf>
    <xf numFmtId="0" fontId="68" fillId="0" borderId="24" xfId="5" applyFont="1" applyBorder="1" applyAlignment="1">
      <alignment horizontal="center" shrinkToFit="1"/>
    </xf>
    <xf numFmtId="0" fontId="68" fillId="0" borderId="0" xfId="5" applyFont="1" applyBorder="1" applyAlignment="1">
      <alignment horizontal="center" shrinkToFit="1"/>
    </xf>
    <xf numFmtId="0" fontId="24" fillId="0" borderId="2" xfId="2" quotePrefix="1" applyFont="1" applyBorder="1" applyAlignment="1">
      <alignment horizontal="center" vertical="center"/>
    </xf>
    <xf numFmtId="0" fontId="12" fillId="0" borderId="0" xfId="1" applyBorder="1" applyAlignment="1">
      <alignment vertical="center"/>
    </xf>
    <xf numFmtId="0" fontId="56" fillId="0" borderId="0" xfId="2" applyFont="1" applyAlignment="1">
      <alignment vertical="center"/>
    </xf>
    <xf numFmtId="0" fontId="71" fillId="0" borderId="0" xfId="1" applyFont="1">
      <alignment vertical="center"/>
    </xf>
    <xf numFmtId="0" fontId="71" fillId="0" borderId="0" xfId="1" applyFont="1" applyAlignment="1">
      <alignment vertical="center"/>
    </xf>
    <xf numFmtId="0" fontId="8" fillId="0" borderId="0" xfId="6">
      <alignment vertical="center"/>
    </xf>
    <xf numFmtId="0" fontId="27" fillId="0" borderId="0" xfId="2" applyFont="1">
      <alignment vertical="center"/>
    </xf>
    <xf numFmtId="0" fontId="8" fillId="0" borderId="19" xfId="6" applyBorder="1">
      <alignment vertical="center"/>
    </xf>
    <xf numFmtId="0" fontId="28" fillId="0" borderId="0" xfId="6" applyFont="1">
      <alignment vertical="center"/>
    </xf>
    <xf numFmtId="0" fontId="72" fillId="0" borderId="0" xfId="6" applyFont="1">
      <alignment vertical="center"/>
    </xf>
    <xf numFmtId="0" fontId="8" fillId="0" borderId="0" xfId="6" applyBorder="1">
      <alignment vertical="center"/>
    </xf>
    <xf numFmtId="0" fontId="8" fillId="0" borderId="31" xfId="6" applyBorder="1">
      <alignment vertical="center"/>
    </xf>
    <xf numFmtId="0" fontId="30" fillId="0" borderId="33" xfId="6" applyFont="1" applyBorder="1" applyAlignment="1">
      <alignment horizontal="center" vertical="center"/>
    </xf>
    <xf numFmtId="0" fontId="8" fillId="0" borderId="0" xfId="6" applyFill="1" applyBorder="1" applyAlignment="1">
      <alignment vertical="center"/>
    </xf>
    <xf numFmtId="0" fontId="31" fillId="0" borderId="0" xfId="6" applyFont="1" applyFill="1" applyBorder="1" applyAlignment="1">
      <alignment vertical="center"/>
    </xf>
    <xf numFmtId="0" fontId="8" fillId="0" borderId="0" xfId="6" applyFill="1" applyBorder="1" applyAlignment="1">
      <alignment horizontal="center" vertical="center"/>
    </xf>
    <xf numFmtId="0" fontId="32" fillId="0" borderId="23" xfId="6" applyFont="1" applyFill="1" applyBorder="1" applyAlignment="1">
      <alignment horizontal="center" vertical="center"/>
    </xf>
    <xf numFmtId="0" fontId="32" fillId="0" borderId="23" xfId="6" applyFont="1" applyFill="1" applyBorder="1" applyAlignment="1">
      <alignment vertical="center"/>
    </xf>
    <xf numFmtId="0" fontId="73" fillId="0" borderId="0" xfId="6" applyFont="1" applyFill="1" applyBorder="1" applyAlignment="1">
      <alignment horizontal="center" vertical="center"/>
    </xf>
    <xf numFmtId="0" fontId="73" fillId="0" borderId="0" xfId="6" applyFont="1" applyFill="1" applyBorder="1" applyAlignment="1">
      <alignment vertical="center"/>
    </xf>
    <xf numFmtId="0" fontId="32" fillId="0" borderId="0" xfId="6" applyFont="1" applyFill="1" applyBorder="1" applyAlignment="1">
      <alignment vertical="center"/>
    </xf>
    <xf numFmtId="0" fontId="33" fillId="0" borderId="0" xfId="6" applyFont="1" applyFill="1" applyBorder="1" applyAlignment="1">
      <alignment horizontal="center" vertical="center"/>
    </xf>
    <xf numFmtId="0" fontId="32" fillId="0" borderId="0" xfId="6" applyFont="1" applyFill="1" applyBorder="1" applyAlignment="1">
      <alignment horizontal="center" vertical="center"/>
    </xf>
    <xf numFmtId="0" fontId="31" fillId="0" borderId="7" xfId="6" applyFont="1" applyFill="1" applyBorder="1" applyAlignment="1">
      <alignment vertical="center" shrinkToFit="1"/>
    </xf>
    <xf numFmtId="0" fontId="73" fillId="2" borderId="72" xfId="6" applyFont="1" applyFill="1" applyBorder="1" applyAlignment="1">
      <alignment horizontal="center" vertical="center" shrinkToFit="1"/>
    </xf>
    <xf numFmtId="181" fontId="73" fillId="2" borderId="72" xfId="6" applyNumberFormat="1" applyFont="1" applyFill="1" applyBorder="1" applyAlignment="1">
      <alignment vertical="center" shrinkToFit="1"/>
    </xf>
    <xf numFmtId="0" fontId="32" fillId="2" borderId="72" xfId="6" applyFont="1" applyFill="1" applyBorder="1" applyAlignment="1">
      <alignment vertical="center" shrinkToFit="1"/>
    </xf>
    <xf numFmtId="181" fontId="32" fillId="2" borderId="72" xfId="6" applyNumberFormat="1" applyFont="1" applyFill="1" applyBorder="1" applyAlignment="1">
      <alignment vertical="center" shrinkToFit="1"/>
    </xf>
    <xf numFmtId="0" fontId="8" fillId="0" borderId="24" xfId="6" applyFill="1" applyBorder="1" applyAlignment="1">
      <alignment vertical="center" shrinkToFit="1"/>
    </xf>
    <xf numFmtId="0" fontId="32" fillId="2" borderId="2" xfId="6" applyFont="1" applyFill="1" applyBorder="1" applyAlignment="1">
      <alignment horizontal="center" vertical="center" shrinkToFit="1"/>
    </xf>
    <xf numFmtId="181" fontId="32" fillId="2" borderId="2" xfId="6" applyNumberFormat="1" applyFont="1" applyFill="1" applyBorder="1" applyAlignment="1">
      <alignment vertical="center" shrinkToFit="1"/>
    </xf>
    <xf numFmtId="0" fontId="32" fillId="2" borderId="2" xfId="6" applyFont="1" applyFill="1" applyBorder="1" applyAlignment="1">
      <alignment vertical="center" shrinkToFit="1"/>
    </xf>
    <xf numFmtId="0" fontId="8" fillId="0" borderId="9" xfId="6" applyFill="1" applyBorder="1" applyAlignment="1">
      <alignment vertical="center" shrinkToFit="1"/>
    </xf>
    <xf numFmtId="0" fontId="32" fillId="2" borderId="75" xfId="6" applyFont="1" applyFill="1" applyBorder="1" applyAlignment="1">
      <alignment horizontal="center" vertical="center" shrinkToFit="1"/>
    </xf>
    <xf numFmtId="181" fontId="32" fillId="2" borderId="75" xfId="6" applyNumberFormat="1" applyFont="1" applyFill="1" applyBorder="1" applyAlignment="1">
      <alignment vertical="center" shrinkToFit="1"/>
    </xf>
    <xf numFmtId="0" fontId="32" fillId="2" borderId="75" xfId="6" applyFont="1" applyFill="1" applyBorder="1" applyAlignment="1">
      <alignment vertical="center" shrinkToFit="1"/>
    </xf>
    <xf numFmtId="0" fontId="8" fillId="0" borderId="0" xfId="6" applyFill="1" applyBorder="1" applyAlignment="1">
      <alignment horizontal="left" vertical="top"/>
    </xf>
    <xf numFmtId="38" fontId="0" fillId="0" borderId="0" xfId="7" applyFont="1" applyFill="1" applyBorder="1" applyAlignment="1">
      <alignment horizontal="right" vertical="top"/>
    </xf>
    <xf numFmtId="0" fontId="8" fillId="0" borderId="0" xfId="6" applyFill="1" applyBorder="1" applyAlignment="1">
      <alignment horizontal="justify" vertical="top"/>
    </xf>
    <xf numFmtId="0" fontId="74" fillId="0" borderId="0" xfId="6" applyFont="1">
      <alignment vertical="center"/>
    </xf>
    <xf numFmtId="0" fontId="8" fillId="0" borderId="0" xfId="6" applyFill="1" applyBorder="1" applyAlignment="1">
      <alignment vertical="center" wrapText="1"/>
    </xf>
    <xf numFmtId="0" fontId="7" fillId="0" borderId="0" xfId="6" applyFont="1">
      <alignment vertical="center"/>
    </xf>
    <xf numFmtId="0" fontId="7" fillId="0" borderId="0" xfId="6" applyFont="1" applyFill="1" applyBorder="1" applyAlignment="1">
      <alignment vertical="center"/>
    </xf>
    <xf numFmtId="0" fontId="8" fillId="0" borderId="7" xfId="6" applyFill="1" applyBorder="1" applyAlignment="1">
      <alignment vertical="center"/>
    </xf>
    <xf numFmtId="0" fontId="8" fillId="2" borderId="84" xfId="6" applyFill="1" applyBorder="1" applyAlignment="1">
      <alignment vertical="center" wrapText="1"/>
    </xf>
    <xf numFmtId="0" fontId="7" fillId="0" borderId="79" xfId="6" applyFont="1" applyBorder="1" applyAlignment="1">
      <alignment vertical="center" wrapText="1"/>
    </xf>
    <xf numFmtId="0" fontId="7" fillId="0" borderId="74" xfId="6" applyFont="1" applyBorder="1" applyAlignment="1">
      <alignment vertical="center" wrapText="1"/>
    </xf>
    <xf numFmtId="0" fontId="7" fillId="0" borderId="25" xfId="6" applyFont="1" applyBorder="1" applyAlignment="1">
      <alignment vertical="center" wrapText="1"/>
    </xf>
    <xf numFmtId="0" fontId="8" fillId="2" borderId="2" xfId="6" applyFill="1" applyBorder="1" applyAlignment="1">
      <alignment vertical="center" wrapText="1"/>
    </xf>
    <xf numFmtId="0" fontId="8" fillId="2" borderId="18" xfId="6" applyFill="1" applyBorder="1" applyAlignment="1">
      <alignment vertical="center" wrapText="1"/>
    </xf>
    <xf numFmtId="0" fontId="7" fillId="0" borderId="86" xfId="6" applyFont="1" applyBorder="1" applyAlignment="1">
      <alignment vertical="center" wrapText="1"/>
    </xf>
    <xf numFmtId="0" fontId="8" fillId="2" borderId="75" xfId="6" applyFill="1" applyBorder="1" applyAlignment="1">
      <alignment vertical="center" wrapText="1"/>
    </xf>
    <xf numFmtId="0" fontId="8" fillId="0" borderId="85" xfId="6" applyFill="1" applyBorder="1" applyAlignment="1">
      <alignment vertical="center"/>
    </xf>
    <xf numFmtId="0" fontId="8" fillId="0" borderId="81" xfId="6" applyFill="1" applyBorder="1" applyAlignment="1">
      <alignment vertical="center"/>
    </xf>
    <xf numFmtId="0" fontId="8" fillId="0" borderId="89" xfId="6" applyFill="1" applyBorder="1" applyAlignment="1">
      <alignment vertical="center"/>
    </xf>
    <xf numFmtId="0" fontId="58" fillId="2" borderId="72" xfId="6" applyFont="1" applyFill="1" applyBorder="1" applyAlignment="1">
      <alignment horizontal="center" vertical="center" wrapText="1"/>
    </xf>
    <xf numFmtId="0" fontId="58" fillId="2" borderId="2" xfId="6" applyFont="1" applyFill="1" applyBorder="1" applyAlignment="1">
      <alignment horizontal="center" vertical="center"/>
    </xf>
    <xf numFmtId="0" fontId="58" fillId="2" borderId="4" xfId="6" applyFont="1" applyFill="1" applyBorder="1" applyAlignment="1">
      <alignment horizontal="center" vertical="center"/>
    </xf>
    <xf numFmtId="0" fontId="58" fillId="2" borderId="2" xfId="6" applyFont="1" applyFill="1" applyBorder="1" applyAlignment="1">
      <alignment horizontal="center" vertical="center" wrapText="1"/>
    </xf>
    <xf numFmtId="0" fontId="58" fillId="2" borderId="88" xfId="6" applyFont="1" applyFill="1" applyBorder="1" applyAlignment="1">
      <alignment horizontal="center" vertical="center" wrapText="1"/>
    </xf>
    <xf numFmtId="0" fontId="10" fillId="0" borderId="22" xfId="5" applyBorder="1" applyAlignment="1">
      <alignment horizontal="center" vertical="center" shrinkToFit="1"/>
    </xf>
    <xf numFmtId="0" fontId="10" fillId="0" borderId="0" xfId="5" applyAlignment="1">
      <alignment horizontal="center"/>
    </xf>
    <xf numFmtId="0" fontId="10" fillId="0" borderId="0" xfId="5" applyBorder="1" applyAlignment="1">
      <alignment horizontal="center"/>
    </xf>
    <xf numFmtId="0" fontId="12" fillId="0" borderId="0" xfId="1" applyAlignment="1">
      <alignment vertical="center"/>
    </xf>
    <xf numFmtId="0" fontId="12" fillId="0" borderId="0" xfId="1" applyBorder="1" applyAlignment="1">
      <alignment vertical="center"/>
    </xf>
    <xf numFmtId="9" fontId="77" fillId="0" borderId="0" xfId="3" applyNumberFormat="1" applyFont="1" applyFill="1" applyBorder="1" applyAlignment="1" applyProtection="1">
      <alignment horizontal="center" vertical="center"/>
    </xf>
    <xf numFmtId="0" fontId="13" fillId="0" borderId="0" xfId="3" applyProtection="1">
      <protection locked="0"/>
    </xf>
    <xf numFmtId="0" fontId="31" fillId="0" borderId="0" xfId="1" applyFont="1" applyFill="1" applyBorder="1" applyAlignment="1">
      <alignment horizontal="left" vertical="center"/>
    </xf>
    <xf numFmtId="0" fontId="0" fillId="0" borderId="7" xfId="0" applyBorder="1" applyAlignment="1">
      <alignment vertical="center"/>
    </xf>
    <xf numFmtId="0" fontId="0" fillId="0" borderId="8" xfId="0" applyBorder="1" applyAlignment="1">
      <alignment vertical="center"/>
    </xf>
    <xf numFmtId="0" fontId="6" fillId="0" borderId="0" xfId="1" applyFont="1" applyFill="1" applyBorder="1" applyAlignment="1">
      <alignment vertical="center"/>
    </xf>
    <xf numFmtId="0" fontId="0" fillId="0" borderId="24" xfId="0" applyBorder="1" applyAlignment="1">
      <alignment vertical="center"/>
    </xf>
    <xf numFmtId="0" fontId="0" fillId="0" borderId="25" xfId="0" applyBorder="1" applyAlignment="1">
      <alignment vertical="center"/>
    </xf>
    <xf numFmtId="0" fontId="12" fillId="0" borderId="9" xfId="1" applyFill="1" applyBorder="1" applyAlignment="1">
      <alignment vertical="center"/>
    </xf>
    <xf numFmtId="0" fontId="6" fillId="0" borderId="10" xfId="1" applyFont="1" applyFill="1" applyBorder="1" applyAlignment="1">
      <alignment vertical="center"/>
    </xf>
    <xf numFmtId="0" fontId="12" fillId="0" borderId="0" xfId="1" applyBorder="1" applyAlignment="1">
      <alignment vertical="center"/>
    </xf>
    <xf numFmtId="0" fontId="12" fillId="2" borderId="26" xfId="1" applyFill="1" applyBorder="1" applyAlignment="1">
      <alignment vertical="center"/>
    </xf>
    <xf numFmtId="0" fontId="0" fillId="0" borderId="0" xfId="0" applyAlignment="1">
      <alignment vertical="center"/>
    </xf>
    <xf numFmtId="0" fontId="52" fillId="0" borderId="26" xfId="1" applyFont="1" applyFill="1" applyBorder="1" applyAlignment="1">
      <alignment horizontal="left" vertical="center"/>
    </xf>
    <xf numFmtId="0" fontId="12" fillId="0" borderId="0" xfId="1" applyFill="1" applyBorder="1" applyAlignment="1">
      <alignment horizontal="left" vertical="top"/>
    </xf>
    <xf numFmtId="0" fontId="5" fillId="0" borderId="0" xfId="1" applyFont="1" applyFill="1" applyBorder="1" applyAlignment="1">
      <alignment horizontal="center" vertical="center"/>
    </xf>
    <xf numFmtId="0" fontId="52" fillId="0" borderId="0" xfId="1" applyFont="1" applyFill="1" applyBorder="1" applyAlignment="1">
      <alignment horizontal="left" vertical="center"/>
    </xf>
    <xf numFmtId="0" fontId="0" fillId="0" borderId="0" xfId="0" applyFill="1" applyBorder="1" applyAlignment="1">
      <alignment horizontal="center" vertical="center"/>
    </xf>
    <xf numFmtId="0" fontId="0" fillId="0" borderId="0" xfId="0" applyFill="1" applyBorder="1" applyAlignment="1">
      <alignment vertical="center"/>
    </xf>
    <xf numFmtId="0" fontId="4" fillId="0" borderId="26" xfId="1" applyFont="1" applyFill="1" applyBorder="1" applyAlignment="1">
      <alignment horizontal="center" vertical="center"/>
    </xf>
    <xf numFmtId="0" fontId="42" fillId="0" borderId="26" xfId="1" applyFont="1" applyFill="1" applyBorder="1" applyAlignment="1">
      <alignment horizontal="center" vertical="center"/>
    </xf>
    <xf numFmtId="0" fontId="12" fillId="0" borderId="0" xfId="1" applyFont="1" applyBorder="1">
      <alignment vertical="center"/>
    </xf>
    <xf numFmtId="0" fontId="28" fillId="0" borderId="0" xfId="1" applyFont="1" applyBorder="1">
      <alignment vertical="center"/>
    </xf>
    <xf numFmtId="0" fontId="22" fillId="0" borderId="0" xfId="1" applyFont="1" applyFill="1" applyBorder="1" applyAlignment="1">
      <alignment vertical="center"/>
    </xf>
    <xf numFmtId="0" fontId="3" fillId="0" borderId="0" xfId="1" applyFont="1" applyFill="1" applyBorder="1" applyAlignment="1">
      <alignment horizontal="left" vertical="center"/>
    </xf>
    <xf numFmtId="0" fontId="3" fillId="0" borderId="0" xfId="1" applyFont="1" applyFill="1" applyBorder="1" applyAlignment="1">
      <alignment vertical="center"/>
    </xf>
    <xf numFmtId="0" fontId="52" fillId="0" borderId="0" xfId="1" applyFont="1" applyFill="1" applyBorder="1" applyAlignment="1">
      <alignment vertical="center" wrapText="1"/>
    </xf>
    <xf numFmtId="0" fontId="28" fillId="2" borderId="24" xfId="1" applyFont="1" applyFill="1" applyBorder="1" applyAlignment="1">
      <alignment vertical="center" wrapText="1"/>
    </xf>
    <xf numFmtId="0" fontId="29" fillId="0" borderId="25" xfId="1" applyFont="1" applyFill="1" applyBorder="1" applyAlignment="1">
      <alignment vertical="center" wrapText="1"/>
    </xf>
    <xf numFmtId="0" fontId="12" fillId="2" borderId="24" xfId="1" applyFill="1" applyBorder="1" applyAlignment="1">
      <alignment vertical="center"/>
    </xf>
    <xf numFmtId="0" fontId="12" fillId="0" borderId="25" xfId="1" applyFill="1" applyBorder="1" applyAlignment="1">
      <alignment vertical="center"/>
    </xf>
    <xf numFmtId="0" fontId="12" fillId="0" borderId="9" xfId="1" applyFill="1" applyBorder="1" applyAlignment="1">
      <alignment vertical="center" wrapText="1"/>
    </xf>
    <xf numFmtId="0" fontId="3" fillId="0" borderId="19" xfId="1" applyFont="1" applyFill="1" applyBorder="1" applyAlignment="1">
      <alignment horizontal="right" vertical="center" wrapText="1"/>
    </xf>
    <xf numFmtId="0" fontId="12" fillId="2" borderId="94" xfId="1" applyFill="1" applyBorder="1" applyAlignment="1">
      <alignment vertical="center"/>
    </xf>
    <xf numFmtId="0" fontId="3" fillId="0" borderId="95" xfId="1" applyFont="1" applyFill="1" applyBorder="1" applyAlignment="1">
      <alignment vertical="center"/>
    </xf>
    <xf numFmtId="0" fontId="12" fillId="0" borderId="96" xfId="1" applyFill="1" applyBorder="1" applyAlignment="1">
      <alignment vertical="center" wrapText="1"/>
    </xf>
    <xf numFmtId="0" fontId="12" fillId="0" borderId="87" xfId="1" applyFill="1" applyBorder="1" applyAlignment="1">
      <alignment vertical="center"/>
    </xf>
    <xf numFmtId="0" fontId="3" fillId="0" borderId="97" xfId="1" applyFont="1" applyFill="1" applyBorder="1" applyAlignment="1">
      <alignment horizontal="right" vertical="center"/>
    </xf>
    <xf numFmtId="0" fontId="12" fillId="2" borderId="98" xfId="1" applyFill="1" applyBorder="1" applyAlignment="1">
      <alignment vertical="center"/>
    </xf>
    <xf numFmtId="0" fontId="12" fillId="2" borderId="10" xfId="1" applyFill="1" applyBorder="1" applyAlignment="1">
      <alignment vertical="center" shrinkToFit="1"/>
    </xf>
    <xf numFmtId="0" fontId="24" fillId="0" borderId="2" xfId="2" applyFont="1" applyBorder="1" applyAlignment="1">
      <alignment horizontal="center"/>
    </xf>
    <xf numFmtId="0" fontId="3" fillId="0" borderId="0" xfId="8">
      <alignment vertical="center"/>
    </xf>
    <xf numFmtId="0" fontId="3" fillId="0" borderId="19" xfId="8" applyBorder="1">
      <alignment vertical="center"/>
    </xf>
    <xf numFmtId="0" fontId="28" fillId="0" borderId="0" xfId="8" applyFont="1">
      <alignment vertical="center"/>
    </xf>
    <xf numFmtId="0" fontId="3" fillId="0" borderId="0" xfId="8" applyBorder="1">
      <alignment vertical="center"/>
    </xf>
    <xf numFmtId="0" fontId="3" fillId="0" borderId="7" xfId="8" applyBorder="1">
      <alignment vertical="center"/>
    </xf>
    <xf numFmtId="0" fontId="3" fillId="0" borderId="23" xfId="8" applyBorder="1">
      <alignment vertical="center"/>
    </xf>
    <xf numFmtId="0" fontId="3" fillId="0" borderId="8" xfId="8" applyBorder="1">
      <alignment vertical="center"/>
    </xf>
    <xf numFmtId="0" fontId="3" fillId="0" borderId="24" xfId="8" applyBorder="1">
      <alignment vertical="center"/>
    </xf>
    <xf numFmtId="0" fontId="31" fillId="0" borderId="0" xfId="8" applyFont="1" applyBorder="1">
      <alignment vertical="center"/>
    </xf>
    <xf numFmtId="0" fontId="3" fillId="0" borderId="25" xfId="8" applyBorder="1">
      <alignment vertical="center"/>
    </xf>
    <xf numFmtId="0" fontId="3" fillId="0" borderId="0" xfId="8" applyBorder="1" applyAlignment="1">
      <alignment vertical="center"/>
    </xf>
    <xf numFmtId="0" fontId="3" fillId="0" borderId="22" xfId="8" applyBorder="1" applyAlignment="1">
      <alignment horizontal="center" vertical="center"/>
    </xf>
    <xf numFmtId="0" fontId="3" fillId="0" borderId="24" xfId="8" applyBorder="1" applyAlignment="1">
      <alignment vertical="center"/>
    </xf>
    <xf numFmtId="0" fontId="3" fillId="0" borderId="0" xfId="8" applyBorder="1" applyAlignment="1">
      <alignment vertical="center" wrapText="1"/>
    </xf>
    <xf numFmtId="0" fontId="3" fillId="0" borderId="25" xfId="8" applyBorder="1" applyAlignment="1">
      <alignment vertical="center"/>
    </xf>
    <xf numFmtId="0" fontId="3" fillId="0" borderId="0" xfId="8" applyBorder="1" applyAlignment="1">
      <alignment vertical="top" wrapText="1"/>
    </xf>
    <xf numFmtId="0" fontId="42" fillId="0" borderId="0" xfId="8" applyFont="1" applyBorder="1" applyAlignment="1">
      <alignment horizontal="center" vertical="center"/>
    </xf>
    <xf numFmtId="0" fontId="42" fillId="0" borderId="0" xfId="8" applyFont="1" applyAlignment="1">
      <alignment horizontal="center" vertical="center"/>
    </xf>
    <xf numFmtId="0" fontId="3" fillId="0" borderId="0" xfId="8" applyFont="1" applyBorder="1" applyAlignment="1">
      <alignment horizontal="left" vertical="center" wrapText="1"/>
    </xf>
    <xf numFmtId="0" fontId="3" fillId="0" borderId="9" xfId="8" applyBorder="1">
      <alignment vertical="center"/>
    </xf>
    <xf numFmtId="0" fontId="3" fillId="0" borderId="19" xfId="8" applyBorder="1" applyAlignment="1">
      <alignment vertical="center" wrapText="1"/>
    </xf>
    <xf numFmtId="0" fontId="3" fillId="0" borderId="10" xfId="8" applyBorder="1">
      <alignment vertical="center"/>
    </xf>
    <xf numFmtId="0" fontId="59" fillId="2" borderId="99" xfId="8" applyFont="1" applyFill="1" applyBorder="1" applyAlignment="1">
      <alignment horizontal="center" vertical="center"/>
    </xf>
    <xf numFmtId="0" fontId="80" fillId="0" borderId="0" xfId="8" applyFont="1">
      <alignment vertical="center"/>
    </xf>
    <xf numFmtId="0" fontId="80" fillId="0" borderId="0" xfId="8" applyFont="1" applyBorder="1" applyAlignment="1">
      <alignment vertical="center"/>
    </xf>
    <xf numFmtId="0" fontId="56" fillId="0" borderId="0" xfId="2" applyFont="1" applyAlignment="1"/>
    <xf numFmtId="0" fontId="81" fillId="0" borderId="0" xfId="1" applyFont="1">
      <alignment vertical="center"/>
    </xf>
    <xf numFmtId="0" fontId="12" fillId="0" borderId="0" xfId="1" applyBorder="1" applyAlignment="1">
      <alignment vertical="center"/>
    </xf>
    <xf numFmtId="0" fontId="3" fillId="0" borderId="0" xfId="8" applyBorder="1" applyAlignment="1">
      <alignment vertical="center"/>
    </xf>
    <xf numFmtId="0" fontId="33" fillId="0" borderId="31" xfId="8" applyFont="1" applyBorder="1" applyAlignment="1">
      <alignment horizontal="center" vertical="center" wrapText="1"/>
    </xf>
    <xf numFmtId="0" fontId="2" fillId="0" borderId="0" xfId="1" applyFont="1">
      <alignment vertical="center"/>
    </xf>
    <xf numFmtId="0" fontId="2" fillId="0" borderId="0" xfId="1" applyFont="1" applyBorder="1">
      <alignment vertical="center"/>
    </xf>
    <xf numFmtId="0" fontId="2" fillId="0" borderId="0" xfId="8" applyFont="1" applyBorder="1">
      <alignment vertical="center"/>
    </xf>
    <xf numFmtId="0" fontId="2" fillId="0" borderId="0" xfId="6" applyFont="1" applyBorder="1">
      <alignment vertical="center"/>
    </xf>
    <xf numFmtId="0" fontId="8" fillId="0" borderId="0" xfId="6" applyBorder="1" applyAlignment="1">
      <alignment vertical="center"/>
    </xf>
    <xf numFmtId="176" fontId="54" fillId="2" borderId="51" xfId="5" applyNumberFormat="1" applyFont="1" applyFill="1" applyBorder="1" applyAlignment="1">
      <alignment horizontal="center" vertical="center"/>
    </xf>
    <xf numFmtId="176" fontId="54" fillId="0" borderId="68" xfId="5" applyNumberFormat="1" applyFont="1" applyFill="1" applyBorder="1" applyAlignment="1" applyProtection="1">
      <alignment horizontal="center" vertical="center"/>
      <protection locked="0"/>
    </xf>
    <xf numFmtId="0" fontId="33" fillId="0" borderId="69" xfId="5" applyFont="1" applyFill="1" applyBorder="1" applyAlignment="1" applyProtection="1">
      <alignment horizontal="center" vertical="center" wrapText="1"/>
      <protection locked="0"/>
    </xf>
    <xf numFmtId="176" fontId="54" fillId="2" borderId="61" xfId="5" applyNumberFormat="1" applyFont="1" applyFill="1" applyBorder="1" applyAlignment="1">
      <alignment horizontal="center" vertical="center"/>
    </xf>
    <xf numFmtId="0" fontId="8" fillId="0" borderId="95" xfId="6" applyFill="1" applyBorder="1" applyAlignment="1">
      <alignment vertical="center" wrapText="1"/>
    </xf>
    <xf numFmtId="0" fontId="7" fillId="0" borderId="96" xfId="6" applyFont="1" applyFill="1" applyBorder="1" applyAlignment="1">
      <alignment vertical="center" wrapText="1"/>
    </xf>
    <xf numFmtId="0" fontId="0" fillId="0" borderId="9" xfId="0" applyBorder="1" applyAlignment="1">
      <alignment vertical="center"/>
    </xf>
    <xf numFmtId="0" fontId="0" fillId="0" borderId="10" xfId="0" applyBorder="1" applyAlignment="1">
      <alignment vertical="center"/>
    </xf>
    <xf numFmtId="0" fontId="19" fillId="0" borderId="2" xfId="0" applyFont="1" applyBorder="1" applyAlignment="1">
      <alignment horizontal="center" vertical="center"/>
    </xf>
    <xf numFmtId="0" fontId="12" fillId="0" borderId="1" xfId="1" applyFill="1" applyBorder="1" applyAlignment="1">
      <alignment vertical="center"/>
    </xf>
    <xf numFmtId="0" fontId="12" fillId="0" borderId="1" xfId="1" applyBorder="1" applyAlignment="1">
      <alignment vertical="center"/>
    </xf>
    <xf numFmtId="0" fontId="12" fillId="2" borderId="1" xfId="1" applyFill="1" applyBorder="1" applyAlignment="1">
      <alignment vertical="center"/>
    </xf>
    <xf numFmtId="0" fontId="14" fillId="0" borderId="0" xfId="1" applyFont="1" applyFill="1" applyAlignment="1" applyProtection="1">
      <alignment horizontal="left" vertical="center"/>
    </xf>
    <xf numFmtId="0" fontId="14" fillId="0" borderId="0" xfId="1" applyFont="1" applyFill="1" applyAlignment="1" applyProtection="1">
      <alignment horizontal="center" vertical="center"/>
      <protection locked="0"/>
    </xf>
    <xf numFmtId="0" fontId="14" fillId="2" borderId="0" xfId="1" applyFont="1" applyFill="1" applyAlignment="1">
      <alignment horizontal="distributed" vertical="center"/>
    </xf>
    <xf numFmtId="0" fontId="12" fillId="2" borderId="0" xfId="1" applyFill="1" applyAlignment="1">
      <alignment horizontal="distributed" vertical="center"/>
    </xf>
    <xf numFmtId="0" fontId="14" fillId="2" borderId="0" xfId="1" applyFont="1" applyFill="1" applyAlignment="1">
      <alignment vertical="center"/>
    </xf>
    <xf numFmtId="0" fontId="14" fillId="2" borderId="0" xfId="1" applyFont="1" applyFill="1" applyAlignment="1">
      <alignment vertical="center" shrinkToFit="1"/>
    </xf>
    <xf numFmtId="0" fontId="17" fillId="0" borderId="0" xfId="1" applyFont="1" applyAlignment="1">
      <alignment vertical="center" wrapText="1"/>
    </xf>
    <xf numFmtId="0" fontId="12" fillId="0" borderId="0" xfId="1" applyAlignment="1">
      <alignment vertical="center" wrapText="1"/>
    </xf>
    <xf numFmtId="0" fontId="14" fillId="0" borderId="0" xfId="1" applyFont="1" applyAlignment="1">
      <alignment horizontal="center" vertical="center"/>
    </xf>
    <xf numFmtId="0" fontId="12" fillId="0" borderId="0" xfId="1" applyAlignment="1">
      <alignment horizontal="center" vertical="center"/>
    </xf>
    <xf numFmtId="0" fontId="14" fillId="0" borderId="0" xfId="1" applyFont="1" applyAlignment="1">
      <alignment vertical="center"/>
    </xf>
    <xf numFmtId="0" fontId="12" fillId="0" borderId="0" xfId="1" applyAlignment="1">
      <alignment vertical="center"/>
    </xf>
    <xf numFmtId="176" fontId="12" fillId="2" borderId="1" xfId="1" applyNumberFormat="1" applyFill="1" applyBorder="1" applyAlignment="1">
      <alignment vertical="center"/>
    </xf>
    <xf numFmtId="176" fontId="12" fillId="0" borderId="1" xfId="1" applyNumberFormat="1" applyFill="1" applyBorder="1" applyAlignment="1">
      <alignment vertical="center"/>
    </xf>
    <xf numFmtId="0" fontId="23" fillId="0" borderId="93" xfId="2" applyBorder="1" applyAlignment="1">
      <alignment vertical="center"/>
    </xf>
    <xf numFmtId="0" fontId="0" fillId="0" borderId="0" xfId="0" applyAlignment="1">
      <alignment vertical="center"/>
    </xf>
    <xf numFmtId="0" fontId="18" fillId="0" borderId="0" xfId="1" applyFont="1" applyAlignment="1">
      <alignment vertical="center"/>
    </xf>
    <xf numFmtId="0" fontId="18" fillId="0" borderId="0" xfId="1" applyFont="1" applyAlignment="1">
      <alignment horizontal="center" vertical="center"/>
    </xf>
    <xf numFmtId="0" fontId="20" fillId="0" borderId="0" xfId="1" applyFont="1" applyAlignment="1">
      <alignment vertical="center"/>
    </xf>
    <xf numFmtId="0" fontId="19" fillId="0" borderId="2" xfId="1" applyFont="1" applyBorder="1" applyAlignment="1">
      <alignment horizontal="center" vertical="center"/>
    </xf>
    <xf numFmtId="0" fontId="14" fillId="0" borderId="3" xfId="1" applyFont="1" applyBorder="1" applyAlignment="1">
      <alignment vertical="center"/>
    </xf>
    <xf numFmtId="0" fontId="12" fillId="0" borderId="5" xfId="1" applyBorder="1" applyAlignment="1">
      <alignment vertical="center"/>
    </xf>
    <xf numFmtId="0" fontId="12" fillId="0" borderId="4" xfId="1" applyBorder="1" applyAlignment="1">
      <alignment vertical="center"/>
    </xf>
    <xf numFmtId="0" fontId="19" fillId="0" borderId="2" xfId="1" applyFont="1" applyBorder="1" applyAlignment="1">
      <alignment vertical="center" wrapText="1"/>
    </xf>
    <xf numFmtId="0" fontId="19" fillId="0" borderId="2" xfId="1" applyFont="1" applyBorder="1" applyAlignment="1">
      <alignment vertical="center"/>
    </xf>
    <xf numFmtId="0" fontId="14" fillId="0" borderId="2" xfId="1" applyFont="1" applyBorder="1" applyAlignment="1">
      <alignment vertical="center"/>
    </xf>
    <xf numFmtId="0" fontId="19" fillId="3" borderId="2" xfId="1" applyFont="1" applyFill="1" applyBorder="1" applyAlignment="1">
      <alignment vertical="center"/>
    </xf>
    <xf numFmtId="0" fontId="14" fillId="3" borderId="2" xfId="1" applyFont="1" applyFill="1" applyBorder="1" applyAlignment="1">
      <alignment vertical="center"/>
    </xf>
    <xf numFmtId="0" fontId="14" fillId="0" borderId="2" xfId="1" applyFont="1" applyBorder="1" applyAlignment="1">
      <alignment vertical="center" wrapText="1"/>
    </xf>
    <xf numFmtId="0" fontId="19" fillId="0" borderId="3" xfId="1" applyFont="1" applyBorder="1" applyAlignment="1">
      <alignment vertical="center"/>
    </xf>
    <xf numFmtId="0" fontId="19" fillId="0" borderId="5" xfId="1" applyFont="1" applyBorder="1" applyAlignment="1">
      <alignment vertical="center"/>
    </xf>
    <xf numFmtId="0" fontId="19" fillId="0" borderId="4" xfId="1" applyFont="1" applyBorder="1" applyAlignment="1">
      <alignment vertical="center"/>
    </xf>
    <xf numFmtId="0" fontId="19" fillId="0" borderId="3" xfId="0" applyFont="1" applyBorder="1" applyAlignment="1">
      <alignment vertical="center"/>
    </xf>
    <xf numFmtId="0" fontId="19" fillId="0" borderId="5" xfId="0" applyFont="1" applyBorder="1" applyAlignment="1">
      <alignment vertical="center"/>
    </xf>
    <xf numFmtId="0" fontId="19" fillId="0" borderId="4" xfId="0" applyFont="1" applyBorder="1" applyAlignment="1">
      <alignment vertical="center"/>
    </xf>
    <xf numFmtId="0" fontId="3" fillId="0" borderId="23" xfId="1" applyFont="1" applyFill="1" applyBorder="1" applyAlignment="1">
      <alignment horizontal="left" vertical="top" wrapText="1"/>
    </xf>
    <xf numFmtId="0" fontId="0" fillId="0" borderId="23" xfId="0" applyBorder="1" applyAlignment="1">
      <alignment horizontal="left" vertical="top"/>
    </xf>
    <xf numFmtId="0" fontId="0" fillId="0" borderId="0" xfId="0" applyAlignment="1">
      <alignment horizontal="left" vertical="top"/>
    </xf>
    <xf numFmtId="0" fontId="28" fillId="0" borderId="0" xfId="1" applyFont="1" applyAlignment="1">
      <alignment vertical="center" wrapText="1"/>
    </xf>
    <xf numFmtId="0" fontId="29" fillId="0" borderId="0" xfId="1" applyFont="1" applyAlignment="1">
      <alignment vertical="center" wrapText="1"/>
    </xf>
    <xf numFmtId="0" fontId="28" fillId="0" borderId="0" xfId="1" applyFont="1" applyBorder="1" applyAlignment="1">
      <alignment vertical="center" wrapText="1"/>
    </xf>
    <xf numFmtId="0" fontId="29" fillId="0" borderId="0" xfId="1" applyFont="1" applyBorder="1" applyAlignment="1">
      <alignment vertical="center" wrapText="1"/>
    </xf>
    <xf numFmtId="0" fontId="12" fillId="0" borderId="0" xfId="1" applyBorder="1" applyAlignment="1">
      <alignment vertical="center"/>
    </xf>
    <xf numFmtId="0" fontId="29" fillId="0" borderId="6" xfId="1" applyFont="1" applyBorder="1" applyAlignment="1">
      <alignment vertical="center" wrapText="1"/>
    </xf>
    <xf numFmtId="0" fontId="12" fillId="0" borderId="6" xfId="1" applyBorder="1" applyAlignment="1">
      <alignment vertical="center"/>
    </xf>
    <xf numFmtId="0" fontId="22" fillId="0" borderId="0" xfId="1" applyFont="1" applyBorder="1" applyAlignment="1">
      <alignment horizontal="right" vertical="center"/>
    </xf>
    <xf numFmtId="0" fontId="54" fillId="0" borderId="0" xfId="1" applyFont="1" applyBorder="1" applyAlignment="1">
      <alignment horizontal="right" vertical="center"/>
    </xf>
    <xf numFmtId="0" fontId="6" fillId="0" borderId="0" xfId="1" applyFont="1" applyFill="1" applyBorder="1" applyAlignment="1">
      <alignment vertical="center"/>
    </xf>
    <xf numFmtId="0" fontId="6" fillId="0" borderId="0" xfId="1" applyFont="1" applyFill="1" applyBorder="1" applyAlignment="1">
      <alignment vertical="center" wrapText="1"/>
    </xf>
    <xf numFmtId="0" fontId="12" fillId="0" borderId="26" xfId="1" applyBorder="1" applyAlignment="1">
      <alignment vertical="top"/>
    </xf>
    <xf numFmtId="0" fontId="12" fillId="2" borderId="11" xfId="1" applyFill="1" applyBorder="1" applyAlignment="1">
      <alignment vertical="top"/>
    </xf>
    <xf numFmtId="0" fontId="12" fillId="2" borderId="22" xfId="1" applyFill="1" applyBorder="1" applyAlignment="1">
      <alignment vertical="top"/>
    </xf>
    <xf numFmtId="0" fontId="12" fillId="2" borderId="12" xfId="1" applyFill="1" applyBorder="1" applyAlignment="1">
      <alignment vertical="top"/>
    </xf>
    <xf numFmtId="176" fontId="12" fillId="0" borderId="28" xfId="1" applyNumberFormat="1" applyFill="1" applyBorder="1" applyAlignment="1">
      <alignment vertical="top"/>
    </xf>
    <xf numFmtId="0" fontId="12" fillId="0" borderId="28" xfId="1" applyFill="1" applyBorder="1" applyAlignment="1">
      <alignment vertical="top"/>
    </xf>
    <xf numFmtId="0" fontId="12" fillId="2" borderId="26" xfId="1" applyFill="1" applyBorder="1" applyAlignment="1">
      <alignment horizontal="center" vertical="center"/>
    </xf>
    <xf numFmtId="0" fontId="0" fillId="0" borderId="26" xfId="0" applyBorder="1" applyAlignment="1">
      <alignment horizontal="center" vertical="center"/>
    </xf>
    <xf numFmtId="0" fontId="12" fillId="0" borderId="26" xfId="1" applyBorder="1" applyAlignment="1">
      <alignment horizontal="right" vertical="center"/>
    </xf>
    <xf numFmtId="0" fontId="35" fillId="0" borderId="7" xfId="1" applyFont="1" applyBorder="1" applyAlignment="1">
      <alignment vertical="center"/>
    </xf>
    <xf numFmtId="0" fontId="12" fillId="0" borderId="23" xfId="1" applyBorder="1" applyAlignment="1">
      <alignment vertical="center"/>
    </xf>
    <xf numFmtId="0" fontId="12" fillId="0" borderId="8" xfId="1" applyBorder="1" applyAlignment="1">
      <alignment vertical="center"/>
    </xf>
    <xf numFmtId="0" fontId="36" fillId="0" borderId="27" xfId="1" applyFont="1" applyBorder="1" applyAlignment="1">
      <alignment vertical="center" wrapText="1"/>
    </xf>
    <xf numFmtId="0" fontId="37" fillId="0" borderId="27" xfId="1" applyFont="1" applyBorder="1" applyAlignment="1">
      <alignment vertical="center"/>
    </xf>
    <xf numFmtId="0" fontId="12" fillId="0" borderId="27" xfId="1" applyBorder="1" applyAlignment="1">
      <alignment vertical="center"/>
    </xf>
    <xf numFmtId="0" fontId="37" fillId="0" borderId="26" xfId="1" applyFont="1" applyBorder="1" applyAlignment="1">
      <alignment vertical="center"/>
    </xf>
    <xf numFmtId="0" fontId="12" fillId="0" borderId="26" xfId="1" applyBorder="1" applyAlignment="1">
      <alignment vertical="center"/>
    </xf>
    <xf numFmtId="0" fontId="38" fillId="0" borderId="26" xfId="1" applyFont="1" applyBorder="1" applyAlignment="1">
      <alignment vertical="center" wrapText="1"/>
    </xf>
    <xf numFmtId="0" fontId="39" fillId="0" borderId="26" xfId="1" applyFont="1" applyBorder="1" applyAlignment="1">
      <alignment vertical="center" wrapText="1"/>
    </xf>
    <xf numFmtId="0" fontId="12" fillId="0" borderId="26" xfId="1" applyBorder="1" applyAlignment="1">
      <alignment vertical="center" wrapText="1"/>
    </xf>
    <xf numFmtId="178" fontId="12" fillId="0" borderId="0" xfId="1" applyNumberFormat="1" applyAlignment="1">
      <alignment horizontal="right" vertical="center"/>
    </xf>
    <xf numFmtId="0" fontId="30" fillId="0" borderId="0" xfId="1" applyFont="1" applyAlignment="1">
      <alignment horizontal="center" vertical="center"/>
    </xf>
    <xf numFmtId="0" fontId="12" fillId="0" borderId="11" xfId="1" applyBorder="1" applyAlignment="1">
      <alignment vertical="center"/>
    </xf>
    <xf numFmtId="0" fontId="12" fillId="0" borderId="20" xfId="1" applyBorder="1" applyAlignment="1">
      <alignment vertical="center"/>
    </xf>
    <xf numFmtId="0" fontId="12" fillId="0" borderId="21" xfId="1" applyBorder="1" applyAlignment="1">
      <alignment horizontal="center" vertical="center" shrinkToFit="1"/>
    </xf>
    <xf numFmtId="0" fontId="12" fillId="0" borderId="22" xfId="1" applyBorder="1" applyAlignment="1">
      <alignment horizontal="center" vertical="center" shrinkToFit="1"/>
    </xf>
    <xf numFmtId="0" fontId="12" fillId="0" borderId="26" xfId="1" applyBorder="1" applyAlignment="1">
      <alignment horizontal="center" vertical="center"/>
    </xf>
    <xf numFmtId="0" fontId="32" fillId="0" borderId="0" xfId="1" applyFont="1" applyBorder="1" applyAlignment="1">
      <alignment vertical="center" wrapText="1"/>
    </xf>
    <xf numFmtId="0" fontId="33" fillId="0" borderId="0" xfId="1" applyFont="1" applyBorder="1" applyAlignment="1">
      <alignment vertical="center" wrapText="1"/>
    </xf>
    <xf numFmtId="176" fontId="12" fillId="0" borderId="11" xfId="1" applyNumberFormat="1" applyBorder="1" applyAlignment="1">
      <alignment vertical="center"/>
    </xf>
    <xf numFmtId="0" fontId="12" fillId="0" borderId="22" xfId="1" applyBorder="1" applyAlignment="1">
      <alignment vertical="center"/>
    </xf>
    <xf numFmtId="0" fontId="12" fillId="0" borderId="12" xfId="1" applyBorder="1" applyAlignment="1">
      <alignment vertical="center"/>
    </xf>
    <xf numFmtId="176" fontId="12" fillId="2" borderId="26" xfId="1" applyNumberFormat="1" applyFill="1" applyBorder="1" applyAlignment="1">
      <alignment vertical="center"/>
    </xf>
    <xf numFmtId="0" fontId="12" fillId="2" borderId="26" xfId="1" applyFill="1" applyBorder="1" applyAlignment="1">
      <alignment vertical="center"/>
    </xf>
    <xf numFmtId="0" fontId="12" fillId="0" borderId="29" xfId="1" applyBorder="1" applyAlignment="1">
      <alignment vertical="center"/>
    </xf>
    <xf numFmtId="0" fontId="28" fillId="0" borderId="26" xfId="1" applyFont="1" applyBorder="1" applyAlignment="1">
      <alignment vertical="center" wrapText="1"/>
    </xf>
    <xf numFmtId="0" fontId="29" fillId="0" borderId="29" xfId="1" applyFont="1" applyBorder="1" applyAlignment="1">
      <alignment vertical="center" wrapText="1"/>
    </xf>
    <xf numFmtId="0" fontId="12" fillId="0" borderId="30" xfId="1" applyBorder="1" applyAlignment="1">
      <alignment vertical="center"/>
    </xf>
    <xf numFmtId="0" fontId="40" fillId="0" borderId="27" xfId="1" applyFont="1" applyBorder="1" applyAlignment="1">
      <alignment vertical="center" wrapText="1"/>
    </xf>
    <xf numFmtId="0" fontId="41" fillId="0" borderId="27" xfId="1" applyFont="1" applyBorder="1" applyAlignment="1">
      <alignment vertical="center" wrapText="1"/>
    </xf>
    <xf numFmtId="0" fontId="40" fillId="0" borderId="26" xfId="1" applyFont="1" applyBorder="1" applyAlignment="1">
      <alignment vertical="center" wrapText="1"/>
    </xf>
    <xf numFmtId="0" fontId="41" fillId="0" borderId="26" xfId="1" applyFont="1" applyBorder="1" applyAlignment="1">
      <alignment vertical="center" wrapText="1"/>
    </xf>
    <xf numFmtId="0" fontId="32" fillId="0" borderId="0" xfId="1" applyFont="1" applyBorder="1" applyAlignment="1">
      <alignment vertical="center"/>
    </xf>
    <xf numFmtId="0" fontId="0" fillId="0" borderId="26" xfId="0" applyBorder="1" applyAlignment="1">
      <alignment vertical="center"/>
    </xf>
    <xf numFmtId="0" fontId="12" fillId="2" borderId="51" xfId="1" applyFill="1" applyBorder="1" applyAlignment="1">
      <alignment horizontal="center" vertical="center"/>
    </xf>
    <xf numFmtId="0" fontId="0" fillId="0" borderId="51" xfId="0" applyBorder="1" applyAlignment="1">
      <alignment vertical="center"/>
    </xf>
    <xf numFmtId="0" fontId="12" fillId="0" borderId="26" xfId="1" applyBorder="1" applyAlignment="1">
      <alignment horizontal="center" vertical="center" wrapText="1"/>
    </xf>
    <xf numFmtId="0" fontId="43" fillId="0" borderId="32" xfId="1" applyFont="1" applyBorder="1" applyAlignment="1">
      <alignment horizontal="center" vertical="center"/>
    </xf>
    <xf numFmtId="0" fontId="43" fillId="0" borderId="33" xfId="1" applyFont="1" applyBorder="1" applyAlignment="1">
      <alignment horizontal="center" vertical="center"/>
    </xf>
    <xf numFmtId="0" fontId="29" fillId="0" borderId="19" xfId="1" applyFont="1" applyBorder="1" applyAlignment="1">
      <alignment vertical="center" wrapText="1"/>
    </xf>
    <xf numFmtId="0" fontId="12" fillId="0" borderId="38" xfId="1" applyBorder="1" applyAlignment="1">
      <alignment vertical="center" wrapText="1"/>
    </xf>
    <xf numFmtId="0" fontId="12" fillId="0" borderId="39" xfId="1" applyBorder="1" applyAlignment="1">
      <alignment vertical="center" wrapText="1"/>
    </xf>
    <xf numFmtId="0" fontId="12" fillId="0" borderId="42" xfId="1" applyBorder="1" applyAlignment="1">
      <alignment vertical="center"/>
    </xf>
    <xf numFmtId="0" fontId="12" fillId="0" borderId="43" xfId="1" applyBorder="1" applyAlignment="1">
      <alignment vertical="center"/>
    </xf>
    <xf numFmtId="0" fontId="12" fillId="0" borderId="39" xfId="1" applyBorder="1" applyAlignment="1">
      <alignment vertical="center"/>
    </xf>
    <xf numFmtId="0" fontId="12" fillId="0" borderId="40" xfId="1" applyBorder="1" applyAlignment="1">
      <alignment vertical="center"/>
    </xf>
    <xf numFmtId="0" fontId="12" fillId="0" borderId="39" xfId="1" applyBorder="1" applyAlignment="1">
      <alignment horizontal="center" vertical="center"/>
    </xf>
    <xf numFmtId="0" fontId="12" fillId="0" borderId="41" xfId="1" applyBorder="1" applyAlignment="1">
      <alignment horizontal="center" vertical="center"/>
    </xf>
    <xf numFmtId="0" fontId="12" fillId="0" borderId="43" xfId="1" applyBorder="1" applyAlignment="1">
      <alignment horizontal="center" vertical="center"/>
    </xf>
    <xf numFmtId="0" fontId="12" fillId="0" borderId="46" xfId="1" applyBorder="1" applyAlignment="1">
      <alignment horizontal="center" vertical="center"/>
    </xf>
    <xf numFmtId="0" fontId="32" fillId="0" borderId="43" xfId="1" applyFont="1" applyBorder="1" applyAlignment="1">
      <alignment vertical="center" wrapText="1"/>
    </xf>
    <xf numFmtId="0" fontId="33" fillId="0" borderId="43" xfId="1" applyFont="1" applyBorder="1" applyAlignment="1">
      <alignment vertical="center" wrapText="1"/>
    </xf>
    <xf numFmtId="0" fontId="33" fillId="0" borderId="0" xfId="1" applyFont="1" applyBorder="1" applyAlignment="1">
      <alignment vertical="center"/>
    </xf>
    <xf numFmtId="0" fontId="12" fillId="0" borderId="47" xfId="1" applyBorder="1" applyAlignment="1">
      <alignment horizontal="right" vertical="center"/>
    </xf>
    <xf numFmtId="0" fontId="12" fillId="0" borderId="48" xfId="1" applyBorder="1" applyAlignment="1">
      <alignment horizontal="right" vertical="center"/>
    </xf>
    <xf numFmtId="0" fontId="12" fillId="2" borderId="48" xfId="1" applyFill="1" applyBorder="1" applyAlignment="1">
      <alignment horizontal="right" vertical="center"/>
    </xf>
    <xf numFmtId="0" fontId="12" fillId="2" borderId="49" xfId="1" applyFill="1" applyBorder="1" applyAlignment="1">
      <alignment horizontal="right" vertical="center"/>
    </xf>
    <xf numFmtId="0" fontId="32" fillId="0" borderId="35" xfId="1" applyFont="1" applyBorder="1" applyAlignment="1">
      <alignment vertical="center" wrapText="1"/>
    </xf>
    <xf numFmtId="0" fontId="33" fillId="0" borderId="35" xfId="1" applyFont="1" applyBorder="1" applyAlignment="1">
      <alignment vertical="center"/>
    </xf>
    <xf numFmtId="0" fontId="12" fillId="0" borderId="12" xfId="1" applyBorder="1" applyAlignment="1">
      <alignment horizontal="center" vertical="center" shrinkToFit="1"/>
    </xf>
    <xf numFmtId="0" fontId="12" fillId="0" borderId="26" xfId="1" applyBorder="1" applyAlignment="1">
      <alignment vertical="center" textRotation="255"/>
    </xf>
    <xf numFmtId="0" fontId="12" fillId="0" borderId="0" xfId="1" applyBorder="1" applyAlignment="1">
      <alignment vertical="center" wrapText="1"/>
    </xf>
    <xf numFmtId="0" fontId="1" fillId="0" borderId="0" xfId="1" applyFont="1" applyBorder="1" applyAlignment="1">
      <alignment vertical="center"/>
    </xf>
    <xf numFmtId="0" fontId="1" fillId="0" borderId="0" xfId="1" applyFont="1" applyBorder="1" applyAlignment="1">
      <alignment vertical="center" wrapText="1"/>
    </xf>
    <xf numFmtId="0" fontId="5" fillId="0" borderId="51" xfId="1" applyFont="1" applyBorder="1" applyAlignment="1">
      <alignment horizontal="center" vertical="center"/>
    </xf>
    <xf numFmtId="0" fontId="0" fillId="0" borderId="52" xfId="0" applyBorder="1" applyAlignment="1">
      <alignment horizontal="center" vertical="center"/>
    </xf>
    <xf numFmtId="0" fontId="0" fillId="0" borderId="52" xfId="0" applyBorder="1" applyAlignment="1">
      <alignment vertical="center"/>
    </xf>
    <xf numFmtId="0" fontId="0" fillId="0" borderId="27" xfId="0" applyBorder="1" applyAlignment="1">
      <alignment vertical="center"/>
    </xf>
    <xf numFmtId="0" fontId="28" fillId="0" borderId="26" xfId="1" applyFont="1" applyFill="1" applyBorder="1" applyAlignment="1">
      <alignment vertical="center" wrapText="1"/>
    </xf>
    <xf numFmtId="0" fontId="29" fillId="0" borderId="26" xfId="0" applyFont="1" applyBorder="1" applyAlignment="1">
      <alignment vertical="center"/>
    </xf>
    <xf numFmtId="178" fontId="12" fillId="0" borderId="0" xfId="1" applyNumberFormat="1" applyBorder="1" applyAlignment="1">
      <alignment horizontal="right" vertical="center"/>
    </xf>
    <xf numFmtId="0" fontId="30" fillId="0" borderId="0" xfId="1" applyFont="1" applyBorder="1" applyAlignment="1">
      <alignment horizontal="center" vertical="center"/>
    </xf>
    <xf numFmtId="0" fontId="22" fillId="0" borderId="0" xfId="1" applyFont="1" applyFill="1" applyBorder="1" applyAlignment="1">
      <alignment vertical="center"/>
    </xf>
    <xf numFmtId="0" fontId="54" fillId="0" borderId="0" xfId="0" applyFont="1" applyBorder="1" applyAlignment="1">
      <alignment vertical="center"/>
    </xf>
    <xf numFmtId="0" fontId="0" fillId="2" borderId="26" xfId="0" applyFill="1" applyBorder="1" applyAlignment="1">
      <alignment vertical="center"/>
    </xf>
    <xf numFmtId="0" fontId="52" fillId="0" borderId="26" xfId="1" applyFont="1" applyFill="1" applyBorder="1" applyAlignment="1">
      <alignment horizontal="left" vertical="center"/>
    </xf>
    <xf numFmtId="0" fontId="29" fillId="0" borderId="26" xfId="0" applyFont="1" applyBorder="1" applyAlignment="1">
      <alignment vertical="center" wrapText="1"/>
    </xf>
    <xf numFmtId="0" fontId="13" fillId="0" borderId="7" xfId="3" applyBorder="1" applyAlignment="1" applyProtection="1">
      <alignment wrapText="1"/>
    </xf>
    <xf numFmtId="0" fontId="0" fillId="0" borderId="23" xfId="0" applyBorder="1" applyAlignment="1">
      <alignment vertical="center" wrapText="1"/>
    </xf>
    <xf numFmtId="0" fontId="0" fillId="0" borderId="90" xfId="0" applyBorder="1" applyAlignment="1">
      <alignment vertical="center" wrapText="1"/>
    </xf>
    <xf numFmtId="0" fontId="0" fillId="0" borderId="24" xfId="0" applyBorder="1" applyAlignment="1">
      <alignment vertical="center" wrapText="1"/>
    </xf>
    <xf numFmtId="0" fontId="0" fillId="0" borderId="0" xfId="0" applyBorder="1" applyAlignment="1">
      <alignment vertical="center" wrapText="1"/>
    </xf>
    <xf numFmtId="0" fontId="0" fillId="0" borderId="91" xfId="0" applyBorder="1" applyAlignment="1">
      <alignment vertical="center" wrapText="1"/>
    </xf>
    <xf numFmtId="9" fontId="78" fillId="0" borderId="23" xfId="3" applyNumberFormat="1" applyFont="1" applyFill="1" applyBorder="1" applyAlignment="1" applyProtection="1">
      <alignment horizontal="center" vertical="top"/>
      <protection locked="0"/>
    </xf>
    <xf numFmtId="0" fontId="79" fillId="0" borderId="8" xfId="0" applyFont="1" applyBorder="1" applyAlignment="1" applyProtection="1">
      <alignment horizontal="center" vertical="top"/>
      <protection locked="0"/>
    </xf>
    <xf numFmtId="0" fontId="79" fillId="0" borderId="0" xfId="0" applyFont="1" applyBorder="1" applyAlignment="1" applyProtection="1">
      <alignment horizontal="center" vertical="top"/>
      <protection locked="0"/>
    </xf>
    <xf numFmtId="0" fontId="79" fillId="0" borderId="25" xfId="0" applyFont="1" applyBorder="1" applyAlignment="1" applyProtection="1">
      <alignment horizontal="center" vertical="top"/>
      <protection locked="0"/>
    </xf>
    <xf numFmtId="0" fontId="79" fillId="0" borderId="19" xfId="0" applyFont="1" applyBorder="1" applyAlignment="1" applyProtection="1">
      <alignment horizontal="center" vertical="top"/>
      <protection locked="0"/>
    </xf>
    <xf numFmtId="0" fontId="79" fillId="0" borderId="10" xfId="0" applyFont="1" applyBorder="1" applyAlignment="1" applyProtection="1">
      <alignment horizontal="center" vertical="top"/>
      <protection locked="0"/>
    </xf>
    <xf numFmtId="0" fontId="49" fillId="0" borderId="24" xfId="3" applyFont="1" applyFill="1" applyBorder="1" applyAlignment="1" applyProtection="1">
      <alignment horizontal="center" vertical="center" wrapText="1" shrinkToFit="1"/>
      <protection locked="0"/>
    </xf>
    <xf numFmtId="0" fontId="0" fillId="0" borderId="0" xfId="0" applyBorder="1" applyAlignment="1" applyProtection="1">
      <alignment horizontal="center" vertical="center"/>
      <protection locked="0"/>
    </xf>
    <xf numFmtId="0" fontId="0" fillId="0" borderId="91" xfId="0" applyBorder="1" applyAlignment="1" applyProtection="1">
      <alignment horizontal="center" vertical="center"/>
      <protection locked="0"/>
    </xf>
    <xf numFmtId="0" fontId="0" fillId="0" borderId="9" xfId="0" applyBorder="1" applyAlignment="1" applyProtection="1">
      <alignment horizontal="center" vertical="center"/>
      <protection locked="0"/>
    </xf>
    <xf numFmtId="0" fontId="0" fillId="0" borderId="19" xfId="0" applyBorder="1" applyAlignment="1" applyProtection="1">
      <alignment horizontal="center" vertical="center"/>
      <protection locked="0"/>
    </xf>
    <xf numFmtId="0" fontId="0" fillId="0" borderId="92" xfId="0" applyBorder="1" applyAlignment="1" applyProtection="1">
      <alignment horizontal="center" vertical="center"/>
      <protection locked="0"/>
    </xf>
    <xf numFmtId="0" fontId="48" fillId="2" borderId="26" xfId="3" applyFont="1" applyFill="1" applyBorder="1" applyAlignment="1" applyProtection="1">
      <alignment horizontal="center" vertical="center"/>
      <protection locked="0"/>
    </xf>
    <xf numFmtId="0" fontId="48" fillId="0" borderId="26" xfId="3" applyFont="1" applyFill="1" applyBorder="1" applyAlignment="1" applyProtection="1">
      <alignment horizontal="center" vertical="center"/>
    </xf>
    <xf numFmtId="9" fontId="48" fillId="0" borderId="7" xfId="3" applyNumberFormat="1" applyFont="1" applyFill="1" applyBorder="1" applyAlignment="1" applyProtection="1">
      <alignment horizontal="center" vertical="center"/>
    </xf>
    <xf numFmtId="9" fontId="48" fillId="0" borderId="8" xfId="3" applyNumberFormat="1" applyFont="1" applyFill="1" applyBorder="1" applyAlignment="1" applyProtection="1">
      <alignment horizontal="center" vertical="center"/>
    </xf>
    <xf numFmtId="9" fontId="48" fillId="0" borderId="9" xfId="3" applyNumberFormat="1" applyFont="1" applyFill="1" applyBorder="1" applyAlignment="1" applyProtection="1">
      <alignment horizontal="center" vertical="center"/>
    </xf>
    <xf numFmtId="9" fontId="48" fillId="0" borderId="10" xfId="3" applyNumberFormat="1" applyFont="1" applyFill="1" applyBorder="1" applyAlignment="1" applyProtection="1">
      <alignment horizontal="center" vertical="center"/>
    </xf>
    <xf numFmtId="0" fontId="49" fillId="0" borderId="26" xfId="3" applyFont="1" applyFill="1" applyBorder="1" applyAlignment="1" applyProtection="1">
      <alignment horizontal="center" vertical="center" wrapText="1" shrinkToFit="1"/>
    </xf>
    <xf numFmtId="0" fontId="48" fillId="2" borderId="11" xfId="3" applyFont="1" applyFill="1" applyBorder="1" applyAlignment="1" applyProtection="1">
      <alignment horizontal="center" vertical="center"/>
      <protection locked="0"/>
    </xf>
    <xf numFmtId="0" fontId="48" fillId="2" borderId="12" xfId="3" applyFont="1" applyFill="1" applyBorder="1" applyAlignment="1" applyProtection="1">
      <alignment horizontal="center" vertical="center"/>
      <protection locked="0"/>
    </xf>
    <xf numFmtId="0" fontId="49" fillId="0" borderId="26" xfId="3" applyFont="1" applyFill="1" applyBorder="1" applyAlignment="1" applyProtection="1">
      <alignment horizontal="center" vertical="center" shrinkToFit="1"/>
    </xf>
    <xf numFmtId="0" fontId="75" fillId="0" borderId="0" xfId="3" applyFont="1" applyFill="1" applyBorder="1" applyAlignment="1" applyProtection="1">
      <alignment horizontal="left" vertical="center" wrapText="1"/>
    </xf>
    <xf numFmtId="0" fontId="48" fillId="2" borderId="11" xfId="3" applyFont="1" applyFill="1" applyBorder="1" applyAlignment="1" applyProtection="1">
      <alignment horizontal="left" vertical="center"/>
      <protection locked="0"/>
    </xf>
    <xf numFmtId="0" fontId="13" fillId="2" borderId="22" xfId="3" applyFill="1" applyBorder="1" applyAlignment="1" applyProtection="1">
      <alignment horizontal="left" vertical="center"/>
      <protection locked="0"/>
    </xf>
    <xf numFmtId="0" fontId="48" fillId="0" borderId="22" xfId="3" applyFont="1" applyFill="1" applyBorder="1" applyAlignment="1" applyProtection="1">
      <alignment horizontal="left" vertical="center"/>
    </xf>
    <xf numFmtId="0" fontId="13" fillId="0" borderId="12" xfId="3" applyBorder="1" applyAlignment="1" applyProtection="1">
      <alignment horizontal="left" vertical="center"/>
    </xf>
    <xf numFmtId="0" fontId="48" fillId="0" borderId="11" xfId="3" applyFont="1" applyFill="1" applyBorder="1" applyAlignment="1" applyProtection="1">
      <alignment horizontal="center" vertical="center"/>
    </xf>
    <xf numFmtId="0" fontId="48" fillId="0" borderId="12" xfId="3" applyFont="1" applyFill="1" applyBorder="1" applyAlignment="1" applyProtection="1">
      <alignment horizontal="center" vertical="center"/>
    </xf>
    <xf numFmtId="0" fontId="50" fillId="0" borderId="0" xfId="3" applyFont="1" applyFill="1" applyBorder="1" applyAlignment="1" applyProtection="1">
      <alignment vertical="center" wrapText="1"/>
    </xf>
    <xf numFmtId="0" fontId="51" fillId="0" borderId="0" xfId="1" applyFont="1" applyAlignment="1" applyProtection="1">
      <alignment vertical="center" wrapText="1"/>
    </xf>
    <xf numFmtId="0" fontId="44" fillId="0" borderId="0" xfId="3" applyFont="1" applyAlignment="1" applyProtection="1">
      <alignment horizontal="right" vertical="center"/>
    </xf>
    <xf numFmtId="0" fontId="12" fillId="0" borderId="0" xfId="1" applyFont="1" applyAlignment="1" applyProtection="1">
      <alignment horizontal="right" vertical="center"/>
    </xf>
    <xf numFmtId="0" fontId="45" fillId="0" borderId="0" xfId="3" applyFont="1" applyAlignment="1" applyProtection="1">
      <alignment horizontal="right" vertical="center" wrapText="1"/>
    </xf>
    <xf numFmtId="0" fontId="13" fillId="0" borderId="0" xfId="3" applyAlignment="1" applyProtection="1">
      <alignment horizontal="right" vertical="center" wrapText="1"/>
    </xf>
    <xf numFmtId="0" fontId="45" fillId="0" borderId="19" xfId="3" applyFont="1" applyFill="1" applyBorder="1" applyAlignment="1" applyProtection="1">
      <alignment vertical="center" wrapText="1"/>
    </xf>
    <xf numFmtId="0" fontId="13" fillId="0" borderId="19" xfId="3" applyFill="1" applyBorder="1" applyAlignment="1" applyProtection="1">
      <alignment vertical="center" wrapText="1"/>
    </xf>
    <xf numFmtId="0" fontId="46" fillId="0" borderId="19" xfId="3" applyFont="1" applyFill="1" applyBorder="1" applyAlignment="1" applyProtection="1">
      <alignment horizontal="left" vertical="center" wrapText="1"/>
    </xf>
    <xf numFmtId="0" fontId="12" fillId="0" borderId="19" xfId="1" applyBorder="1" applyAlignment="1" applyProtection="1">
      <alignment horizontal="left" vertical="center" wrapText="1"/>
    </xf>
    <xf numFmtId="0" fontId="47" fillId="0" borderId="19" xfId="3" applyFont="1" applyBorder="1" applyAlignment="1" applyProtection="1">
      <alignment horizontal="right" vertical="center" wrapText="1"/>
    </xf>
    <xf numFmtId="0" fontId="12" fillId="0" borderId="19" xfId="1" applyFont="1" applyBorder="1" applyAlignment="1" applyProtection="1">
      <alignment vertical="center" wrapText="1"/>
    </xf>
    <xf numFmtId="9" fontId="46" fillId="0" borderId="31" xfId="3" applyNumberFormat="1" applyFont="1" applyBorder="1" applyAlignment="1" applyProtection="1">
      <alignment horizontal="center" vertical="center" wrapText="1"/>
      <protection hidden="1"/>
    </xf>
    <xf numFmtId="0" fontId="12" fillId="0" borderId="32" xfId="1" applyBorder="1" applyAlignment="1" applyProtection="1">
      <alignment horizontal="center" vertical="center" wrapText="1"/>
      <protection hidden="1"/>
    </xf>
    <xf numFmtId="0" fontId="12" fillId="0" borderId="33" xfId="1" applyBorder="1" applyAlignment="1" applyProtection="1">
      <alignment horizontal="center" vertical="center" wrapText="1"/>
      <protection hidden="1"/>
    </xf>
    <xf numFmtId="0" fontId="48" fillId="0" borderId="26" xfId="3" applyFont="1" applyFill="1" applyBorder="1" applyAlignment="1" applyProtection="1">
      <alignment horizontal="center" vertical="center" shrinkToFit="1"/>
    </xf>
    <xf numFmtId="0" fontId="12" fillId="0" borderId="0" xfId="1" applyAlignment="1">
      <alignment horizontal="right" vertical="center"/>
    </xf>
    <xf numFmtId="0" fontId="12" fillId="0" borderId="21" xfId="1" applyBorder="1" applyAlignment="1">
      <alignment horizontal="center" vertical="center"/>
    </xf>
    <xf numFmtId="0" fontId="12" fillId="0" borderId="22" xfId="1" applyBorder="1" applyAlignment="1">
      <alignment horizontal="center" vertical="center"/>
    </xf>
    <xf numFmtId="0" fontId="12" fillId="0" borderId="12" xfId="1" applyBorder="1" applyAlignment="1">
      <alignment horizontal="center" vertical="center"/>
    </xf>
    <xf numFmtId="0" fontId="22" fillId="2" borderId="7" xfId="1" applyFont="1" applyFill="1" applyBorder="1" applyAlignment="1">
      <alignment horizontal="center" vertical="center"/>
    </xf>
    <xf numFmtId="0" fontId="54" fillId="2" borderId="24" xfId="1" applyFont="1" applyFill="1" applyBorder="1" applyAlignment="1">
      <alignment horizontal="center" vertical="center"/>
    </xf>
    <xf numFmtId="0" fontId="54" fillId="2" borderId="9" xfId="1" applyFont="1" applyFill="1" applyBorder="1" applyAlignment="1">
      <alignment horizontal="center" vertical="center"/>
    </xf>
    <xf numFmtId="0" fontId="12" fillId="0" borderId="23" xfId="1" applyBorder="1" applyAlignment="1">
      <alignment horizontal="center" vertical="center" wrapText="1"/>
    </xf>
    <xf numFmtId="0" fontId="12" fillId="0" borderId="0" xfId="1" applyBorder="1" applyAlignment="1">
      <alignment horizontal="center" vertical="center"/>
    </xf>
    <xf numFmtId="0" fontId="12" fillId="0" borderId="19" xfId="1" applyBorder="1" applyAlignment="1">
      <alignment horizontal="center" vertical="center"/>
    </xf>
    <xf numFmtId="0" fontId="12" fillId="0" borderId="23" xfId="1" applyBorder="1" applyAlignment="1">
      <alignment vertical="center" wrapText="1"/>
    </xf>
    <xf numFmtId="0" fontId="12" fillId="0" borderId="8" xfId="1" applyBorder="1" applyAlignment="1">
      <alignment vertical="center" wrapText="1"/>
    </xf>
    <xf numFmtId="0" fontId="12" fillId="0" borderId="25" xfId="1" applyBorder="1" applyAlignment="1">
      <alignment vertical="center" wrapText="1"/>
    </xf>
    <xf numFmtId="0" fontId="12" fillId="0" borderId="25" xfId="1" applyBorder="1" applyAlignment="1">
      <alignment vertical="center"/>
    </xf>
    <xf numFmtId="0" fontId="54" fillId="2" borderId="7" xfId="1" applyFont="1" applyFill="1" applyBorder="1" applyAlignment="1">
      <alignment horizontal="center" vertical="center"/>
    </xf>
    <xf numFmtId="0" fontId="12" fillId="0" borderId="19" xfId="1" applyBorder="1" applyAlignment="1">
      <alignment vertical="center"/>
    </xf>
    <xf numFmtId="0" fontId="12" fillId="0" borderId="10" xfId="1" applyBorder="1" applyAlignment="1">
      <alignment vertical="center"/>
    </xf>
    <xf numFmtId="0" fontId="70" fillId="2" borderId="0" xfId="1" applyFont="1" applyFill="1" applyBorder="1" applyAlignment="1">
      <alignment vertical="center" wrapText="1"/>
    </xf>
    <xf numFmtId="0" fontId="70" fillId="2" borderId="25" xfId="1" applyFont="1" applyFill="1" applyBorder="1" applyAlignment="1">
      <alignment vertical="center" wrapText="1"/>
    </xf>
    <xf numFmtId="0" fontId="12" fillId="0" borderId="9" xfId="1" applyBorder="1" applyAlignment="1">
      <alignment horizontal="center" vertical="center"/>
    </xf>
    <xf numFmtId="0" fontId="9" fillId="2" borderId="19" xfId="1" applyFont="1" applyFill="1" applyBorder="1" applyAlignment="1">
      <alignment vertical="center"/>
    </xf>
    <xf numFmtId="0" fontId="12" fillId="2" borderId="19" xfId="1" applyFill="1" applyBorder="1" applyAlignment="1">
      <alignment vertical="center"/>
    </xf>
    <xf numFmtId="0" fontId="12" fillId="2" borderId="10" xfId="1" applyFill="1" applyBorder="1" applyAlignment="1">
      <alignment vertical="center"/>
    </xf>
    <xf numFmtId="0" fontId="12" fillId="0" borderId="0" xfId="1" applyBorder="1" applyAlignment="1">
      <alignment horizontal="left" vertical="center" wrapText="1"/>
    </xf>
    <xf numFmtId="0" fontId="12" fillId="0" borderId="0" xfId="1" applyAlignment="1">
      <alignment horizontal="left" vertical="center" wrapText="1"/>
    </xf>
    <xf numFmtId="0" fontId="33" fillId="0" borderId="0" xfId="1" applyFont="1" applyAlignment="1">
      <alignment vertical="center" wrapText="1"/>
    </xf>
    <xf numFmtId="0" fontId="12" fillId="0" borderId="22" xfId="1" applyBorder="1" applyAlignment="1">
      <alignment vertical="center" shrinkToFit="1"/>
    </xf>
    <xf numFmtId="0" fontId="12" fillId="0" borderId="12" xfId="1" applyBorder="1" applyAlignment="1">
      <alignment vertical="center" shrinkToFit="1"/>
    </xf>
    <xf numFmtId="0" fontId="12" fillId="0" borderId="11" xfId="1" applyBorder="1" applyAlignment="1">
      <alignment horizontal="center" vertical="center"/>
    </xf>
    <xf numFmtId="0" fontId="12" fillId="2" borderId="22" xfId="1" applyFill="1" applyBorder="1" applyAlignment="1">
      <alignment horizontal="right" vertical="center"/>
    </xf>
    <xf numFmtId="0" fontId="12" fillId="2" borderId="22" xfId="1" applyFill="1" applyBorder="1" applyAlignment="1">
      <alignment horizontal="center" vertical="center"/>
    </xf>
    <xf numFmtId="0" fontId="12" fillId="2" borderId="12" xfId="1" applyFill="1" applyBorder="1" applyAlignment="1">
      <alignment vertical="center"/>
    </xf>
    <xf numFmtId="0" fontId="3" fillId="0" borderId="0" xfId="8" applyAlignment="1">
      <alignment vertical="center" wrapText="1"/>
    </xf>
    <xf numFmtId="0" fontId="3" fillId="0" borderId="0" xfId="8" applyAlignment="1">
      <alignment vertical="top" wrapText="1"/>
    </xf>
    <xf numFmtId="0" fontId="3" fillId="2" borderId="11" xfId="8" applyFill="1" applyBorder="1" applyAlignment="1">
      <alignment horizontal="center" vertical="center"/>
    </xf>
    <xf numFmtId="0" fontId="3" fillId="2" borderId="22" xfId="8" applyFill="1" applyBorder="1" applyAlignment="1">
      <alignment horizontal="center" vertical="center"/>
    </xf>
    <xf numFmtId="0" fontId="3" fillId="2" borderId="12" xfId="8" applyFill="1" applyBorder="1" applyAlignment="1">
      <alignment horizontal="center" vertical="center"/>
    </xf>
    <xf numFmtId="0" fontId="42" fillId="0" borderId="0" xfId="8" applyFont="1" applyBorder="1" applyAlignment="1">
      <alignment horizontal="center" vertical="center"/>
    </xf>
    <xf numFmtId="0" fontId="42" fillId="0" borderId="0" xfId="8" applyFont="1" applyAlignment="1">
      <alignment horizontal="center" vertical="center"/>
    </xf>
    <xf numFmtId="0" fontId="3" fillId="0" borderId="19" xfId="8" applyBorder="1" applyAlignment="1">
      <alignment vertical="center" wrapText="1"/>
    </xf>
    <xf numFmtId="0" fontId="3" fillId="0" borderId="0" xfId="8" applyBorder="1" applyAlignment="1">
      <alignment vertical="center" wrapText="1"/>
    </xf>
    <xf numFmtId="0" fontId="3" fillId="0" borderId="0" xfId="8" applyBorder="1" applyAlignment="1">
      <alignment vertical="center"/>
    </xf>
    <xf numFmtId="0" fontId="3" fillId="0" borderId="0" xfId="8" applyFont="1" applyBorder="1" applyAlignment="1">
      <alignment horizontal="left" vertical="center" wrapText="1"/>
    </xf>
    <xf numFmtId="0" fontId="3" fillId="0" borderId="11" xfId="8" applyBorder="1" applyAlignment="1">
      <alignment horizontal="center" vertical="center"/>
    </xf>
    <xf numFmtId="0" fontId="3" fillId="0" borderId="22" xfId="8" applyBorder="1" applyAlignment="1">
      <alignment horizontal="center" vertical="center"/>
    </xf>
    <xf numFmtId="0" fontId="3" fillId="2" borderId="11" xfId="8" applyFill="1" applyBorder="1" applyAlignment="1">
      <alignment vertical="center"/>
    </xf>
    <xf numFmtId="0" fontId="3" fillId="2" borderId="22" xfId="8" applyFill="1" applyBorder="1" applyAlignment="1">
      <alignment vertical="center"/>
    </xf>
    <xf numFmtId="0" fontId="3" fillId="2" borderId="10" xfId="8" applyFill="1" applyBorder="1" applyAlignment="1">
      <alignment vertical="center"/>
    </xf>
    <xf numFmtId="178" fontId="3" fillId="0" borderId="0" xfId="8" applyNumberFormat="1" applyAlignment="1">
      <alignment horizontal="right" vertical="center"/>
    </xf>
    <xf numFmtId="0" fontId="30" fillId="0" borderId="0" xfId="8" applyFont="1" applyAlignment="1">
      <alignment horizontal="center" vertical="center"/>
    </xf>
    <xf numFmtId="0" fontId="3" fillId="0" borderId="0" xfId="8" applyAlignment="1">
      <alignment vertical="center"/>
    </xf>
    <xf numFmtId="0" fontId="3" fillId="0" borderId="11" xfId="8" applyBorder="1" applyAlignment="1">
      <alignment vertical="center"/>
    </xf>
    <xf numFmtId="0" fontId="3" fillId="0" borderId="20" xfId="8" applyBorder="1" applyAlignment="1">
      <alignment vertical="center"/>
    </xf>
    <xf numFmtId="0" fontId="3" fillId="0" borderId="21" xfId="8" applyBorder="1" applyAlignment="1">
      <alignment vertical="center" shrinkToFit="1"/>
    </xf>
    <xf numFmtId="0" fontId="3" fillId="0" borderId="22" xfId="8" applyBorder="1" applyAlignment="1">
      <alignment vertical="center" shrinkToFit="1"/>
    </xf>
    <xf numFmtId="0" fontId="3" fillId="0" borderId="12" xfId="8" applyBorder="1" applyAlignment="1">
      <alignment vertical="center" shrinkToFit="1"/>
    </xf>
    <xf numFmtId="0" fontId="52" fillId="0" borderId="0" xfId="8" applyFont="1" applyBorder="1" applyAlignment="1">
      <alignment horizontal="right" vertical="center" wrapText="1"/>
    </xf>
    <xf numFmtId="0" fontId="52" fillId="0" borderId="37" xfId="8" applyFont="1" applyBorder="1" applyAlignment="1">
      <alignment horizontal="right" vertical="center"/>
    </xf>
    <xf numFmtId="0" fontId="31" fillId="0" borderId="32" xfId="8" applyFont="1" applyBorder="1" applyAlignment="1">
      <alignment vertical="center"/>
    </xf>
    <xf numFmtId="0" fontId="31" fillId="0" borderId="32" xfId="0" applyFont="1" applyBorder="1" applyAlignment="1">
      <alignment vertical="center"/>
    </xf>
    <xf numFmtId="0" fontId="31" fillId="0" borderId="33" xfId="0" applyFont="1" applyBorder="1" applyAlignment="1">
      <alignment vertical="center"/>
    </xf>
    <xf numFmtId="0" fontId="68" fillId="0" borderId="11" xfId="5" applyFont="1" applyBorder="1" applyAlignment="1">
      <alignment horizontal="center" shrinkToFit="1"/>
    </xf>
    <xf numFmtId="0" fontId="68" fillId="0" borderId="22" xfId="5" applyFont="1" applyBorder="1" applyAlignment="1">
      <alignment horizontal="center" shrinkToFit="1"/>
    </xf>
    <xf numFmtId="0" fontId="10" fillId="0" borderId="12" xfId="5" applyBorder="1" applyAlignment="1">
      <alignment horizontal="center" vertical="center" shrinkToFit="1"/>
    </xf>
    <xf numFmtId="0" fontId="10" fillId="0" borderId="12" xfId="5" applyBorder="1" applyAlignment="1">
      <alignment horizontal="center" shrinkToFit="1"/>
    </xf>
    <xf numFmtId="0" fontId="69" fillId="0" borderId="11" xfId="5" applyFont="1" applyBorder="1" applyAlignment="1">
      <alignment horizontal="center" shrinkToFit="1"/>
    </xf>
    <xf numFmtId="0" fontId="33" fillId="0" borderId="22" xfId="5" applyFont="1" applyBorder="1" applyAlignment="1">
      <alignment horizontal="center" shrinkToFit="1"/>
    </xf>
    <xf numFmtId="0" fontId="69" fillId="0" borderId="22" xfId="5" applyFont="1" applyBorder="1" applyAlignment="1">
      <alignment horizontal="center" shrinkToFit="1"/>
    </xf>
    <xf numFmtId="0" fontId="10" fillId="0" borderId="22" xfId="5" applyBorder="1" applyAlignment="1">
      <alignment horizontal="center" vertical="center" shrinkToFit="1"/>
    </xf>
    <xf numFmtId="179" fontId="52" fillId="0" borderId="51" xfId="5" applyNumberFormat="1" applyFont="1" applyFill="1" applyBorder="1" applyAlignment="1">
      <alignment horizontal="center" vertical="center"/>
    </xf>
    <xf numFmtId="0" fontId="52" fillId="0" borderId="48" xfId="5" applyFont="1" applyBorder="1" applyAlignment="1">
      <alignment horizontal="center" vertical="center"/>
    </xf>
    <xf numFmtId="179" fontId="65" fillId="2" borderId="51" xfId="5" applyNumberFormat="1" applyFont="1" applyFill="1" applyBorder="1" applyAlignment="1">
      <alignment horizontal="center" vertical="center" wrapText="1"/>
    </xf>
    <xf numFmtId="0" fontId="10" fillId="0" borderId="48" xfId="5" applyBorder="1" applyAlignment="1">
      <alignment horizontal="center" vertical="center" wrapText="1"/>
    </xf>
    <xf numFmtId="180" fontId="66" fillId="2" borderId="62" xfId="5" applyNumberFormat="1" applyFont="1" applyFill="1" applyBorder="1" applyAlignment="1">
      <alignment horizontal="center" vertical="center" wrapText="1"/>
    </xf>
    <xf numFmtId="180" fontId="66" fillId="0" borderId="49" xfId="5" applyNumberFormat="1" applyFont="1" applyBorder="1" applyAlignment="1">
      <alignment horizontal="center" vertical="center" wrapText="1"/>
    </xf>
    <xf numFmtId="0" fontId="10" fillId="0" borderId="11" xfId="5" applyBorder="1" applyAlignment="1">
      <alignment horizontal="center" vertical="center" shrinkToFit="1"/>
    </xf>
    <xf numFmtId="0" fontId="10" fillId="0" borderId="11" xfId="5" applyBorder="1" applyAlignment="1">
      <alignment horizontal="center" vertical="center" wrapText="1" shrinkToFit="1"/>
    </xf>
    <xf numFmtId="176" fontId="54" fillId="2" borderId="51" xfId="5" applyNumberFormat="1" applyFont="1" applyFill="1" applyBorder="1" applyAlignment="1" applyProtection="1">
      <alignment horizontal="center" vertical="center"/>
      <protection locked="0"/>
    </xf>
    <xf numFmtId="0" fontId="64" fillId="0" borderId="59" xfId="5" applyFont="1" applyBorder="1" applyAlignment="1">
      <alignment horizontal="center" vertical="center"/>
    </xf>
    <xf numFmtId="0" fontId="10" fillId="0" borderId="15" xfId="5" applyBorder="1" applyAlignment="1">
      <alignment horizontal="center" vertical="center"/>
    </xf>
    <xf numFmtId="180" fontId="66" fillId="0" borderId="64" xfId="5" applyNumberFormat="1" applyFont="1" applyBorder="1" applyAlignment="1">
      <alignment horizontal="center" vertical="center" wrapText="1"/>
    </xf>
    <xf numFmtId="0" fontId="10" fillId="0" borderId="57" xfId="5" applyBorder="1" applyAlignment="1">
      <alignment horizontal="center" vertical="center"/>
    </xf>
    <xf numFmtId="0" fontId="52" fillId="0" borderId="27" xfId="5" applyFont="1" applyBorder="1" applyAlignment="1">
      <alignment horizontal="center" vertical="center"/>
    </xf>
    <xf numFmtId="0" fontId="10" fillId="0" borderId="27" xfId="5" applyBorder="1" applyAlignment="1">
      <alignment horizontal="center" vertical="center" wrapText="1"/>
    </xf>
    <xf numFmtId="0" fontId="60" fillId="0" borderId="50" xfId="5" applyFont="1" applyBorder="1" applyAlignment="1" applyProtection="1">
      <alignment vertical="center" wrapText="1"/>
      <protection locked="0"/>
    </xf>
    <xf numFmtId="0" fontId="52" fillId="0" borderId="50" xfId="5" applyFont="1" applyBorder="1" applyAlignment="1">
      <alignment vertical="center" wrapText="1"/>
    </xf>
    <xf numFmtId="0" fontId="64" fillId="0" borderId="13" xfId="5" applyFont="1" applyBorder="1" applyAlignment="1">
      <alignment horizontal="center" vertical="center"/>
    </xf>
    <xf numFmtId="0" fontId="64" fillId="0" borderId="53" xfId="5" applyFont="1" applyBorder="1" applyAlignment="1">
      <alignment horizontal="center" vertical="center"/>
    </xf>
    <xf numFmtId="0" fontId="64" fillId="0" borderId="57" xfId="5" applyFont="1" applyBorder="1" applyAlignment="1">
      <alignment horizontal="center" vertical="center"/>
    </xf>
    <xf numFmtId="0" fontId="64" fillId="0" borderId="10" xfId="5" applyFont="1" applyBorder="1" applyAlignment="1">
      <alignment horizontal="center" vertical="center"/>
    </xf>
    <xf numFmtId="0" fontId="54" fillId="0" borderId="54" xfId="5" applyFont="1" applyBorder="1" applyAlignment="1">
      <alignment horizontal="center" vertical="center"/>
    </xf>
    <xf numFmtId="0" fontId="54" fillId="0" borderId="55" xfId="5" applyFont="1" applyBorder="1" applyAlignment="1">
      <alignment horizontal="center" vertical="center"/>
    </xf>
    <xf numFmtId="0" fontId="54" fillId="0" borderId="56" xfId="5" applyFont="1" applyBorder="1" applyAlignment="1">
      <alignment horizontal="center" vertical="center"/>
    </xf>
    <xf numFmtId="0" fontId="54" fillId="0" borderId="39" xfId="5" applyFont="1" applyBorder="1" applyAlignment="1">
      <alignment horizontal="center" vertical="center" wrapText="1"/>
    </xf>
    <xf numFmtId="0" fontId="54" fillId="0" borderId="26" xfId="5" applyFont="1" applyBorder="1" applyAlignment="1">
      <alignment horizontal="center" vertical="center" wrapText="1"/>
    </xf>
    <xf numFmtId="0" fontId="54" fillId="0" borderId="41" xfId="5" applyFont="1" applyBorder="1" applyAlignment="1">
      <alignment horizontal="center" vertical="center" wrapText="1"/>
    </xf>
    <xf numFmtId="0" fontId="54" fillId="0" borderId="58" xfId="5" applyFont="1" applyBorder="1" applyAlignment="1">
      <alignment horizontal="center" vertical="center" wrapText="1"/>
    </xf>
    <xf numFmtId="0" fontId="30" fillId="0" borderId="0" xfId="5" applyFont="1" applyAlignment="1">
      <alignment horizontal="center"/>
    </xf>
    <xf numFmtId="0" fontId="10" fillId="0" borderId="0" xfId="5" applyAlignment="1">
      <alignment horizontal="center"/>
    </xf>
    <xf numFmtId="0" fontId="10" fillId="0" borderId="0" xfId="5" applyBorder="1" applyAlignment="1">
      <alignment horizontal="center"/>
    </xf>
    <xf numFmtId="0" fontId="57" fillId="0" borderId="11" xfId="5" applyFont="1" applyFill="1" applyBorder="1" applyAlignment="1" applyProtection="1">
      <alignment horizontal="center" vertical="center"/>
      <protection locked="0"/>
    </xf>
    <xf numFmtId="0" fontId="57" fillId="0" borderId="22" xfId="5" applyFont="1" applyFill="1" applyBorder="1" applyAlignment="1" applyProtection="1">
      <alignment horizontal="center" vertical="center"/>
      <protection locked="0"/>
    </xf>
    <xf numFmtId="0" fontId="10" fillId="0" borderId="22" xfId="5" applyBorder="1" applyAlignment="1">
      <alignment horizontal="center" vertical="center"/>
    </xf>
    <xf numFmtId="0" fontId="42" fillId="0" borderId="21" xfId="5" applyFont="1" applyFill="1" applyBorder="1" applyAlignment="1" applyProtection="1">
      <alignment horizontal="center" vertical="center"/>
      <protection locked="0"/>
    </xf>
    <xf numFmtId="0" fontId="52" fillId="0" borderId="12" xfId="5" applyFont="1" applyBorder="1" applyAlignment="1">
      <alignment horizontal="center" vertical="center"/>
    </xf>
    <xf numFmtId="0" fontId="60" fillId="0" borderId="0" xfId="5" applyFont="1" applyBorder="1" applyAlignment="1" applyProtection="1">
      <alignment vertical="center" shrinkToFit="1"/>
      <protection locked="0"/>
    </xf>
    <xf numFmtId="0" fontId="10" fillId="0" borderId="0" xfId="5" applyAlignment="1">
      <alignment vertical="center" shrinkToFit="1"/>
    </xf>
    <xf numFmtId="0" fontId="61" fillId="0" borderId="0" xfId="5" applyFont="1" applyAlignment="1">
      <alignment horizontal="center" vertical="center" shrinkToFit="1"/>
    </xf>
    <xf numFmtId="0" fontId="62" fillId="0" borderId="0" xfId="5" applyFont="1" applyBorder="1" applyAlignment="1">
      <alignment vertical="center" shrinkToFit="1"/>
    </xf>
    <xf numFmtId="0" fontId="7" fillId="0" borderId="82" xfId="6" applyFont="1" applyFill="1" applyBorder="1" applyAlignment="1">
      <alignment vertical="center" shrinkToFit="1"/>
    </xf>
    <xf numFmtId="0" fontId="0" fillId="0" borderId="83" xfId="0" applyBorder="1" applyAlignment="1">
      <alignment vertical="center" shrinkToFit="1"/>
    </xf>
    <xf numFmtId="0" fontId="0" fillId="0" borderId="87" xfId="0" applyBorder="1" applyAlignment="1">
      <alignment vertical="center" shrinkToFit="1"/>
    </xf>
    <xf numFmtId="0" fontId="7" fillId="0" borderId="10" xfId="6" applyFont="1" applyFill="1" applyBorder="1" applyAlignment="1">
      <alignment vertical="center" shrinkToFit="1"/>
    </xf>
    <xf numFmtId="0" fontId="0" fillId="0" borderId="27" xfId="0" applyBorder="1" applyAlignment="1">
      <alignment vertical="center" shrinkToFit="1"/>
    </xf>
    <xf numFmtId="0" fontId="0" fillId="0" borderId="9" xfId="0" applyBorder="1" applyAlignment="1">
      <alignment vertical="center" shrinkToFit="1"/>
    </xf>
    <xf numFmtId="0" fontId="7" fillId="0" borderId="96" xfId="6" applyFont="1" applyFill="1" applyBorder="1" applyAlignment="1">
      <alignment vertical="center" shrinkToFit="1"/>
    </xf>
    <xf numFmtId="0" fontId="0" fillId="0" borderId="94" xfId="0" applyFill="1" applyBorder="1" applyAlignment="1">
      <alignment vertical="center" shrinkToFit="1"/>
    </xf>
    <xf numFmtId="0" fontId="7" fillId="0" borderId="74" xfId="6" applyFont="1" applyBorder="1" applyAlignment="1">
      <alignment vertical="center" shrinkToFit="1"/>
    </xf>
    <xf numFmtId="0" fontId="0" fillId="0" borderId="81" xfId="0" applyBorder="1" applyAlignment="1">
      <alignment vertical="center" shrinkToFit="1"/>
    </xf>
    <xf numFmtId="0" fontId="7" fillId="0" borderId="76" xfId="6" applyFont="1" applyBorder="1" applyAlignment="1">
      <alignment vertical="center" shrinkToFit="1"/>
    </xf>
    <xf numFmtId="0" fontId="0" fillId="0" borderId="77" xfId="0" applyBorder="1" applyAlignment="1">
      <alignment vertical="center" shrinkToFit="1"/>
    </xf>
    <xf numFmtId="0" fontId="33" fillId="2" borderId="75" xfId="6" applyFont="1" applyFill="1" applyBorder="1" applyAlignment="1">
      <alignment vertical="center" shrinkToFit="1"/>
    </xf>
    <xf numFmtId="0" fontId="33" fillId="2" borderId="76" xfId="6" applyFont="1" applyFill="1" applyBorder="1" applyAlignment="1">
      <alignment vertical="center" shrinkToFit="1"/>
    </xf>
    <xf numFmtId="0" fontId="7" fillId="0" borderId="73" xfId="6" applyFont="1" applyFill="1" applyBorder="1" applyAlignment="1">
      <alignment vertical="center" wrapText="1"/>
    </xf>
    <xf numFmtId="0" fontId="0" fillId="0" borderId="78" xfId="0" applyBorder="1" applyAlignment="1">
      <alignment vertical="center" wrapText="1"/>
    </xf>
    <xf numFmtId="0" fontId="0" fillId="0" borderId="94" xfId="0" applyBorder="1" applyAlignment="1">
      <alignment vertical="center" wrapText="1"/>
    </xf>
    <xf numFmtId="0" fontId="7" fillId="0" borderId="74" xfId="6" applyFont="1" applyFill="1" applyBorder="1" applyAlignment="1">
      <alignment vertical="center" wrapText="1"/>
    </xf>
    <xf numFmtId="0" fontId="0" fillId="0" borderId="80" xfId="0" applyBorder="1" applyAlignment="1">
      <alignment vertical="center" wrapText="1"/>
    </xf>
    <xf numFmtId="0" fontId="0" fillId="0" borderId="81" xfId="0" applyBorder="1" applyAlignment="1">
      <alignment vertical="center" wrapText="1"/>
    </xf>
    <xf numFmtId="0" fontId="8" fillId="0" borderId="74" xfId="6" applyFill="1" applyBorder="1" applyAlignment="1">
      <alignment vertical="center" wrapText="1"/>
    </xf>
    <xf numFmtId="0" fontId="0" fillId="0" borderId="85" xfId="0" applyBorder="1" applyAlignment="1">
      <alignment vertical="center" wrapText="1"/>
    </xf>
    <xf numFmtId="0" fontId="33" fillId="2" borderId="2" xfId="6" applyFont="1" applyFill="1" applyBorder="1" applyAlignment="1">
      <alignment vertical="center" shrinkToFit="1"/>
    </xf>
    <xf numFmtId="0" fontId="33" fillId="2" borderId="74" xfId="6" applyFont="1" applyFill="1" applyBorder="1" applyAlignment="1">
      <alignment vertical="center" shrinkToFit="1"/>
    </xf>
    <xf numFmtId="0" fontId="33" fillId="2" borderId="72" xfId="6" applyFont="1" applyFill="1" applyBorder="1" applyAlignment="1">
      <alignment vertical="center" shrinkToFit="1"/>
    </xf>
    <xf numFmtId="0" fontId="33" fillId="2" borderId="73" xfId="6" applyFont="1" applyFill="1" applyBorder="1" applyAlignment="1">
      <alignment vertical="center" shrinkToFit="1"/>
    </xf>
    <xf numFmtId="178" fontId="8" fillId="0" borderId="0" xfId="6" applyNumberFormat="1" applyAlignment="1">
      <alignment horizontal="right" vertical="center"/>
    </xf>
    <xf numFmtId="0" fontId="30" fillId="0" borderId="0" xfId="6" applyFont="1" applyAlignment="1">
      <alignment horizontal="center" vertical="center"/>
    </xf>
    <xf numFmtId="0" fontId="8" fillId="0" borderId="0" xfId="6" applyAlignment="1">
      <alignment vertical="center"/>
    </xf>
    <xf numFmtId="0" fontId="8" fillId="0" borderId="11" xfId="6" applyBorder="1" applyAlignment="1">
      <alignment vertical="center"/>
    </xf>
    <xf numFmtId="0" fontId="8" fillId="0" borderId="20" xfId="6" applyBorder="1" applyAlignment="1">
      <alignment vertical="center"/>
    </xf>
    <xf numFmtId="0" fontId="8" fillId="0" borderId="21" xfId="6" applyBorder="1" applyAlignment="1">
      <alignment horizontal="center" vertical="center" shrinkToFit="1"/>
    </xf>
    <xf numFmtId="0" fontId="8" fillId="0" borderId="22" xfId="6" applyBorder="1" applyAlignment="1">
      <alignment horizontal="center" vertical="center" shrinkToFit="1"/>
    </xf>
    <xf numFmtId="0" fontId="8" fillId="0" borderId="12" xfId="6" applyBorder="1" applyAlignment="1">
      <alignment horizontal="center" vertical="center" shrinkToFit="1"/>
    </xf>
    <xf numFmtId="0" fontId="8" fillId="0" borderId="0" xfId="6" applyFill="1" applyBorder="1" applyAlignment="1">
      <alignment horizontal="center" vertical="center"/>
    </xf>
    <xf numFmtId="0" fontId="8" fillId="0" borderId="0" xfId="6" applyAlignment="1">
      <alignment horizontal="center" vertical="center"/>
    </xf>
    <xf numFmtId="0" fontId="8" fillId="0" borderId="7" xfId="6" applyFill="1" applyBorder="1" applyAlignment="1">
      <alignment horizontal="center" vertical="center"/>
    </xf>
    <xf numFmtId="0" fontId="8" fillId="0" borderId="24" xfId="6" applyBorder="1" applyAlignment="1">
      <alignment vertical="center"/>
    </xf>
    <xf numFmtId="0" fontId="33" fillId="0" borderId="23" xfId="6" applyFont="1" applyFill="1" applyBorder="1" applyAlignment="1">
      <alignment vertical="center"/>
    </xf>
    <xf numFmtId="0" fontId="33" fillId="0" borderId="23" xfId="6" applyFont="1" applyBorder="1" applyAlignment="1">
      <alignment vertical="center"/>
    </xf>
    <xf numFmtId="0" fontId="33" fillId="0" borderId="8" xfId="6" applyFont="1" applyBorder="1" applyAlignment="1">
      <alignment vertical="center"/>
    </xf>
    <xf numFmtId="0" fontId="33" fillId="0" borderId="0" xfId="6" applyFont="1" applyFill="1" applyBorder="1" applyAlignment="1">
      <alignment vertical="center"/>
    </xf>
    <xf numFmtId="0" fontId="33" fillId="0" borderId="0" xfId="6" applyFont="1" applyBorder="1" applyAlignment="1">
      <alignment vertical="center"/>
    </xf>
    <xf numFmtId="0" fontId="33" fillId="0" borderId="25" xfId="6" applyFont="1" applyBorder="1" applyAlignment="1">
      <alignment vertical="center"/>
    </xf>
    <xf numFmtId="0" fontId="11" fillId="0" borderId="0" xfId="4" applyAlignment="1">
      <alignment horizontal="right" vertical="center"/>
    </xf>
    <xf numFmtId="0" fontId="30" fillId="0" borderId="0" xfId="4" applyFont="1" applyAlignment="1">
      <alignment horizontal="center" vertical="center"/>
    </xf>
    <xf numFmtId="0" fontId="11" fillId="0" borderId="0" xfId="4" applyAlignment="1">
      <alignment vertical="center"/>
    </xf>
    <xf numFmtId="0" fontId="11" fillId="0" borderId="11" xfId="4" applyBorder="1" applyAlignment="1">
      <alignment vertical="center"/>
    </xf>
    <xf numFmtId="0" fontId="11" fillId="0" borderId="22" xfId="4" applyBorder="1" applyAlignment="1">
      <alignment vertical="center"/>
    </xf>
    <xf numFmtId="0" fontId="11" fillId="0" borderId="21" xfId="4" applyBorder="1" applyAlignment="1">
      <alignment vertical="center"/>
    </xf>
    <xf numFmtId="0" fontId="11" fillId="0" borderId="12" xfId="4" applyBorder="1" applyAlignment="1">
      <alignment vertical="center"/>
    </xf>
    <xf numFmtId="0" fontId="0" fillId="0" borderId="0" xfId="0" applyBorder="1" applyAlignment="1">
      <alignment vertical="center"/>
    </xf>
    <xf numFmtId="0" fontId="0" fillId="0" borderId="19" xfId="0" applyBorder="1" applyAlignment="1">
      <alignment vertical="center"/>
    </xf>
    <xf numFmtId="0" fontId="0" fillId="0" borderId="26" xfId="0" applyBorder="1" applyAlignment="1">
      <alignment vertical="center" wrapText="1"/>
    </xf>
    <xf numFmtId="0" fontId="0" fillId="2" borderId="11" xfId="0" applyFill="1" applyBorder="1" applyAlignment="1">
      <alignment horizontal="center" vertical="center"/>
    </xf>
    <xf numFmtId="0" fontId="0" fillId="2" borderId="22" xfId="0" applyFill="1" applyBorder="1" applyAlignment="1">
      <alignment horizontal="center" vertical="center"/>
    </xf>
    <xf numFmtId="0" fontId="0" fillId="0" borderId="22" xfId="0" applyBorder="1" applyAlignment="1">
      <alignment horizontal="center" vertical="center"/>
    </xf>
    <xf numFmtId="0" fontId="0" fillId="0" borderId="12" xfId="0" applyBorder="1" applyAlignment="1">
      <alignment horizontal="center" vertical="center"/>
    </xf>
    <xf numFmtId="0" fontId="0" fillId="2" borderId="26" xfId="0" applyFill="1" applyBorder="1" applyAlignment="1">
      <alignment horizontal="center" vertical="center"/>
    </xf>
    <xf numFmtId="0" fontId="0" fillId="2" borderId="11" xfId="0" applyFill="1" applyBorder="1" applyAlignment="1">
      <alignment horizontal="right" vertical="center"/>
    </xf>
    <xf numFmtId="0" fontId="0" fillId="2" borderId="22" xfId="0" applyFill="1" applyBorder="1" applyAlignment="1">
      <alignment horizontal="right" vertical="center"/>
    </xf>
    <xf numFmtId="0" fontId="0" fillId="0" borderId="22" xfId="0" applyBorder="1" applyAlignment="1">
      <alignment vertical="center"/>
    </xf>
    <xf numFmtId="0" fontId="0" fillId="0" borderId="12" xfId="0" applyBorder="1" applyAlignment="1">
      <alignment vertical="center"/>
    </xf>
    <xf numFmtId="0" fontId="0" fillId="2" borderId="11" xfId="0" applyFill="1" applyBorder="1" applyAlignment="1">
      <alignment horizontal="left" vertical="center" wrapText="1"/>
    </xf>
    <xf numFmtId="0" fontId="0" fillId="2" borderId="22" xfId="0" applyFill="1" applyBorder="1" applyAlignment="1">
      <alignment horizontal="left" vertical="center"/>
    </xf>
    <xf numFmtId="0" fontId="0" fillId="2" borderId="12" xfId="0" applyFill="1" applyBorder="1" applyAlignment="1">
      <alignment horizontal="left" vertical="center"/>
    </xf>
  </cellXfs>
  <cellStyles count="9">
    <cellStyle name="ハイパーリンク" xfId="2" builtinId="8"/>
    <cellStyle name="桁区切り 2" xfId="7"/>
    <cellStyle name="標準" xfId="0" builtinId="0"/>
    <cellStyle name="標準 2" xfId="1"/>
    <cellStyle name="標準 2 2" xfId="3"/>
    <cellStyle name="標準 3" xfId="4"/>
    <cellStyle name="標準 4" xfId="5"/>
    <cellStyle name="標準 5" xfId="6"/>
    <cellStyle name="標準 6" xfId="8"/>
  </cellStyles>
  <dxfs count="6">
    <dxf>
      <fill>
        <patternFill>
          <bgColor theme="0" tint="-0.24994659260841701"/>
        </patternFill>
      </fill>
    </dxf>
    <dxf>
      <fill>
        <patternFill>
          <bgColor theme="0" tint="-0.24994659260841701"/>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trlProps/ctrlProp1.xml><?xml version="1.0" encoding="utf-8"?>
<formControlPr xmlns="http://schemas.microsoft.com/office/spreadsheetml/2009/9/main" objectType="CheckBox" checked="Checked"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checked="Checked"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checked="Checked"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fmlaLink="$R$13" lockText="1" noThreeD="1"/>
</file>

<file path=xl/ctrlProps/ctrlProp36.xml><?xml version="1.0" encoding="utf-8"?>
<formControlPr xmlns="http://schemas.microsoft.com/office/spreadsheetml/2009/9/main" objectType="CheckBox" fmlaLink="$R$23" lockText="1" noThreeD="1"/>
</file>

<file path=xl/ctrlProps/ctrlProp37.xml><?xml version="1.0" encoding="utf-8"?>
<formControlPr xmlns="http://schemas.microsoft.com/office/spreadsheetml/2009/9/main" objectType="CheckBox" fmlaLink="$R$28" lockText="1" noThreeD="1"/>
</file>

<file path=xl/ctrlProps/ctrlProp38.xml><?xml version="1.0" encoding="utf-8"?>
<formControlPr xmlns="http://schemas.microsoft.com/office/spreadsheetml/2009/9/main" objectType="CheckBox" fmlaLink="$R$27"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lockText="1" noThreeD="1"/>
</file>

<file path=xl/ctrlProps/ctrlProp55.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lockText="1" noThreeD="1"/>
</file>

<file path=xl/ctrlProps/ctrlProp57.xml><?xml version="1.0" encoding="utf-8"?>
<formControlPr xmlns="http://schemas.microsoft.com/office/spreadsheetml/2009/9/main" objectType="CheckBox" fmlaLink="$AI$27" noThreeD="1"/>
</file>

<file path=xl/ctrlProps/ctrlProp58.xml><?xml version="1.0" encoding="utf-8"?>
<formControlPr xmlns="http://schemas.microsoft.com/office/spreadsheetml/2009/9/main" objectType="CheckBox" fmlaLink="$L$9" lockText="1" noThreeD="1"/>
</file>

<file path=xl/ctrlProps/ctrlProp59.xml><?xml version="1.0" encoding="utf-8"?>
<formControlPr xmlns="http://schemas.microsoft.com/office/spreadsheetml/2009/9/main" objectType="CheckBox" fmlaLink="$L$12" lockText="1" noThreeD="1"/>
</file>

<file path=xl/ctrlProps/ctrlProp6.xml><?xml version="1.0" encoding="utf-8"?>
<formControlPr xmlns="http://schemas.microsoft.com/office/spreadsheetml/2009/9/main" objectType="CheckBox" lockText="1" noThreeD="1"/>
</file>

<file path=xl/ctrlProps/ctrlProp60.xml><?xml version="1.0" encoding="utf-8"?>
<formControlPr xmlns="http://schemas.microsoft.com/office/spreadsheetml/2009/9/main" objectType="CheckBox" fmlaLink="$L$15" lockText="1" noThreeD="1"/>
</file>

<file path=xl/ctrlProps/ctrlProp61.xml><?xml version="1.0" encoding="utf-8"?>
<formControlPr xmlns="http://schemas.microsoft.com/office/spreadsheetml/2009/9/main" objectType="CheckBox" fmlaLink="$L$18" lockText="1" noThreeD="1"/>
</file>

<file path=xl/ctrlProps/ctrlProp62.xml><?xml version="1.0" encoding="utf-8"?>
<formControlPr xmlns="http://schemas.microsoft.com/office/spreadsheetml/2009/9/main" objectType="CheckBox" fmlaLink="$L$22" lockText="1" noThreeD="1"/>
</file>

<file path=xl/ctrlProps/ctrlProp63.xml><?xml version="1.0" encoding="utf-8"?>
<formControlPr xmlns="http://schemas.microsoft.com/office/spreadsheetml/2009/9/main" objectType="CheckBox" fmlaLink="$L$21" lockText="1" noThreeD="1"/>
</file>

<file path=xl/ctrlProps/ctrlProp64.xml><?xml version="1.0" encoding="utf-8"?>
<formControlPr xmlns="http://schemas.microsoft.com/office/spreadsheetml/2009/9/main" objectType="CheckBox" fmlaLink="$L$23" lockText="1" noThreeD="1"/>
</file>

<file path=xl/ctrlProps/ctrlProp65.xml><?xml version="1.0" encoding="utf-8"?>
<formControlPr xmlns="http://schemas.microsoft.com/office/spreadsheetml/2009/9/main" objectType="CheckBox" fmlaLink="$L$20" lockText="1" noThreeD="1"/>
</file>

<file path=xl/ctrlProps/ctrlProp66.xml><?xml version="1.0" encoding="utf-8"?>
<formControlPr xmlns="http://schemas.microsoft.com/office/spreadsheetml/2009/9/main" objectType="CheckBox" fmlaLink="$L$23" lockText="1" noThreeD="1"/>
</file>

<file path=xl/ctrlProps/ctrlProp67.xml><?xml version="1.0" encoding="utf-8"?>
<formControlPr xmlns="http://schemas.microsoft.com/office/spreadsheetml/2009/9/main" objectType="CheckBox" fmlaLink="$L$25" lockText="1" noThreeD="1"/>
</file>

<file path=xl/ctrlProps/ctrlProp68.xml><?xml version="1.0" encoding="utf-8"?>
<formControlPr xmlns="http://schemas.microsoft.com/office/spreadsheetml/2009/9/main" objectType="CheckBox" fmlaLink="$L$10" lockText="1" noThreeD="1"/>
</file>

<file path=xl/ctrlProps/ctrlProp69.xml><?xml version="1.0" encoding="utf-8"?>
<formControlPr xmlns="http://schemas.microsoft.com/office/spreadsheetml/2009/9/main" objectType="CheckBox" fmlaLink="$L$31" lockText="1" noThreeD="1"/>
</file>

<file path=xl/ctrlProps/ctrlProp7.xml><?xml version="1.0" encoding="utf-8"?>
<formControlPr xmlns="http://schemas.microsoft.com/office/spreadsheetml/2009/9/main" objectType="CheckBox" lockText="1" noThreeD="1"/>
</file>

<file path=xl/ctrlProps/ctrlProp70.xml><?xml version="1.0" encoding="utf-8"?>
<formControlPr xmlns="http://schemas.microsoft.com/office/spreadsheetml/2009/9/main" objectType="CheckBox" lockText="1" noThreeD="1"/>
</file>

<file path=xl/ctrlProps/ctrlProp71.xml><?xml version="1.0" encoding="utf-8"?>
<formControlPr xmlns="http://schemas.microsoft.com/office/spreadsheetml/2009/9/main" objectType="CheckBox" fmlaLink="$L$32" lockText="1" noThreeD="1"/>
</file>

<file path=xl/ctrlProps/ctrlProp72.xml><?xml version="1.0" encoding="utf-8"?>
<formControlPr xmlns="http://schemas.microsoft.com/office/spreadsheetml/2009/9/main" objectType="CheckBox" fmlaLink="$L$33" lockText="1" noThreeD="1"/>
</file>

<file path=xl/ctrlProps/ctrlProp73.xml><?xml version="1.0" encoding="utf-8"?>
<formControlPr xmlns="http://schemas.microsoft.com/office/spreadsheetml/2009/9/main" objectType="CheckBox" lockText="1" noThreeD="1"/>
</file>

<file path=xl/ctrlProps/ctrlProp74.xml><?xml version="1.0" encoding="utf-8"?>
<formControlPr xmlns="http://schemas.microsoft.com/office/spreadsheetml/2009/9/main" objectType="CheckBox" fmlaLink="$L$30" lockText="1" noThreeD="1"/>
</file>

<file path=xl/ctrlProps/ctrlProp75.xml><?xml version="1.0" encoding="utf-8"?>
<formControlPr xmlns="http://schemas.microsoft.com/office/spreadsheetml/2009/9/main" objectType="CheckBox" fmlaLink="$L$29" lockText="1" noThreeD="1"/>
</file>

<file path=xl/ctrlProps/ctrlProp76.xml><?xml version="1.0" encoding="utf-8"?>
<formControlPr xmlns="http://schemas.microsoft.com/office/spreadsheetml/2009/9/main" objectType="CheckBox" lockText="1" noThreeD="1"/>
</file>

<file path=xl/ctrlProps/ctrlProp77.xml><?xml version="1.0" encoding="utf-8"?>
<formControlPr xmlns="http://schemas.microsoft.com/office/spreadsheetml/2009/9/main" objectType="CheckBox" lockText="1" noThreeD="1"/>
</file>

<file path=xl/ctrlProps/ctrlProp78.xml><?xml version="1.0" encoding="utf-8"?>
<formControlPr xmlns="http://schemas.microsoft.com/office/spreadsheetml/2009/9/main" objectType="CheckBox" lockText="1" noThreeD="1"/>
</file>

<file path=xl/ctrlProps/ctrlProp79.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19</xdr:col>
      <xdr:colOff>77258</xdr:colOff>
      <xdr:row>1</xdr:row>
      <xdr:rowOff>138642</xdr:rowOff>
    </xdr:from>
    <xdr:to>
      <xdr:col>23</xdr:col>
      <xdr:colOff>32808</xdr:colOff>
      <xdr:row>3</xdr:row>
      <xdr:rowOff>46567</xdr:rowOff>
    </xdr:to>
    <xdr:sp macro="" textlink="">
      <xdr:nvSpPr>
        <xdr:cNvPr id="2" name="楕円 1"/>
        <xdr:cNvSpPr/>
      </xdr:nvSpPr>
      <xdr:spPr>
        <a:xfrm>
          <a:off x="3877733" y="367242"/>
          <a:ext cx="755650" cy="365125"/>
        </a:xfrm>
        <a:prstGeom prst="ellipse">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10.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171450</xdr:colOff>
          <xdr:row>19</xdr:row>
          <xdr:rowOff>123825</xdr:rowOff>
        </xdr:from>
        <xdr:to>
          <xdr:col>1</xdr:col>
          <xdr:colOff>457200</xdr:colOff>
          <xdr:row>20</xdr:row>
          <xdr:rowOff>123825</xdr:rowOff>
        </xdr:to>
        <xdr:sp macro="" textlink="">
          <xdr:nvSpPr>
            <xdr:cNvPr id="40966" name="Check Box 6" hidden="1">
              <a:extLst>
                <a:ext uri="{63B3BB69-23CF-44E3-9099-C40C66FF867C}">
                  <a14:compatExt spid="_x0000_s4096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171450</xdr:colOff>
          <xdr:row>22</xdr:row>
          <xdr:rowOff>123825</xdr:rowOff>
        </xdr:from>
        <xdr:to>
          <xdr:col>1</xdr:col>
          <xdr:colOff>457200</xdr:colOff>
          <xdr:row>22</xdr:row>
          <xdr:rowOff>361950</xdr:rowOff>
        </xdr:to>
        <xdr:sp macro="" textlink="">
          <xdr:nvSpPr>
            <xdr:cNvPr id="40967" name="Check Box 7" hidden="1">
              <a:extLst>
                <a:ext uri="{63B3BB69-23CF-44E3-9099-C40C66FF867C}">
                  <a14:compatExt spid="_x0000_s4096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171450</xdr:colOff>
          <xdr:row>24</xdr:row>
          <xdr:rowOff>123825</xdr:rowOff>
        </xdr:from>
        <xdr:to>
          <xdr:col>1</xdr:col>
          <xdr:colOff>457200</xdr:colOff>
          <xdr:row>25</xdr:row>
          <xdr:rowOff>123825</xdr:rowOff>
        </xdr:to>
        <xdr:sp macro="" textlink="">
          <xdr:nvSpPr>
            <xdr:cNvPr id="40968" name="Check Box 8" hidden="1">
              <a:extLst>
                <a:ext uri="{63B3BB69-23CF-44E3-9099-C40C66FF867C}">
                  <a14:compatExt spid="_x0000_s4096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228600</xdr:colOff>
          <xdr:row>9</xdr:row>
          <xdr:rowOff>28575</xdr:rowOff>
        </xdr:from>
        <xdr:to>
          <xdr:col>7</xdr:col>
          <xdr:colOff>514350</xdr:colOff>
          <xdr:row>9</xdr:row>
          <xdr:rowOff>266700</xdr:rowOff>
        </xdr:to>
        <xdr:sp macro="" textlink="">
          <xdr:nvSpPr>
            <xdr:cNvPr id="40969" name="Check Box 9" hidden="1">
              <a:extLst>
                <a:ext uri="{63B3BB69-23CF-44E3-9099-C40C66FF867C}">
                  <a14:compatExt spid="_x0000_s4096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11.xml><?xml version="1.0" encoding="utf-8"?>
<xdr:wsDr xmlns:xdr="http://schemas.openxmlformats.org/drawingml/2006/spreadsheetDrawing" xmlns:a="http://schemas.openxmlformats.org/drawingml/2006/main">
  <xdr:twoCellAnchor>
    <xdr:from>
      <xdr:col>10</xdr:col>
      <xdr:colOff>44824</xdr:colOff>
      <xdr:row>15</xdr:row>
      <xdr:rowOff>33618</xdr:rowOff>
    </xdr:from>
    <xdr:to>
      <xdr:col>10</xdr:col>
      <xdr:colOff>750794</xdr:colOff>
      <xdr:row>16</xdr:row>
      <xdr:rowOff>593913</xdr:rowOff>
    </xdr:to>
    <xdr:sp macro="" textlink="">
      <xdr:nvSpPr>
        <xdr:cNvPr id="2" name="角丸四角形 1"/>
        <xdr:cNvSpPr/>
      </xdr:nvSpPr>
      <xdr:spPr>
        <a:xfrm>
          <a:off x="5042648" y="5311589"/>
          <a:ext cx="705970" cy="862853"/>
        </a:xfrm>
        <a:prstGeom prst="roundRect">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1400"/>
            <a:t>祝日</a:t>
          </a:r>
        </a:p>
      </xdr:txBody>
    </xdr:sp>
    <xdr:clientData/>
  </xdr:twoCellAnchor>
</xdr:wsDr>
</file>

<file path=xl/drawings/drawing12.xml><?xml version="1.0" encoding="utf-8"?>
<xdr:wsDr xmlns:xdr="http://schemas.openxmlformats.org/drawingml/2006/spreadsheetDrawing" xmlns:a="http://schemas.openxmlformats.org/drawingml/2006/main">
  <xdr:twoCellAnchor>
    <xdr:from>
      <xdr:col>10</xdr:col>
      <xdr:colOff>56030</xdr:colOff>
      <xdr:row>19</xdr:row>
      <xdr:rowOff>44824</xdr:rowOff>
    </xdr:from>
    <xdr:to>
      <xdr:col>10</xdr:col>
      <xdr:colOff>762000</xdr:colOff>
      <xdr:row>20</xdr:row>
      <xdr:rowOff>605118</xdr:rowOff>
    </xdr:to>
    <xdr:sp macro="" textlink="">
      <xdr:nvSpPr>
        <xdr:cNvPr id="2" name="角丸四角形 1"/>
        <xdr:cNvSpPr/>
      </xdr:nvSpPr>
      <xdr:spPr>
        <a:xfrm>
          <a:off x="5053854" y="7182971"/>
          <a:ext cx="705970" cy="862853"/>
        </a:xfrm>
        <a:prstGeom prst="roundRect">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1400"/>
            <a:t>年末</a:t>
          </a:r>
          <a:endParaRPr kumimoji="1" lang="en-US" altLang="ja-JP" sz="1400"/>
        </a:p>
        <a:p>
          <a:pPr algn="ctr"/>
          <a:r>
            <a:rPr kumimoji="1" lang="ja-JP" altLang="en-US" sz="1400"/>
            <a:t>年始</a:t>
          </a:r>
        </a:p>
      </xdr:txBody>
    </xdr:sp>
    <xdr:clientData/>
  </xdr:twoCellAnchor>
</xdr:wsDr>
</file>

<file path=xl/drawings/drawing1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219075</xdr:colOff>
          <xdr:row>30</xdr:row>
          <xdr:rowOff>0</xdr:rowOff>
        </xdr:from>
        <xdr:to>
          <xdr:col>2</xdr:col>
          <xdr:colOff>523875</xdr:colOff>
          <xdr:row>31</xdr:row>
          <xdr:rowOff>9525</xdr:rowOff>
        </xdr:to>
        <xdr:sp macro="" textlink="">
          <xdr:nvSpPr>
            <xdr:cNvPr id="16392" name="Check Box 8" hidden="1">
              <a:extLst>
                <a:ext uri="{63B3BB69-23CF-44E3-9099-C40C66FF867C}">
                  <a14:compatExt spid="_x0000_s1639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219075</xdr:colOff>
          <xdr:row>31</xdr:row>
          <xdr:rowOff>0</xdr:rowOff>
        </xdr:from>
        <xdr:to>
          <xdr:col>2</xdr:col>
          <xdr:colOff>523875</xdr:colOff>
          <xdr:row>32</xdr:row>
          <xdr:rowOff>9525</xdr:rowOff>
        </xdr:to>
        <xdr:sp macro="" textlink="">
          <xdr:nvSpPr>
            <xdr:cNvPr id="16393" name="Check Box 9" hidden="1">
              <a:extLst>
                <a:ext uri="{63B3BB69-23CF-44E3-9099-C40C66FF867C}">
                  <a14:compatExt spid="_x0000_s1639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219075</xdr:colOff>
          <xdr:row>31</xdr:row>
          <xdr:rowOff>0</xdr:rowOff>
        </xdr:from>
        <xdr:to>
          <xdr:col>2</xdr:col>
          <xdr:colOff>523875</xdr:colOff>
          <xdr:row>32</xdr:row>
          <xdr:rowOff>9525</xdr:rowOff>
        </xdr:to>
        <xdr:sp macro="" textlink="">
          <xdr:nvSpPr>
            <xdr:cNvPr id="16394" name="Check Box 10" hidden="1">
              <a:extLst>
                <a:ext uri="{63B3BB69-23CF-44E3-9099-C40C66FF867C}">
                  <a14:compatExt spid="_x0000_s1639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219075</xdr:colOff>
          <xdr:row>32</xdr:row>
          <xdr:rowOff>0</xdr:rowOff>
        </xdr:from>
        <xdr:to>
          <xdr:col>2</xdr:col>
          <xdr:colOff>523875</xdr:colOff>
          <xdr:row>33</xdr:row>
          <xdr:rowOff>9525</xdr:rowOff>
        </xdr:to>
        <xdr:sp macro="" textlink="">
          <xdr:nvSpPr>
            <xdr:cNvPr id="16395" name="Check Box 11" hidden="1">
              <a:extLst>
                <a:ext uri="{63B3BB69-23CF-44E3-9099-C40C66FF867C}">
                  <a14:compatExt spid="_x0000_s1639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219075</xdr:colOff>
          <xdr:row>29</xdr:row>
          <xdr:rowOff>0</xdr:rowOff>
        </xdr:from>
        <xdr:to>
          <xdr:col>2</xdr:col>
          <xdr:colOff>523875</xdr:colOff>
          <xdr:row>30</xdr:row>
          <xdr:rowOff>9525</xdr:rowOff>
        </xdr:to>
        <xdr:sp macro="" textlink="">
          <xdr:nvSpPr>
            <xdr:cNvPr id="16396" name="Check Box 12" hidden="1">
              <a:extLst>
                <a:ext uri="{63B3BB69-23CF-44E3-9099-C40C66FF867C}">
                  <a14:compatExt spid="_x0000_s1639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219075</xdr:colOff>
          <xdr:row>29</xdr:row>
          <xdr:rowOff>0</xdr:rowOff>
        </xdr:from>
        <xdr:to>
          <xdr:col>2</xdr:col>
          <xdr:colOff>523875</xdr:colOff>
          <xdr:row>30</xdr:row>
          <xdr:rowOff>9525</xdr:rowOff>
        </xdr:to>
        <xdr:sp macro="" textlink="">
          <xdr:nvSpPr>
            <xdr:cNvPr id="16397" name="Check Box 13" hidden="1">
              <a:extLst>
                <a:ext uri="{63B3BB69-23CF-44E3-9099-C40C66FF867C}">
                  <a14:compatExt spid="_x0000_s1639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219075</xdr:colOff>
          <xdr:row>28</xdr:row>
          <xdr:rowOff>0</xdr:rowOff>
        </xdr:from>
        <xdr:to>
          <xdr:col>2</xdr:col>
          <xdr:colOff>523875</xdr:colOff>
          <xdr:row>29</xdr:row>
          <xdr:rowOff>9525</xdr:rowOff>
        </xdr:to>
        <xdr:sp macro="" textlink="">
          <xdr:nvSpPr>
            <xdr:cNvPr id="16398" name="Check Box 14" hidden="1">
              <a:extLst>
                <a:ext uri="{63B3BB69-23CF-44E3-9099-C40C66FF867C}">
                  <a14:compatExt spid="_x0000_s1639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1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38100</xdr:colOff>
          <xdr:row>10</xdr:row>
          <xdr:rowOff>371475</xdr:rowOff>
        </xdr:from>
        <xdr:to>
          <xdr:col>4</xdr:col>
          <xdr:colOff>323850</xdr:colOff>
          <xdr:row>10</xdr:row>
          <xdr:rowOff>609600</xdr:rowOff>
        </xdr:to>
        <xdr:sp macro="" textlink="">
          <xdr:nvSpPr>
            <xdr:cNvPr id="10241" name="Check Box 1" hidden="1">
              <a:extLst>
                <a:ext uri="{63B3BB69-23CF-44E3-9099-C40C66FF867C}">
                  <a14:compatExt spid="_x0000_s1024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10</xdr:row>
          <xdr:rowOff>847725</xdr:rowOff>
        </xdr:from>
        <xdr:to>
          <xdr:col>4</xdr:col>
          <xdr:colOff>323850</xdr:colOff>
          <xdr:row>10</xdr:row>
          <xdr:rowOff>1085850</xdr:rowOff>
        </xdr:to>
        <xdr:sp macro="" textlink="">
          <xdr:nvSpPr>
            <xdr:cNvPr id="10242" name="Check Box 2" hidden="1">
              <a:extLst>
                <a:ext uri="{63B3BB69-23CF-44E3-9099-C40C66FF867C}">
                  <a14:compatExt spid="_x0000_s1024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10</xdr:row>
          <xdr:rowOff>371475</xdr:rowOff>
        </xdr:from>
        <xdr:to>
          <xdr:col>4</xdr:col>
          <xdr:colOff>323850</xdr:colOff>
          <xdr:row>10</xdr:row>
          <xdr:rowOff>609600</xdr:rowOff>
        </xdr:to>
        <xdr:sp macro="" textlink="">
          <xdr:nvSpPr>
            <xdr:cNvPr id="10243" name="Check Box 3" hidden="1">
              <a:extLst>
                <a:ext uri="{63B3BB69-23CF-44E3-9099-C40C66FF867C}">
                  <a14:compatExt spid="_x0000_s1024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10</xdr:row>
          <xdr:rowOff>847725</xdr:rowOff>
        </xdr:from>
        <xdr:to>
          <xdr:col>4</xdr:col>
          <xdr:colOff>323850</xdr:colOff>
          <xdr:row>10</xdr:row>
          <xdr:rowOff>1085850</xdr:rowOff>
        </xdr:to>
        <xdr:sp macro="" textlink="">
          <xdr:nvSpPr>
            <xdr:cNvPr id="10244" name="Check Box 4" hidden="1">
              <a:extLst>
                <a:ext uri="{63B3BB69-23CF-44E3-9099-C40C66FF867C}">
                  <a14:compatExt spid="_x0000_s1024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95250</xdr:colOff>
          <xdr:row>6</xdr:row>
          <xdr:rowOff>0</xdr:rowOff>
        </xdr:from>
        <xdr:to>
          <xdr:col>1</xdr:col>
          <xdr:colOff>381000</xdr:colOff>
          <xdr:row>6</xdr:row>
          <xdr:rowOff>238125</xdr:rowOff>
        </xdr:to>
        <xdr:sp macro="" textlink="">
          <xdr:nvSpPr>
            <xdr:cNvPr id="2049" name="Check Box 1" hidden="1">
              <a:extLst>
                <a:ext uri="{63B3BB69-23CF-44E3-9099-C40C66FF867C}">
                  <a14:compatExt spid="_x0000_s204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8</xdr:row>
          <xdr:rowOff>0</xdr:rowOff>
        </xdr:from>
        <xdr:to>
          <xdr:col>1</xdr:col>
          <xdr:colOff>381000</xdr:colOff>
          <xdr:row>8</xdr:row>
          <xdr:rowOff>238125</xdr:rowOff>
        </xdr:to>
        <xdr:sp macro="" textlink="">
          <xdr:nvSpPr>
            <xdr:cNvPr id="2050" name="Check Box 2" hidden="1">
              <a:extLst>
                <a:ext uri="{63B3BB69-23CF-44E3-9099-C40C66FF867C}">
                  <a14:compatExt spid="_x0000_s205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7</xdr:row>
          <xdr:rowOff>0</xdr:rowOff>
        </xdr:from>
        <xdr:to>
          <xdr:col>1</xdr:col>
          <xdr:colOff>381000</xdr:colOff>
          <xdr:row>7</xdr:row>
          <xdr:rowOff>238125</xdr:rowOff>
        </xdr:to>
        <xdr:sp macro="" textlink="">
          <xdr:nvSpPr>
            <xdr:cNvPr id="2051" name="Check Box 3" hidden="1">
              <a:extLst>
                <a:ext uri="{63B3BB69-23CF-44E3-9099-C40C66FF867C}">
                  <a14:compatExt spid="_x0000_s205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9</xdr:row>
          <xdr:rowOff>0</xdr:rowOff>
        </xdr:from>
        <xdr:to>
          <xdr:col>1</xdr:col>
          <xdr:colOff>381000</xdr:colOff>
          <xdr:row>9</xdr:row>
          <xdr:rowOff>238125</xdr:rowOff>
        </xdr:to>
        <xdr:sp macro="" textlink="">
          <xdr:nvSpPr>
            <xdr:cNvPr id="2052" name="Check Box 4" hidden="1">
              <a:extLst>
                <a:ext uri="{63B3BB69-23CF-44E3-9099-C40C66FF867C}">
                  <a14:compatExt spid="_x0000_s205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10</xdr:row>
          <xdr:rowOff>0</xdr:rowOff>
        </xdr:from>
        <xdr:to>
          <xdr:col>1</xdr:col>
          <xdr:colOff>381000</xdr:colOff>
          <xdr:row>10</xdr:row>
          <xdr:rowOff>238125</xdr:rowOff>
        </xdr:to>
        <xdr:sp macro="" textlink="">
          <xdr:nvSpPr>
            <xdr:cNvPr id="2053" name="Check Box 5" hidden="1">
              <a:extLst>
                <a:ext uri="{63B3BB69-23CF-44E3-9099-C40C66FF867C}">
                  <a14:compatExt spid="_x0000_s205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11</xdr:row>
          <xdr:rowOff>0</xdr:rowOff>
        </xdr:from>
        <xdr:to>
          <xdr:col>1</xdr:col>
          <xdr:colOff>381000</xdr:colOff>
          <xdr:row>11</xdr:row>
          <xdr:rowOff>238125</xdr:rowOff>
        </xdr:to>
        <xdr:sp macro="" textlink="">
          <xdr:nvSpPr>
            <xdr:cNvPr id="2054" name="Check Box 6" hidden="1">
              <a:extLst>
                <a:ext uri="{63B3BB69-23CF-44E3-9099-C40C66FF867C}">
                  <a14:compatExt spid="_x0000_s205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12</xdr:row>
          <xdr:rowOff>0</xdr:rowOff>
        </xdr:from>
        <xdr:to>
          <xdr:col>1</xdr:col>
          <xdr:colOff>381000</xdr:colOff>
          <xdr:row>12</xdr:row>
          <xdr:rowOff>238125</xdr:rowOff>
        </xdr:to>
        <xdr:sp macro="" textlink="">
          <xdr:nvSpPr>
            <xdr:cNvPr id="2055" name="Check Box 7" hidden="1">
              <a:extLst>
                <a:ext uri="{63B3BB69-23CF-44E3-9099-C40C66FF867C}">
                  <a14:compatExt spid="_x0000_s205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14</xdr:row>
          <xdr:rowOff>0</xdr:rowOff>
        </xdr:from>
        <xdr:to>
          <xdr:col>1</xdr:col>
          <xdr:colOff>381000</xdr:colOff>
          <xdr:row>14</xdr:row>
          <xdr:rowOff>238125</xdr:rowOff>
        </xdr:to>
        <xdr:sp macro="" textlink="">
          <xdr:nvSpPr>
            <xdr:cNvPr id="2064" name="Check Box 16" hidden="1">
              <a:extLst>
                <a:ext uri="{63B3BB69-23CF-44E3-9099-C40C66FF867C}">
                  <a14:compatExt spid="_x0000_s206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15</xdr:row>
          <xdr:rowOff>95250</xdr:rowOff>
        </xdr:from>
        <xdr:to>
          <xdr:col>1</xdr:col>
          <xdr:colOff>381000</xdr:colOff>
          <xdr:row>15</xdr:row>
          <xdr:rowOff>323850</xdr:rowOff>
        </xdr:to>
        <xdr:sp macro="" textlink="">
          <xdr:nvSpPr>
            <xdr:cNvPr id="2065" name="Check Box 17" hidden="1">
              <a:extLst>
                <a:ext uri="{63B3BB69-23CF-44E3-9099-C40C66FF867C}">
                  <a14:compatExt spid="_x0000_s206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16</xdr:row>
          <xdr:rowOff>0</xdr:rowOff>
        </xdr:from>
        <xdr:to>
          <xdr:col>1</xdr:col>
          <xdr:colOff>381000</xdr:colOff>
          <xdr:row>16</xdr:row>
          <xdr:rowOff>238125</xdr:rowOff>
        </xdr:to>
        <xdr:sp macro="" textlink="">
          <xdr:nvSpPr>
            <xdr:cNvPr id="2066" name="Check Box 18" hidden="1">
              <a:extLst>
                <a:ext uri="{63B3BB69-23CF-44E3-9099-C40C66FF867C}">
                  <a14:compatExt spid="_x0000_s206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19</xdr:row>
          <xdr:rowOff>66675</xdr:rowOff>
        </xdr:from>
        <xdr:to>
          <xdr:col>1</xdr:col>
          <xdr:colOff>381000</xdr:colOff>
          <xdr:row>19</xdr:row>
          <xdr:rowOff>304800</xdr:rowOff>
        </xdr:to>
        <xdr:sp macro="" textlink="">
          <xdr:nvSpPr>
            <xdr:cNvPr id="2070" name="Check Box 22" hidden="1">
              <a:extLst>
                <a:ext uri="{63B3BB69-23CF-44E3-9099-C40C66FF867C}">
                  <a14:compatExt spid="_x0000_s207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21</xdr:row>
          <xdr:rowOff>0</xdr:rowOff>
        </xdr:from>
        <xdr:to>
          <xdr:col>1</xdr:col>
          <xdr:colOff>381000</xdr:colOff>
          <xdr:row>21</xdr:row>
          <xdr:rowOff>238125</xdr:rowOff>
        </xdr:to>
        <xdr:sp macro="" textlink="">
          <xdr:nvSpPr>
            <xdr:cNvPr id="2071" name="Check Box 23" hidden="1">
              <a:extLst>
                <a:ext uri="{63B3BB69-23CF-44E3-9099-C40C66FF867C}">
                  <a14:compatExt spid="_x0000_s207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21</xdr:row>
          <xdr:rowOff>0</xdr:rowOff>
        </xdr:from>
        <xdr:to>
          <xdr:col>1</xdr:col>
          <xdr:colOff>381000</xdr:colOff>
          <xdr:row>21</xdr:row>
          <xdr:rowOff>238125</xdr:rowOff>
        </xdr:to>
        <xdr:sp macro="" textlink="">
          <xdr:nvSpPr>
            <xdr:cNvPr id="2072" name="Check Box 24" hidden="1">
              <a:extLst>
                <a:ext uri="{63B3BB69-23CF-44E3-9099-C40C66FF867C}">
                  <a14:compatExt spid="_x0000_s207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21</xdr:row>
          <xdr:rowOff>0</xdr:rowOff>
        </xdr:from>
        <xdr:to>
          <xdr:col>1</xdr:col>
          <xdr:colOff>381000</xdr:colOff>
          <xdr:row>21</xdr:row>
          <xdr:rowOff>238125</xdr:rowOff>
        </xdr:to>
        <xdr:sp macro="" textlink="">
          <xdr:nvSpPr>
            <xdr:cNvPr id="2073" name="Check Box 25" hidden="1">
              <a:extLst>
                <a:ext uri="{63B3BB69-23CF-44E3-9099-C40C66FF867C}">
                  <a14:compatExt spid="_x0000_s207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21</xdr:row>
          <xdr:rowOff>0</xdr:rowOff>
        </xdr:from>
        <xdr:to>
          <xdr:col>1</xdr:col>
          <xdr:colOff>381000</xdr:colOff>
          <xdr:row>21</xdr:row>
          <xdr:rowOff>238125</xdr:rowOff>
        </xdr:to>
        <xdr:sp macro="" textlink="">
          <xdr:nvSpPr>
            <xdr:cNvPr id="2074" name="Check Box 26" hidden="1">
              <a:extLst>
                <a:ext uri="{63B3BB69-23CF-44E3-9099-C40C66FF867C}">
                  <a14:compatExt spid="_x0000_s207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21</xdr:row>
          <xdr:rowOff>0</xdr:rowOff>
        </xdr:from>
        <xdr:to>
          <xdr:col>1</xdr:col>
          <xdr:colOff>381000</xdr:colOff>
          <xdr:row>21</xdr:row>
          <xdr:rowOff>238125</xdr:rowOff>
        </xdr:to>
        <xdr:sp macro="" textlink="">
          <xdr:nvSpPr>
            <xdr:cNvPr id="2075" name="Check Box 27" hidden="1">
              <a:extLst>
                <a:ext uri="{63B3BB69-23CF-44E3-9099-C40C66FF867C}">
                  <a14:compatExt spid="_x0000_s207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23</xdr:row>
          <xdr:rowOff>0</xdr:rowOff>
        </xdr:from>
        <xdr:to>
          <xdr:col>1</xdr:col>
          <xdr:colOff>381000</xdr:colOff>
          <xdr:row>23</xdr:row>
          <xdr:rowOff>238125</xdr:rowOff>
        </xdr:to>
        <xdr:sp macro="" textlink="">
          <xdr:nvSpPr>
            <xdr:cNvPr id="2076" name="Check Box 28" hidden="1">
              <a:extLst>
                <a:ext uri="{63B3BB69-23CF-44E3-9099-C40C66FF867C}">
                  <a14:compatExt spid="_x0000_s207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24</xdr:row>
          <xdr:rowOff>0</xdr:rowOff>
        </xdr:from>
        <xdr:to>
          <xdr:col>1</xdr:col>
          <xdr:colOff>381000</xdr:colOff>
          <xdr:row>24</xdr:row>
          <xdr:rowOff>238125</xdr:rowOff>
        </xdr:to>
        <xdr:sp macro="" textlink="">
          <xdr:nvSpPr>
            <xdr:cNvPr id="2077" name="Check Box 29" hidden="1">
              <a:extLst>
                <a:ext uri="{63B3BB69-23CF-44E3-9099-C40C66FF867C}">
                  <a14:compatExt spid="_x0000_s207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24</xdr:row>
          <xdr:rowOff>0</xdr:rowOff>
        </xdr:from>
        <xdr:to>
          <xdr:col>1</xdr:col>
          <xdr:colOff>381000</xdr:colOff>
          <xdr:row>24</xdr:row>
          <xdr:rowOff>238125</xdr:rowOff>
        </xdr:to>
        <xdr:sp macro="" textlink="">
          <xdr:nvSpPr>
            <xdr:cNvPr id="2078" name="Check Box 30" hidden="1">
              <a:extLst>
                <a:ext uri="{63B3BB69-23CF-44E3-9099-C40C66FF867C}">
                  <a14:compatExt spid="_x0000_s207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25</xdr:row>
          <xdr:rowOff>0</xdr:rowOff>
        </xdr:from>
        <xdr:to>
          <xdr:col>1</xdr:col>
          <xdr:colOff>381000</xdr:colOff>
          <xdr:row>25</xdr:row>
          <xdr:rowOff>238125</xdr:rowOff>
        </xdr:to>
        <xdr:sp macro="" textlink="">
          <xdr:nvSpPr>
            <xdr:cNvPr id="2079" name="Check Box 31" hidden="1">
              <a:extLst>
                <a:ext uri="{63B3BB69-23CF-44E3-9099-C40C66FF867C}">
                  <a14:compatExt spid="_x0000_s207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26</xdr:row>
          <xdr:rowOff>0</xdr:rowOff>
        </xdr:from>
        <xdr:to>
          <xdr:col>1</xdr:col>
          <xdr:colOff>381000</xdr:colOff>
          <xdr:row>26</xdr:row>
          <xdr:rowOff>238125</xdr:rowOff>
        </xdr:to>
        <xdr:sp macro="" textlink="">
          <xdr:nvSpPr>
            <xdr:cNvPr id="2080" name="Check Box 32" hidden="1">
              <a:extLst>
                <a:ext uri="{63B3BB69-23CF-44E3-9099-C40C66FF867C}">
                  <a14:compatExt spid="_x0000_s208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26</xdr:row>
          <xdr:rowOff>0</xdr:rowOff>
        </xdr:from>
        <xdr:to>
          <xdr:col>1</xdr:col>
          <xdr:colOff>381000</xdr:colOff>
          <xdr:row>26</xdr:row>
          <xdr:rowOff>238125</xdr:rowOff>
        </xdr:to>
        <xdr:sp macro="" textlink="">
          <xdr:nvSpPr>
            <xdr:cNvPr id="2081" name="Check Box 33" hidden="1">
              <a:extLst>
                <a:ext uri="{63B3BB69-23CF-44E3-9099-C40C66FF867C}">
                  <a14:compatExt spid="_x0000_s208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27</xdr:row>
          <xdr:rowOff>0</xdr:rowOff>
        </xdr:from>
        <xdr:to>
          <xdr:col>1</xdr:col>
          <xdr:colOff>381000</xdr:colOff>
          <xdr:row>27</xdr:row>
          <xdr:rowOff>238125</xdr:rowOff>
        </xdr:to>
        <xdr:sp macro="" textlink="">
          <xdr:nvSpPr>
            <xdr:cNvPr id="2082" name="Check Box 34" hidden="1">
              <a:extLst>
                <a:ext uri="{63B3BB69-23CF-44E3-9099-C40C66FF867C}">
                  <a14:compatExt spid="_x0000_s208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28</xdr:row>
          <xdr:rowOff>0</xdr:rowOff>
        </xdr:from>
        <xdr:to>
          <xdr:col>1</xdr:col>
          <xdr:colOff>381000</xdr:colOff>
          <xdr:row>28</xdr:row>
          <xdr:rowOff>238125</xdr:rowOff>
        </xdr:to>
        <xdr:sp macro="" textlink="">
          <xdr:nvSpPr>
            <xdr:cNvPr id="2083" name="Check Box 35" hidden="1">
              <a:extLst>
                <a:ext uri="{63B3BB69-23CF-44E3-9099-C40C66FF867C}">
                  <a14:compatExt spid="_x0000_s208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27</xdr:row>
          <xdr:rowOff>0</xdr:rowOff>
        </xdr:from>
        <xdr:to>
          <xdr:col>1</xdr:col>
          <xdr:colOff>381000</xdr:colOff>
          <xdr:row>27</xdr:row>
          <xdr:rowOff>238125</xdr:rowOff>
        </xdr:to>
        <xdr:sp macro="" textlink="">
          <xdr:nvSpPr>
            <xdr:cNvPr id="2084" name="Check Box 36" hidden="1">
              <a:extLst>
                <a:ext uri="{63B3BB69-23CF-44E3-9099-C40C66FF867C}">
                  <a14:compatExt spid="_x0000_s208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17</xdr:row>
          <xdr:rowOff>76200</xdr:rowOff>
        </xdr:from>
        <xdr:to>
          <xdr:col>1</xdr:col>
          <xdr:colOff>381000</xdr:colOff>
          <xdr:row>17</xdr:row>
          <xdr:rowOff>314325</xdr:rowOff>
        </xdr:to>
        <xdr:sp macro="" textlink="">
          <xdr:nvSpPr>
            <xdr:cNvPr id="2087" name="Check Box 39" hidden="1">
              <a:extLst>
                <a:ext uri="{63B3BB69-23CF-44E3-9099-C40C66FF867C}">
                  <a14:compatExt spid="_x0000_s208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22</xdr:row>
          <xdr:rowOff>0</xdr:rowOff>
        </xdr:from>
        <xdr:to>
          <xdr:col>1</xdr:col>
          <xdr:colOff>381000</xdr:colOff>
          <xdr:row>22</xdr:row>
          <xdr:rowOff>238125</xdr:rowOff>
        </xdr:to>
        <xdr:sp macro="" textlink="">
          <xdr:nvSpPr>
            <xdr:cNvPr id="2088" name="Check Box 40" hidden="1">
              <a:extLst>
                <a:ext uri="{63B3BB69-23CF-44E3-9099-C40C66FF867C}">
                  <a14:compatExt spid="_x0000_s208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22</xdr:row>
          <xdr:rowOff>0</xdr:rowOff>
        </xdr:from>
        <xdr:to>
          <xdr:col>1</xdr:col>
          <xdr:colOff>381000</xdr:colOff>
          <xdr:row>22</xdr:row>
          <xdr:rowOff>238125</xdr:rowOff>
        </xdr:to>
        <xdr:sp macro="" textlink="">
          <xdr:nvSpPr>
            <xdr:cNvPr id="2089" name="Check Box 41" hidden="1">
              <a:extLst>
                <a:ext uri="{63B3BB69-23CF-44E3-9099-C40C66FF867C}">
                  <a14:compatExt spid="_x0000_s208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22</xdr:row>
          <xdr:rowOff>0</xdr:rowOff>
        </xdr:from>
        <xdr:to>
          <xdr:col>1</xdr:col>
          <xdr:colOff>381000</xdr:colOff>
          <xdr:row>22</xdr:row>
          <xdr:rowOff>238125</xdr:rowOff>
        </xdr:to>
        <xdr:sp macro="" textlink="">
          <xdr:nvSpPr>
            <xdr:cNvPr id="2090" name="Check Box 42" hidden="1">
              <a:extLst>
                <a:ext uri="{63B3BB69-23CF-44E3-9099-C40C66FF867C}">
                  <a14:compatExt spid="_x0000_s209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22</xdr:row>
          <xdr:rowOff>0</xdr:rowOff>
        </xdr:from>
        <xdr:to>
          <xdr:col>1</xdr:col>
          <xdr:colOff>381000</xdr:colOff>
          <xdr:row>22</xdr:row>
          <xdr:rowOff>238125</xdr:rowOff>
        </xdr:to>
        <xdr:sp macro="" textlink="">
          <xdr:nvSpPr>
            <xdr:cNvPr id="2091" name="Check Box 43" hidden="1">
              <a:extLst>
                <a:ext uri="{63B3BB69-23CF-44E3-9099-C40C66FF867C}">
                  <a14:compatExt spid="_x0000_s209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22</xdr:row>
          <xdr:rowOff>0</xdr:rowOff>
        </xdr:from>
        <xdr:to>
          <xdr:col>1</xdr:col>
          <xdr:colOff>381000</xdr:colOff>
          <xdr:row>22</xdr:row>
          <xdr:rowOff>238125</xdr:rowOff>
        </xdr:to>
        <xdr:sp macro="" textlink="">
          <xdr:nvSpPr>
            <xdr:cNvPr id="2092" name="Check Box 44" hidden="1">
              <a:extLst>
                <a:ext uri="{63B3BB69-23CF-44E3-9099-C40C66FF867C}">
                  <a14:compatExt spid="_x0000_s209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19050</xdr:colOff>
          <xdr:row>23</xdr:row>
          <xdr:rowOff>0</xdr:rowOff>
        </xdr:from>
        <xdr:to>
          <xdr:col>2</xdr:col>
          <xdr:colOff>66675</xdr:colOff>
          <xdr:row>24</xdr:row>
          <xdr:rowOff>0</xdr:rowOff>
        </xdr:to>
        <xdr:sp macro="" textlink="">
          <xdr:nvSpPr>
            <xdr:cNvPr id="35841" name="Check Box 1" hidden="1">
              <a:extLst>
                <a:ext uri="{63B3BB69-23CF-44E3-9099-C40C66FF867C}">
                  <a14:compatExt spid="_x0000_s3584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24</xdr:row>
          <xdr:rowOff>0</xdr:rowOff>
        </xdr:from>
        <xdr:to>
          <xdr:col>2</xdr:col>
          <xdr:colOff>66675</xdr:colOff>
          <xdr:row>25</xdr:row>
          <xdr:rowOff>0</xdr:rowOff>
        </xdr:to>
        <xdr:sp macro="" textlink="">
          <xdr:nvSpPr>
            <xdr:cNvPr id="35842" name="Check Box 2" hidden="1">
              <a:extLst>
                <a:ext uri="{63B3BB69-23CF-44E3-9099-C40C66FF867C}">
                  <a14:compatExt spid="_x0000_s3584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26</xdr:row>
          <xdr:rowOff>9525</xdr:rowOff>
        </xdr:from>
        <xdr:to>
          <xdr:col>2</xdr:col>
          <xdr:colOff>66675</xdr:colOff>
          <xdr:row>27</xdr:row>
          <xdr:rowOff>9525</xdr:rowOff>
        </xdr:to>
        <xdr:sp macro="" textlink="">
          <xdr:nvSpPr>
            <xdr:cNvPr id="35843" name="Check Box 3" hidden="1">
              <a:extLst>
                <a:ext uri="{63B3BB69-23CF-44E3-9099-C40C66FF867C}">
                  <a14:compatExt spid="_x0000_s3584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14</xdr:col>
          <xdr:colOff>257175</xdr:colOff>
          <xdr:row>11</xdr:row>
          <xdr:rowOff>76200</xdr:rowOff>
        </xdr:from>
        <xdr:to>
          <xdr:col>15</xdr:col>
          <xdr:colOff>133350</xdr:colOff>
          <xdr:row>12</xdr:row>
          <xdr:rowOff>104775</xdr:rowOff>
        </xdr:to>
        <xdr:sp macro="" textlink="">
          <xdr:nvSpPr>
            <xdr:cNvPr id="11267" name="Check Box 3" hidden="1">
              <a:extLst>
                <a:ext uri="{63B3BB69-23CF-44E3-9099-C40C66FF867C}">
                  <a14:compatExt spid="_x0000_s1126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257175</xdr:colOff>
          <xdr:row>21</xdr:row>
          <xdr:rowOff>19050</xdr:rowOff>
        </xdr:from>
        <xdr:to>
          <xdr:col>15</xdr:col>
          <xdr:colOff>190500</xdr:colOff>
          <xdr:row>22</xdr:row>
          <xdr:rowOff>180975</xdr:rowOff>
        </xdr:to>
        <xdr:sp macro="" textlink="">
          <xdr:nvSpPr>
            <xdr:cNvPr id="11268" name="Check Box 4" hidden="1">
              <a:extLst>
                <a:ext uri="{63B3BB69-23CF-44E3-9099-C40C66FF867C}">
                  <a14:compatExt spid="_x0000_s1126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257175</xdr:colOff>
          <xdr:row>27</xdr:row>
          <xdr:rowOff>85725</xdr:rowOff>
        </xdr:from>
        <xdr:to>
          <xdr:col>15</xdr:col>
          <xdr:colOff>190500</xdr:colOff>
          <xdr:row>28</xdr:row>
          <xdr:rowOff>142875</xdr:rowOff>
        </xdr:to>
        <xdr:sp macro="" textlink="">
          <xdr:nvSpPr>
            <xdr:cNvPr id="11269" name="Check Box 5" hidden="1">
              <a:extLst>
                <a:ext uri="{63B3BB69-23CF-44E3-9099-C40C66FF867C}">
                  <a14:compatExt spid="_x0000_s1126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257175</xdr:colOff>
          <xdr:row>26</xdr:row>
          <xdr:rowOff>28575</xdr:rowOff>
        </xdr:from>
        <xdr:to>
          <xdr:col>15</xdr:col>
          <xdr:colOff>190500</xdr:colOff>
          <xdr:row>26</xdr:row>
          <xdr:rowOff>314325</xdr:rowOff>
        </xdr:to>
        <xdr:sp macro="" textlink="">
          <xdr:nvSpPr>
            <xdr:cNvPr id="11270" name="Check Box 6" hidden="1">
              <a:extLst>
                <a:ext uri="{63B3BB69-23CF-44E3-9099-C40C66FF867C}">
                  <a14:compatExt spid="_x0000_s1127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323850</xdr:colOff>
          <xdr:row>20</xdr:row>
          <xdr:rowOff>123825</xdr:rowOff>
        </xdr:from>
        <xdr:to>
          <xdr:col>2</xdr:col>
          <xdr:colOff>47625</xdr:colOff>
          <xdr:row>21</xdr:row>
          <xdr:rowOff>228600</xdr:rowOff>
        </xdr:to>
        <xdr:sp macro="" textlink="">
          <xdr:nvSpPr>
            <xdr:cNvPr id="8197" name="Check Box 5" hidden="1">
              <a:extLst>
                <a:ext uri="{63B3BB69-23CF-44E3-9099-C40C66FF867C}">
                  <a14:compatExt spid="_x0000_s819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323850</xdr:colOff>
          <xdr:row>23</xdr:row>
          <xdr:rowOff>0</xdr:rowOff>
        </xdr:from>
        <xdr:to>
          <xdr:col>2</xdr:col>
          <xdr:colOff>47625</xdr:colOff>
          <xdr:row>23</xdr:row>
          <xdr:rowOff>238125</xdr:rowOff>
        </xdr:to>
        <xdr:sp macro="" textlink="">
          <xdr:nvSpPr>
            <xdr:cNvPr id="8198" name="Check Box 6" hidden="1">
              <a:extLst>
                <a:ext uri="{63B3BB69-23CF-44E3-9099-C40C66FF867C}">
                  <a14:compatExt spid="_x0000_s819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323850</xdr:colOff>
          <xdr:row>25</xdr:row>
          <xdr:rowOff>9525</xdr:rowOff>
        </xdr:from>
        <xdr:to>
          <xdr:col>2</xdr:col>
          <xdr:colOff>47625</xdr:colOff>
          <xdr:row>26</xdr:row>
          <xdr:rowOff>0</xdr:rowOff>
        </xdr:to>
        <xdr:sp macro="" textlink="">
          <xdr:nvSpPr>
            <xdr:cNvPr id="8199" name="Check Box 7" hidden="1">
              <a:extLst>
                <a:ext uri="{63B3BB69-23CF-44E3-9099-C40C66FF867C}">
                  <a14:compatExt spid="_x0000_s819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323850</xdr:colOff>
          <xdr:row>26</xdr:row>
          <xdr:rowOff>238125</xdr:rowOff>
        </xdr:from>
        <xdr:to>
          <xdr:col>2</xdr:col>
          <xdr:colOff>47625</xdr:colOff>
          <xdr:row>27</xdr:row>
          <xdr:rowOff>228600</xdr:rowOff>
        </xdr:to>
        <xdr:sp macro="" textlink="">
          <xdr:nvSpPr>
            <xdr:cNvPr id="8200" name="Check Box 8" hidden="1">
              <a:extLst>
                <a:ext uri="{63B3BB69-23CF-44E3-9099-C40C66FF867C}">
                  <a14:compatExt spid="_x0000_s8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342900</xdr:colOff>
          <xdr:row>28</xdr:row>
          <xdr:rowOff>238125</xdr:rowOff>
        </xdr:from>
        <xdr:to>
          <xdr:col>2</xdr:col>
          <xdr:colOff>66675</xdr:colOff>
          <xdr:row>29</xdr:row>
          <xdr:rowOff>228600</xdr:rowOff>
        </xdr:to>
        <xdr:sp macro="" textlink="">
          <xdr:nvSpPr>
            <xdr:cNvPr id="8201" name="Check Box 9" hidden="1">
              <a:extLst>
                <a:ext uri="{63B3BB69-23CF-44E3-9099-C40C66FF867C}">
                  <a14:compatExt spid="_x0000_s820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6.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323850</xdr:colOff>
          <xdr:row>22</xdr:row>
          <xdr:rowOff>123825</xdr:rowOff>
        </xdr:from>
        <xdr:to>
          <xdr:col>1</xdr:col>
          <xdr:colOff>609600</xdr:colOff>
          <xdr:row>23</xdr:row>
          <xdr:rowOff>228600</xdr:rowOff>
        </xdr:to>
        <xdr:sp macro="" textlink="">
          <xdr:nvSpPr>
            <xdr:cNvPr id="7173" name="Check Box 5" hidden="1">
              <a:extLst>
                <a:ext uri="{63B3BB69-23CF-44E3-9099-C40C66FF867C}">
                  <a14:compatExt spid="_x0000_s717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323850</xdr:colOff>
          <xdr:row>25</xdr:row>
          <xdr:rowOff>0</xdr:rowOff>
        </xdr:from>
        <xdr:to>
          <xdr:col>1</xdr:col>
          <xdr:colOff>609600</xdr:colOff>
          <xdr:row>25</xdr:row>
          <xdr:rowOff>238125</xdr:rowOff>
        </xdr:to>
        <xdr:sp macro="" textlink="">
          <xdr:nvSpPr>
            <xdr:cNvPr id="7174" name="Check Box 6" hidden="1">
              <a:extLst>
                <a:ext uri="{63B3BB69-23CF-44E3-9099-C40C66FF867C}">
                  <a14:compatExt spid="_x0000_s717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323850</xdr:colOff>
          <xdr:row>27</xdr:row>
          <xdr:rowOff>9525</xdr:rowOff>
        </xdr:from>
        <xdr:to>
          <xdr:col>1</xdr:col>
          <xdr:colOff>609600</xdr:colOff>
          <xdr:row>28</xdr:row>
          <xdr:rowOff>0</xdr:rowOff>
        </xdr:to>
        <xdr:sp macro="" textlink="">
          <xdr:nvSpPr>
            <xdr:cNvPr id="7175" name="Check Box 7" hidden="1">
              <a:extLst>
                <a:ext uri="{63B3BB69-23CF-44E3-9099-C40C66FF867C}">
                  <a14:compatExt spid="_x0000_s717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323850</xdr:colOff>
          <xdr:row>29</xdr:row>
          <xdr:rowOff>238125</xdr:rowOff>
        </xdr:from>
        <xdr:to>
          <xdr:col>1</xdr:col>
          <xdr:colOff>609600</xdr:colOff>
          <xdr:row>30</xdr:row>
          <xdr:rowOff>228600</xdr:rowOff>
        </xdr:to>
        <xdr:sp macro="" textlink="">
          <xdr:nvSpPr>
            <xdr:cNvPr id="7176" name="Check Box 8" hidden="1">
              <a:extLst>
                <a:ext uri="{63B3BB69-23CF-44E3-9099-C40C66FF867C}">
                  <a14:compatExt spid="_x0000_s717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342900</xdr:colOff>
          <xdr:row>34</xdr:row>
          <xdr:rowOff>238125</xdr:rowOff>
        </xdr:from>
        <xdr:to>
          <xdr:col>1</xdr:col>
          <xdr:colOff>628650</xdr:colOff>
          <xdr:row>35</xdr:row>
          <xdr:rowOff>228600</xdr:rowOff>
        </xdr:to>
        <xdr:sp macro="" textlink="">
          <xdr:nvSpPr>
            <xdr:cNvPr id="7177" name="Check Box 9" hidden="1">
              <a:extLst>
                <a:ext uri="{63B3BB69-23CF-44E3-9099-C40C66FF867C}">
                  <a14:compatExt spid="_x0000_s717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7.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247650</xdr:colOff>
          <xdr:row>8</xdr:row>
          <xdr:rowOff>76200</xdr:rowOff>
        </xdr:from>
        <xdr:to>
          <xdr:col>1</xdr:col>
          <xdr:colOff>533400</xdr:colOff>
          <xdr:row>8</xdr:row>
          <xdr:rowOff>314325</xdr:rowOff>
        </xdr:to>
        <xdr:sp macro="" textlink="">
          <xdr:nvSpPr>
            <xdr:cNvPr id="30730" name="Check Box 10" hidden="1">
              <a:extLst>
                <a:ext uri="{63B3BB69-23CF-44E3-9099-C40C66FF867C}">
                  <a14:compatExt spid="_x0000_s3073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238125</xdr:colOff>
          <xdr:row>11</xdr:row>
          <xdr:rowOff>238125</xdr:rowOff>
        </xdr:from>
        <xdr:to>
          <xdr:col>8</xdr:col>
          <xdr:colOff>523875</xdr:colOff>
          <xdr:row>11</xdr:row>
          <xdr:rowOff>476250</xdr:rowOff>
        </xdr:to>
        <xdr:sp macro="" textlink="">
          <xdr:nvSpPr>
            <xdr:cNvPr id="30731" name="Check Box 11" hidden="1">
              <a:extLst>
                <a:ext uri="{63B3BB69-23CF-44E3-9099-C40C66FF867C}">
                  <a14:compatExt spid="_x0000_s3073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238125</xdr:colOff>
          <xdr:row>11</xdr:row>
          <xdr:rowOff>238125</xdr:rowOff>
        </xdr:from>
        <xdr:to>
          <xdr:col>9</xdr:col>
          <xdr:colOff>523875</xdr:colOff>
          <xdr:row>11</xdr:row>
          <xdr:rowOff>476250</xdr:rowOff>
        </xdr:to>
        <xdr:sp macro="" textlink="">
          <xdr:nvSpPr>
            <xdr:cNvPr id="30733" name="Check Box 13" hidden="1">
              <a:extLst>
                <a:ext uri="{63B3BB69-23CF-44E3-9099-C40C66FF867C}">
                  <a14:compatExt spid="_x0000_s3073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238125</xdr:colOff>
          <xdr:row>12</xdr:row>
          <xdr:rowOff>361950</xdr:rowOff>
        </xdr:from>
        <xdr:to>
          <xdr:col>8</xdr:col>
          <xdr:colOff>523875</xdr:colOff>
          <xdr:row>12</xdr:row>
          <xdr:rowOff>600075</xdr:rowOff>
        </xdr:to>
        <xdr:sp macro="" textlink="">
          <xdr:nvSpPr>
            <xdr:cNvPr id="30734" name="Check Box 14" hidden="1">
              <a:extLst>
                <a:ext uri="{63B3BB69-23CF-44E3-9099-C40C66FF867C}">
                  <a14:compatExt spid="_x0000_s3073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238125</xdr:colOff>
          <xdr:row>12</xdr:row>
          <xdr:rowOff>361950</xdr:rowOff>
        </xdr:from>
        <xdr:to>
          <xdr:col>9</xdr:col>
          <xdr:colOff>523875</xdr:colOff>
          <xdr:row>12</xdr:row>
          <xdr:rowOff>600075</xdr:rowOff>
        </xdr:to>
        <xdr:sp macro="" textlink="">
          <xdr:nvSpPr>
            <xdr:cNvPr id="30735" name="Check Box 15" hidden="1">
              <a:extLst>
                <a:ext uri="{63B3BB69-23CF-44E3-9099-C40C66FF867C}">
                  <a14:compatExt spid="_x0000_s3073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238125</xdr:colOff>
          <xdr:row>13</xdr:row>
          <xdr:rowOff>1123950</xdr:rowOff>
        </xdr:from>
        <xdr:to>
          <xdr:col>8</xdr:col>
          <xdr:colOff>523875</xdr:colOff>
          <xdr:row>13</xdr:row>
          <xdr:rowOff>1362075</xdr:rowOff>
        </xdr:to>
        <xdr:sp macro="" textlink="">
          <xdr:nvSpPr>
            <xdr:cNvPr id="30736" name="Check Box 16" hidden="1">
              <a:extLst>
                <a:ext uri="{63B3BB69-23CF-44E3-9099-C40C66FF867C}">
                  <a14:compatExt spid="_x0000_s3073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238125</xdr:colOff>
          <xdr:row>13</xdr:row>
          <xdr:rowOff>1123950</xdr:rowOff>
        </xdr:from>
        <xdr:to>
          <xdr:col>9</xdr:col>
          <xdr:colOff>523875</xdr:colOff>
          <xdr:row>13</xdr:row>
          <xdr:rowOff>1362075</xdr:rowOff>
        </xdr:to>
        <xdr:sp macro="" textlink="">
          <xdr:nvSpPr>
            <xdr:cNvPr id="30737" name="Check Box 17" hidden="1">
              <a:extLst>
                <a:ext uri="{63B3BB69-23CF-44E3-9099-C40C66FF867C}">
                  <a14:compatExt spid="_x0000_s3073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247650</xdr:colOff>
          <xdr:row>14</xdr:row>
          <xdr:rowOff>66675</xdr:rowOff>
        </xdr:from>
        <xdr:to>
          <xdr:col>1</xdr:col>
          <xdr:colOff>533400</xdr:colOff>
          <xdr:row>14</xdr:row>
          <xdr:rowOff>304800</xdr:rowOff>
        </xdr:to>
        <xdr:sp macro="" textlink="">
          <xdr:nvSpPr>
            <xdr:cNvPr id="30738" name="Check Box 18" hidden="1">
              <a:extLst>
                <a:ext uri="{63B3BB69-23CF-44E3-9099-C40C66FF867C}">
                  <a14:compatExt spid="_x0000_s3073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8.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32</xdr:col>
          <xdr:colOff>66675</xdr:colOff>
          <xdr:row>25</xdr:row>
          <xdr:rowOff>28575</xdr:rowOff>
        </xdr:from>
        <xdr:to>
          <xdr:col>32</xdr:col>
          <xdr:colOff>390525</xdr:colOff>
          <xdr:row>26</xdr:row>
          <xdr:rowOff>219075</xdr:rowOff>
        </xdr:to>
        <xdr:sp macro="" textlink="">
          <xdr:nvSpPr>
            <xdr:cNvPr id="18433" name="Check Box 1" hidden="1">
              <a:extLst>
                <a:ext uri="{63B3BB69-23CF-44E3-9099-C40C66FF867C}">
                  <a14:compatExt spid="_x0000_s1843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xdr:oneCellAnchor>
    <xdr:from>
      <xdr:col>30</xdr:col>
      <xdr:colOff>200025</xdr:colOff>
      <xdr:row>24</xdr:row>
      <xdr:rowOff>95250</xdr:rowOff>
    </xdr:from>
    <xdr:ext cx="891270" cy="259045"/>
    <xdr:sp macro="" textlink="">
      <xdr:nvSpPr>
        <xdr:cNvPr id="3" name="テキスト ボックス 2"/>
        <xdr:cNvSpPr txBox="1"/>
      </xdr:nvSpPr>
      <xdr:spPr>
        <a:xfrm>
          <a:off x="6772275" y="11182350"/>
          <a:ext cx="89127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000">
              <a:latin typeface="BIZ UDPゴシック" panose="020B0400000000000000" pitchFamily="50" charset="-128"/>
              <a:ea typeface="BIZ UDPゴシック" panose="020B0400000000000000" pitchFamily="50" charset="-128"/>
            </a:rPr>
            <a:t>チェック欄↓</a:t>
          </a:r>
        </a:p>
      </xdr:txBody>
    </xdr:sp>
    <xdr:clientData/>
  </xdr:oneCellAnchor>
</xdr:wsDr>
</file>

<file path=xl/drawings/drawing9.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171450</xdr:colOff>
          <xdr:row>8</xdr:row>
          <xdr:rowOff>28575</xdr:rowOff>
        </xdr:from>
        <xdr:to>
          <xdr:col>1</xdr:col>
          <xdr:colOff>476250</xdr:colOff>
          <xdr:row>8</xdr:row>
          <xdr:rowOff>314325</xdr:rowOff>
        </xdr:to>
        <xdr:sp macro="" textlink="">
          <xdr:nvSpPr>
            <xdr:cNvPr id="12290" name="Check Box 2" hidden="1">
              <a:extLst>
                <a:ext uri="{63B3BB69-23CF-44E3-9099-C40C66FF867C}">
                  <a14:compatExt spid="_x0000_s1229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238125</xdr:colOff>
          <xdr:row>10</xdr:row>
          <xdr:rowOff>228600</xdr:rowOff>
        </xdr:from>
        <xdr:to>
          <xdr:col>2</xdr:col>
          <xdr:colOff>542925</xdr:colOff>
          <xdr:row>12</xdr:row>
          <xdr:rowOff>19050</xdr:rowOff>
        </xdr:to>
        <xdr:sp macro="" textlink="">
          <xdr:nvSpPr>
            <xdr:cNvPr id="12291" name="Check Box 3" hidden="1">
              <a:extLst>
                <a:ext uri="{63B3BB69-23CF-44E3-9099-C40C66FF867C}">
                  <a14:compatExt spid="_x0000_s1229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238125</xdr:colOff>
          <xdr:row>13</xdr:row>
          <xdr:rowOff>219075</xdr:rowOff>
        </xdr:from>
        <xdr:to>
          <xdr:col>2</xdr:col>
          <xdr:colOff>542925</xdr:colOff>
          <xdr:row>15</xdr:row>
          <xdr:rowOff>9525</xdr:rowOff>
        </xdr:to>
        <xdr:sp macro="" textlink="">
          <xdr:nvSpPr>
            <xdr:cNvPr id="12292" name="Check Box 4" hidden="1">
              <a:extLst>
                <a:ext uri="{63B3BB69-23CF-44E3-9099-C40C66FF867C}">
                  <a14:compatExt spid="_x0000_s1229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228600</xdr:colOff>
          <xdr:row>16</xdr:row>
          <xdr:rowOff>228600</xdr:rowOff>
        </xdr:from>
        <xdr:to>
          <xdr:col>2</xdr:col>
          <xdr:colOff>533400</xdr:colOff>
          <xdr:row>18</xdr:row>
          <xdr:rowOff>19050</xdr:rowOff>
        </xdr:to>
        <xdr:sp macro="" textlink="">
          <xdr:nvSpPr>
            <xdr:cNvPr id="12293" name="Check Box 5" hidden="1">
              <a:extLst>
                <a:ext uri="{63B3BB69-23CF-44E3-9099-C40C66FF867C}">
                  <a14:compatExt spid="_x0000_s1229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228600</xdr:colOff>
          <xdr:row>20</xdr:row>
          <xdr:rowOff>257175</xdr:rowOff>
        </xdr:from>
        <xdr:to>
          <xdr:col>2</xdr:col>
          <xdr:colOff>533400</xdr:colOff>
          <xdr:row>21</xdr:row>
          <xdr:rowOff>266700</xdr:rowOff>
        </xdr:to>
        <xdr:sp macro="" textlink="">
          <xdr:nvSpPr>
            <xdr:cNvPr id="12294" name="Check Box 6" hidden="1">
              <a:extLst>
                <a:ext uri="{63B3BB69-23CF-44E3-9099-C40C66FF867C}">
                  <a14:compatExt spid="_x0000_s1229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228600</xdr:colOff>
          <xdr:row>19</xdr:row>
          <xdr:rowOff>295275</xdr:rowOff>
        </xdr:from>
        <xdr:to>
          <xdr:col>2</xdr:col>
          <xdr:colOff>533400</xdr:colOff>
          <xdr:row>20</xdr:row>
          <xdr:rowOff>266700</xdr:rowOff>
        </xdr:to>
        <xdr:sp macro="" textlink="">
          <xdr:nvSpPr>
            <xdr:cNvPr id="12295" name="Check Box 7" hidden="1">
              <a:extLst>
                <a:ext uri="{63B3BB69-23CF-44E3-9099-C40C66FF867C}">
                  <a14:compatExt spid="_x0000_s1229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228600</xdr:colOff>
          <xdr:row>21</xdr:row>
          <xdr:rowOff>266700</xdr:rowOff>
        </xdr:from>
        <xdr:to>
          <xdr:col>2</xdr:col>
          <xdr:colOff>533400</xdr:colOff>
          <xdr:row>23</xdr:row>
          <xdr:rowOff>0</xdr:rowOff>
        </xdr:to>
        <xdr:sp macro="" textlink="">
          <xdr:nvSpPr>
            <xdr:cNvPr id="12296" name="Check Box 8" hidden="1">
              <a:extLst>
                <a:ext uri="{63B3BB69-23CF-44E3-9099-C40C66FF867C}">
                  <a14:compatExt spid="_x0000_s1229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9.vml"/><Relationship Id="rId7" Type="http://schemas.openxmlformats.org/officeDocument/2006/relationships/ctrlProp" Target="../ctrlProps/ctrlProp68.xml"/><Relationship Id="rId2" Type="http://schemas.openxmlformats.org/officeDocument/2006/relationships/drawing" Target="../drawings/drawing10.xml"/><Relationship Id="rId1" Type="http://schemas.openxmlformats.org/officeDocument/2006/relationships/printerSettings" Target="../printerSettings/printerSettings10.bin"/><Relationship Id="rId6" Type="http://schemas.openxmlformats.org/officeDocument/2006/relationships/ctrlProp" Target="../ctrlProps/ctrlProp67.xml"/><Relationship Id="rId5" Type="http://schemas.openxmlformats.org/officeDocument/2006/relationships/ctrlProp" Target="../ctrlProps/ctrlProp66.xml"/><Relationship Id="rId4" Type="http://schemas.openxmlformats.org/officeDocument/2006/relationships/ctrlProp" Target="../ctrlProps/ctrlProp65.xml"/></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8" Type="http://schemas.openxmlformats.org/officeDocument/2006/relationships/ctrlProp" Target="../ctrlProps/ctrlProp73.xml"/><Relationship Id="rId3" Type="http://schemas.openxmlformats.org/officeDocument/2006/relationships/vmlDrawing" Target="../drawings/vmlDrawing10.vml"/><Relationship Id="rId7" Type="http://schemas.openxmlformats.org/officeDocument/2006/relationships/ctrlProp" Target="../ctrlProps/ctrlProp72.xml"/><Relationship Id="rId2" Type="http://schemas.openxmlformats.org/officeDocument/2006/relationships/drawing" Target="../drawings/drawing13.xml"/><Relationship Id="rId1" Type="http://schemas.openxmlformats.org/officeDocument/2006/relationships/printerSettings" Target="../printerSettings/printerSettings13.bin"/><Relationship Id="rId6" Type="http://schemas.openxmlformats.org/officeDocument/2006/relationships/ctrlProp" Target="../ctrlProps/ctrlProp71.xml"/><Relationship Id="rId5" Type="http://schemas.openxmlformats.org/officeDocument/2006/relationships/ctrlProp" Target="../ctrlProps/ctrlProp70.xml"/><Relationship Id="rId10" Type="http://schemas.openxmlformats.org/officeDocument/2006/relationships/ctrlProp" Target="../ctrlProps/ctrlProp75.xml"/><Relationship Id="rId4" Type="http://schemas.openxmlformats.org/officeDocument/2006/relationships/ctrlProp" Target="../ctrlProps/ctrlProp69.xml"/><Relationship Id="rId9" Type="http://schemas.openxmlformats.org/officeDocument/2006/relationships/ctrlProp" Target="../ctrlProps/ctrlProp74.xml"/></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3" Type="http://schemas.openxmlformats.org/officeDocument/2006/relationships/vmlDrawing" Target="../drawings/vmlDrawing11.vml"/><Relationship Id="rId7" Type="http://schemas.openxmlformats.org/officeDocument/2006/relationships/ctrlProp" Target="../ctrlProps/ctrlProp79.xml"/><Relationship Id="rId2" Type="http://schemas.openxmlformats.org/officeDocument/2006/relationships/drawing" Target="../drawings/drawing14.xml"/><Relationship Id="rId1" Type="http://schemas.openxmlformats.org/officeDocument/2006/relationships/printerSettings" Target="../printerSettings/printerSettings15.bin"/><Relationship Id="rId6" Type="http://schemas.openxmlformats.org/officeDocument/2006/relationships/ctrlProp" Target="../ctrlProps/ctrlProp78.xml"/><Relationship Id="rId5" Type="http://schemas.openxmlformats.org/officeDocument/2006/relationships/ctrlProp" Target="../ctrlProps/ctrlProp77.xml"/><Relationship Id="rId4" Type="http://schemas.openxmlformats.org/officeDocument/2006/relationships/ctrlProp" Target="../ctrlProps/ctrlProp76.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3" Type="http://schemas.openxmlformats.org/officeDocument/2006/relationships/vmlDrawing" Target="../drawings/vmlDrawing1.vml"/><Relationship Id="rId21" Type="http://schemas.openxmlformats.org/officeDocument/2006/relationships/ctrlProp" Target="../ctrlProps/ctrlProp18.xml"/><Relationship Id="rId34" Type="http://schemas.openxmlformats.org/officeDocument/2006/relationships/ctrlProp" Target="../ctrlProps/ctrlProp31.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2" Type="http://schemas.openxmlformats.org/officeDocument/2006/relationships/drawing" Target="../drawings/drawing2.xml"/><Relationship Id="rId16" Type="http://schemas.openxmlformats.org/officeDocument/2006/relationships/ctrlProp" Target="../ctrlProps/ctrlProp13.xml"/><Relationship Id="rId20" Type="http://schemas.openxmlformats.org/officeDocument/2006/relationships/ctrlProp" Target="../ctrlProps/ctrlProp17.xml"/><Relationship Id="rId29" Type="http://schemas.openxmlformats.org/officeDocument/2006/relationships/ctrlProp" Target="../ctrlProps/ctrlProp26.xml"/><Relationship Id="rId1" Type="http://schemas.openxmlformats.org/officeDocument/2006/relationships/printerSettings" Target="../printerSettings/printerSettings2.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10" Type="http://schemas.openxmlformats.org/officeDocument/2006/relationships/ctrlProp" Target="../ctrlProps/ctrlProp7.xml"/><Relationship Id="rId19" Type="http://schemas.openxmlformats.org/officeDocument/2006/relationships/ctrlProp" Target="../ctrlProps/ctrlProp16.xml"/><Relationship Id="rId31" Type="http://schemas.openxmlformats.org/officeDocument/2006/relationships/ctrlProp" Target="../ctrlProps/ctrlProp28.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3.xml"/><Relationship Id="rId1" Type="http://schemas.openxmlformats.org/officeDocument/2006/relationships/printerSettings" Target="../printerSettings/printerSettings3.bin"/><Relationship Id="rId6" Type="http://schemas.openxmlformats.org/officeDocument/2006/relationships/ctrlProp" Target="../ctrlProps/ctrlProp34.xml"/><Relationship Id="rId5" Type="http://schemas.openxmlformats.org/officeDocument/2006/relationships/ctrlProp" Target="../ctrlProps/ctrlProp33.xml"/><Relationship Id="rId4" Type="http://schemas.openxmlformats.org/officeDocument/2006/relationships/ctrlProp" Target="../ctrlProps/ctrlProp32.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3.vml"/><Relationship Id="rId7" Type="http://schemas.openxmlformats.org/officeDocument/2006/relationships/ctrlProp" Target="../ctrlProps/ctrlProp38.xml"/><Relationship Id="rId2" Type="http://schemas.openxmlformats.org/officeDocument/2006/relationships/drawing" Target="../drawings/drawing4.xml"/><Relationship Id="rId1" Type="http://schemas.openxmlformats.org/officeDocument/2006/relationships/printerSettings" Target="../printerSettings/printerSettings4.bin"/><Relationship Id="rId6" Type="http://schemas.openxmlformats.org/officeDocument/2006/relationships/ctrlProp" Target="../ctrlProps/ctrlProp37.xml"/><Relationship Id="rId5" Type="http://schemas.openxmlformats.org/officeDocument/2006/relationships/ctrlProp" Target="../ctrlProps/ctrlProp36.xml"/><Relationship Id="rId4" Type="http://schemas.openxmlformats.org/officeDocument/2006/relationships/ctrlProp" Target="../ctrlProps/ctrlProp35.xml"/></Relationships>
</file>

<file path=xl/worksheets/_rels/sheet5.xml.rels><?xml version="1.0" encoding="UTF-8" standalone="yes"?>
<Relationships xmlns="http://schemas.openxmlformats.org/package/2006/relationships"><Relationship Id="rId8" Type="http://schemas.openxmlformats.org/officeDocument/2006/relationships/ctrlProp" Target="../ctrlProps/ctrlProp43.xml"/><Relationship Id="rId3" Type="http://schemas.openxmlformats.org/officeDocument/2006/relationships/vmlDrawing" Target="../drawings/vmlDrawing4.vml"/><Relationship Id="rId7" Type="http://schemas.openxmlformats.org/officeDocument/2006/relationships/ctrlProp" Target="../ctrlProps/ctrlProp42.xml"/><Relationship Id="rId2" Type="http://schemas.openxmlformats.org/officeDocument/2006/relationships/drawing" Target="../drawings/drawing5.xml"/><Relationship Id="rId1" Type="http://schemas.openxmlformats.org/officeDocument/2006/relationships/printerSettings" Target="../printerSettings/printerSettings5.bin"/><Relationship Id="rId6" Type="http://schemas.openxmlformats.org/officeDocument/2006/relationships/ctrlProp" Target="../ctrlProps/ctrlProp41.xml"/><Relationship Id="rId5" Type="http://schemas.openxmlformats.org/officeDocument/2006/relationships/ctrlProp" Target="../ctrlProps/ctrlProp40.xml"/><Relationship Id="rId4" Type="http://schemas.openxmlformats.org/officeDocument/2006/relationships/ctrlProp" Target="../ctrlProps/ctrlProp39.xml"/></Relationships>
</file>

<file path=xl/worksheets/_rels/sheet6.xml.rels><?xml version="1.0" encoding="UTF-8" standalone="yes"?>
<Relationships xmlns="http://schemas.openxmlformats.org/package/2006/relationships"><Relationship Id="rId8" Type="http://schemas.openxmlformats.org/officeDocument/2006/relationships/ctrlProp" Target="../ctrlProps/ctrlProp48.xml"/><Relationship Id="rId3" Type="http://schemas.openxmlformats.org/officeDocument/2006/relationships/vmlDrawing" Target="../drawings/vmlDrawing5.vml"/><Relationship Id="rId7" Type="http://schemas.openxmlformats.org/officeDocument/2006/relationships/ctrlProp" Target="../ctrlProps/ctrlProp47.xml"/><Relationship Id="rId2" Type="http://schemas.openxmlformats.org/officeDocument/2006/relationships/drawing" Target="../drawings/drawing6.xml"/><Relationship Id="rId1" Type="http://schemas.openxmlformats.org/officeDocument/2006/relationships/printerSettings" Target="../printerSettings/printerSettings6.bin"/><Relationship Id="rId6" Type="http://schemas.openxmlformats.org/officeDocument/2006/relationships/ctrlProp" Target="../ctrlProps/ctrlProp46.xml"/><Relationship Id="rId5" Type="http://schemas.openxmlformats.org/officeDocument/2006/relationships/ctrlProp" Target="../ctrlProps/ctrlProp45.xml"/><Relationship Id="rId4" Type="http://schemas.openxmlformats.org/officeDocument/2006/relationships/ctrlProp" Target="../ctrlProps/ctrlProp44.xml"/></Relationships>
</file>

<file path=xl/worksheets/_rels/sheet7.xml.rels><?xml version="1.0" encoding="UTF-8" standalone="yes"?>
<Relationships xmlns="http://schemas.openxmlformats.org/package/2006/relationships"><Relationship Id="rId8" Type="http://schemas.openxmlformats.org/officeDocument/2006/relationships/ctrlProp" Target="../ctrlProps/ctrlProp53.xml"/><Relationship Id="rId3" Type="http://schemas.openxmlformats.org/officeDocument/2006/relationships/vmlDrawing" Target="../drawings/vmlDrawing6.vml"/><Relationship Id="rId7" Type="http://schemas.openxmlformats.org/officeDocument/2006/relationships/ctrlProp" Target="../ctrlProps/ctrlProp52.xml"/><Relationship Id="rId2" Type="http://schemas.openxmlformats.org/officeDocument/2006/relationships/drawing" Target="../drawings/drawing7.xml"/><Relationship Id="rId1" Type="http://schemas.openxmlformats.org/officeDocument/2006/relationships/printerSettings" Target="../printerSettings/printerSettings7.bin"/><Relationship Id="rId6" Type="http://schemas.openxmlformats.org/officeDocument/2006/relationships/ctrlProp" Target="../ctrlProps/ctrlProp51.xml"/><Relationship Id="rId11" Type="http://schemas.openxmlformats.org/officeDocument/2006/relationships/ctrlProp" Target="../ctrlProps/ctrlProp56.xml"/><Relationship Id="rId5" Type="http://schemas.openxmlformats.org/officeDocument/2006/relationships/ctrlProp" Target="../ctrlProps/ctrlProp50.xml"/><Relationship Id="rId10" Type="http://schemas.openxmlformats.org/officeDocument/2006/relationships/ctrlProp" Target="../ctrlProps/ctrlProp55.xml"/><Relationship Id="rId4" Type="http://schemas.openxmlformats.org/officeDocument/2006/relationships/ctrlProp" Target="../ctrlProps/ctrlProp49.xml"/><Relationship Id="rId9" Type="http://schemas.openxmlformats.org/officeDocument/2006/relationships/ctrlProp" Target="../ctrlProps/ctrlProp54.xml"/></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8.xml"/><Relationship Id="rId1" Type="http://schemas.openxmlformats.org/officeDocument/2006/relationships/printerSettings" Target="../printerSettings/printerSettings8.bin"/><Relationship Id="rId4" Type="http://schemas.openxmlformats.org/officeDocument/2006/relationships/ctrlProp" Target="../ctrlProps/ctrlProp57.xml"/></Relationships>
</file>

<file path=xl/worksheets/_rels/sheet9.xml.rels><?xml version="1.0" encoding="UTF-8" standalone="yes"?>
<Relationships xmlns="http://schemas.openxmlformats.org/package/2006/relationships"><Relationship Id="rId8" Type="http://schemas.openxmlformats.org/officeDocument/2006/relationships/ctrlProp" Target="../ctrlProps/ctrlProp62.xml"/><Relationship Id="rId3" Type="http://schemas.openxmlformats.org/officeDocument/2006/relationships/vmlDrawing" Target="../drawings/vmlDrawing8.vml"/><Relationship Id="rId7" Type="http://schemas.openxmlformats.org/officeDocument/2006/relationships/ctrlProp" Target="../ctrlProps/ctrlProp61.xml"/><Relationship Id="rId2" Type="http://schemas.openxmlformats.org/officeDocument/2006/relationships/drawing" Target="../drawings/drawing9.xml"/><Relationship Id="rId1" Type="http://schemas.openxmlformats.org/officeDocument/2006/relationships/printerSettings" Target="../printerSettings/printerSettings9.bin"/><Relationship Id="rId6" Type="http://schemas.openxmlformats.org/officeDocument/2006/relationships/ctrlProp" Target="../ctrlProps/ctrlProp60.xml"/><Relationship Id="rId5" Type="http://schemas.openxmlformats.org/officeDocument/2006/relationships/ctrlProp" Target="../ctrlProps/ctrlProp59.xml"/><Relationship Id="rId10" Type="http://schemas.openxmlformats.org/officeDocument/2006/relationships/ctrlProp" Target="../ctrlProps/ctrlProp64.xml"/><Relationship Id="rId4" Type="http://schemas.openxmlformats.org/officeDocument/2006/relationships/ctrlProp" Target="../ctrlProps/ctrlProp58.xml"/><Relationship Id="rId9" Type="http://schemas.openxmlformats.org/officeDocument/2006/relationships/ctrlProp" Target="../ctrlProps/ctrlProp6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J47"/>
  <sheetViews>
    <sheetView tabSelected="1" view="pageBreakPreview" zoomScale="115" zoomScaleNormal="100" zoomScaleSheetLayoutView="115" workbookViewId="0">
      <selection activeCell="N20" sqref="N20"/>
    </sheetView>
  </sheetViews>
  <sheetFormatPr defaultRowHeight="13.5" x14ac:dyDescent="0.4"/>
  <cols>
    <col min="1" max="35" width="2.625" style="2" customWidth="1"/>
    <col min="36" max="36" width="10.625" style="2" customWidth="1"/>
    <col min="37" max="63" width="2.625" style="2" customWidth="1"/>
    <col min="64" max="16384" width="9" style="2"/>
  </cols>
  <sheetData>
    <row r="1" spans="1:36" ht="18" customHeight="1" x14ac:dyDescent="0.4">
      <c r="A1" s="1" t="s">
        <v>280</v>
      </c>
      <c r="AG1" s="2" t="s">
        <v>0</v>
      </c>
      <c r="AJ1" s="3">
        <v>45017</v>
      </c>
    </row>
    <row r="2" spans="1:36" ht="18" customHeight="1" x14ac:dyDescent="0.4"/>
    <row r="3" spans="1:36" ht="18" customHeight="1" x14ac:dyDescent="0.4">
      <c r="C3" s="4" t="s">
        <v>1</v>
      </c>
      <c r="D3" s="5"/>
      <c r="E3" s="6">
        <v>5</v>
      </c>
      <c r="F3" s="354" t="s">
        <v>2</v>
      </c>
      <c r="G3" s="354"/>
      <c r="H3" s="354"/>
      <c r="I3" s="354"/>
      <c r="J3" s="354"/>
      <c r="K3" s="354"/>
      <c r="L3" s="354"/>
      <c r="M3" s="354"/>
      <c r="N3" s="354"/>
      <c r="O3" s="354"/>
      <c r="P3" s="354"/>
      <c r="Q3" s="354"/>
      <c r="R3" s="354"/>
      <c r="S3" s="354"/>
      <c r="T3" s="355" t="s">
        <v>3</v>
      </c>
      <c r="U3" s="355"/>
      <c r="V3" s="355"/>
      <c r="W3" s="355"/>
      <c r="X3" s="355"/>
      <c r="Y3" s="355"/>
      <c r="Z3" s="355"/>
      <c r="AA3" s="355"/>
      <c r="AB3" s="7" t="s">
        <v>4</v>
      </c>
    </row>
    <row r="4" spans="1:36" ht="18" customHeight="1" x14ac:dyDescent="0.4"/>
    <row r="5" spans="1:36" ht="18" customHeight="1" x14ac:dyDescent="0.4">
      <c r="T5" s="356" t="s">
        <v>5</v>
      </c>
      <c r="U5" s="357"/>
      <c r="V5" s="357"/>
      <c r="W5" s="357"/>
      <c r="X5" s="357"/>
      <c r="Y5" s="357"/>
      <c r="Z5" s="357"/>
      <c r="AA5" s="357"/>
      <c r="AB5" s="357"/>
      <c r="AC5" s="357"/>
    </row>
    <row r="6" spans="1:36" ht="18" customHeight="1" x14ac:dyDescent="0.4">
      <c r="T6" s="2" t="s">
        <v>1</v>
      </c>
      <c r="V6" s="8">
        <v>5</v>
      </c>
      <c r="W6" s="2" t="s">
        <v>6</v>
      </c>
      <c r="X6" s="358"/>
      <c r="Y6" s="358"/>
      <c r="Z6" s="2" t="s">
        <v>7</v>
      </c>
      <c r="AA6" s="358"/>
      <c r="AB6" s="358"/>
      <c r="AC6" s="2" t="s">
        <v>8</v>
      </c>
    </row>
    <row r="7" spans="1:36" ht="18" customHeight="1" x14ac:dyDescent="0.4"/>
    <row r="8" spans="1:36" ht="18" customHeight="1" x14ac:dyDescent="0.4">
      <c r="B8" s="2" t="s">
        <v>9</v>
      </c>
    </row>
    <row r="9" spans="1:36" ht="18" customHeight="1" x14ac:dyDescent="0.4"/>
    <row r="10" spans="1:36" ht="18" customHeight="1" x14ac:dyDescent="0.4">
      <c r="P10" s="2" t="s">
        <v>10</v>
      </c>
      <c r="S10" s="9"/>
      <c r="T10" s="359"/>
      <c r="U10" s="359"/>
      <c r="V10" s="359"/>
      <c r="W10" s="359"/>
      <c r="X10" s="359"/>
      <c r="Y10" s="359"/>
      <c r="Z10" s="359"/>
      <c r="AA10" s="359"/>
      <c r="AB10" s="359"/>
      <c r="AC10" s="359"/>
      <c r="AD10" s="359"/>
    </row>
    <row r="11" spans="1:36" ht="18" customHeight="1" x14ac:dyDescent="0.4">
      <c r="P11" s="2" t="s">
        <v>11</v>
      </c>
      <c r="S11" s="9"/>
      <c r="T11" s="359"/>
      <c r="U11" s="359"/>
      <c r="V11" s="359"/>
      <c r="W11" s="359"/>
      <c r="X11" s="359"/>
      <c r="Y11" s="359"/>
      <c r="Z11" s="359"/>
      <c r="AA11" s="359"/>
      <c r="AB11" s="359"/>
      <c r="AC11" s="359"/>
      <c r="AD11" s="359"/>
    </row>
    <row r="12" spans="1:36" ht="18" customHeight="1" x14ac:dyDescent="0.4"/>
    <row r="13" spans="1:36" ht="18" customHeight="1" x14ac:dyDescent="0.4">
      <c r="C13" s="360" t="str">
        <f>"　令和"&amp;E3&amp;"年度の公定価格（"&amp;O23&amp;"）に係る加算項目及び減算調整項目について，下記のとおり届け出ます。"</f>
        <v>　令和5年度の公定価格（小規模保育事業所Ａ型）に係る加算項目及び減算調整項目について，下記のとおり届け出ます。</v>
      </c>
      <c r="D13" s="361"/>
      <c r="E13" s="361"/>
      <c r="F13" s="361"/>
      <c r="G13" s="361"/>
      <c r="H13" s="361"/>
      <c r="I13" s="361"/>
      <c r="J13" s="361"/>
      <c r="K13" s="361"/>
      <c r="L13" s="361"/>
      <c r="M13" s="361"/>
      <c r="N13" s="361"/>
      <c r="O13" s="361"/>
      <c r="P13" s="361"/>
      <c r="Q13" s="361"/>
      <c r="R13" s="361"/>
      <c r="S13" s="361"/>
      <c r="T13" s="361"/>
      <c r="U13" s="361"/>
      <c r="V13" s="361"/>
      <c r="W13" s="361"/>
      <c r="X13" s="361"/>
      <c r="Y13" s="361"/>
      <c r="Z13" s="361"/>
      <c r="AA13" s="361"/>
      <c r="AB13" s="361"/>
    </row>
    <row r="14" spans="1:36" ht="18" customHeight="1" x14ac:dyDescent="0.4">
      <c r="C14" s="361"/>
      <c r="D14" s="361"/>
      <c r="E14" s="361"/>
      <c r="F14" s="361"/>
      <c r="G14" s="361"/>
      <c r="H14" s="361"/>
      <c r="I14" s="361"/>
      <c r="J14" s="361"/>
      <c r="K14" s="361"/>
      <c r="L14" s="361"/>
      <c r="M14" s="361"/>
      <c r="N14" s="361"/>
      <c r="O14" s="361"/>
      <c r="P14" s="361"/>
      <c r="Q14" s="361"/>
      <c r="R14" s="361"/>
      <c r="S14" s="361"/>
      <c r="T14" s="361"/>
      <c r="U14" s="361"/>
      <c r="V14" s="361"/>
      <c r="W14" s="361"/>
      <c r="X14" s="361"/>
      <c r="Y14" s="361"/>
      <c r="Z14" s="361"/>
      <c r="AA14" s="361"/>
      <c r="AB14" s="361"/>
    </row>
    <row r="15" spans="1:36" ht="18" customHeight="1" x14ac:dyDescent="0.4">
      <c r="C15" s="361"/>
      <c r="D15" s="361"/>
      <c r="E15" s="361"/>
      <c r="F15" s="361"/>
      <c r="G15" s="361"/>
      <c r="H15" s="361"/>
      <c r="I15" s="361"/>
      <c r="J15" s="361"/>
      <c r="K15" s="361"/>
      <c r="L15" s="361"/>
      <c r="M15" s="361"/>
      <c r="N15" s="361"/>
      <c r="O15" s="361"/>
      <c r="P15" s="361"/>
      <c r="Q15" s="361"/>
      <c r="R15" s="361"/>
      <c r="S15" s="361"/>
      <c r="T15" s="361"/>
      <c r="U15" s="361"/>
      <c r="V15" s="361"/>
      <c r="W15" s="361"/>
      <c r="X15" s="361"/>
      <c r="Y15" s="361"/>
      <c r="Z15" s="361"/>
      <c r="AA15" s="361"/>
      <c r="AB15" s="361"/>
    </row>
    <row r="16" spans="1:36" ht="18" customHeight="1" x14ac:dyDescent="0.4"/>
    <row r="17" spans="2:28" ht="18" customHeight="1" x14ac:dyDescent="0.4"/>
    <row r="18" spans="2:28" ht="18" customHeight="1" x14ac:dyDescent="0.4">
      <c r="O18" s="362" t="s">
        <v>12</v>
      </c>
      <c r="P18" s="363"/>
    </row>
    <row r="19" spans="2:28" ht="18" customHeight="1" x14ac:dyDescent="0.4">
      <c r="O19" s="10"/>
      <c r="P19" s="11"/>
    </row>
    <row r="20" spans="2:28" ht="18" customHeight="1" x14ac:dyDescent="0.4">
      <c r="B20" s="2">
        <v>1</v>
      </c>
      <c r="D20" s="2" t="s">
        <v>13</v>
      </c>
      <c r="I20" s="9"/>
      <c r="J20" s="12"/>
      <c r="K20" s="2" t="s">
        <v>1</v>
      </c>
      <c r="M20" s="8">
        <v>5</v>
      </c>
      <c r="N20" s="2" t="s">
        <v>6</v>
      </c>
      <c r="O20" s="358">
        <v>4</v>
      </c>
      <c r="P20" s="358"/>
      <c r="Q20" s="2" t="s">
        <v>7</v>
      </c>
      <c r="R20" s="12" t="s">
        <v>14</v>
      </c>
      <c r="S20" s="2" t="s">
        <v>1</v>
      </c>
      <c r="U20" s="8">
        <v>6</v>
      </c>
      <c r="V20" s="2" t="s">
        <v>6</v>
      </c>
      <c r="W20" s="358">
        <v>3</v>
      </c>
      <c r="X20" s="358"/>
      <c r="Y20" s="2" t="s">
        <v>7</v>
      </c>
      <c r="Z20" s="12"/>
      <c r="AA20" s="12"/>
      <c r="AB20" s="12"/>
    </row>
    <row r="21" spans="2:28" ht="18" customHeight="1" x14ac:dyDescent="0.4">
      <c r="I21" s="9"/>
      <c r="J21" s="12"/>
      <c r="K21" s="12"/>
      <c r="L21" s="12"/>
      <c r="M21" s="12"/>
      <c r="N21" s="12"/>
      <c r="O21" s="12"/>
      <c r="P21" s="12"/>
      <c r="Q21" s="12"/>
      <c r="R21" s="12"/>
      <c r="S21" s="12"/>
      <c r="T21" s="12"/>
      <c r="U21" s="12"/>
      <c r="V21" s="12"/>
      <c r="W21" s="12"/>
      <c r="X21" s="12"/>
      <c r="Y21" s="12"/>
      <c r="Z21" s="12"/>
      <c r="AA21" s="12"/>
      <c r="AB21" s="12"/>
    </row>
    <row r="22" spans="2:28" ht="18" customHeight="1" x14ac:dyDescent="0.4">
      <c r="B22" s="2">
        <v>2</v>
      </c>
      <c r="D22" s="2" t="s">
        <v>15</v>
      </c>
      <c r="I22" s="9"/>
      <c r="J22" s="12"/>
      <c r="K22" s="351" t="s">
        <v>16</v>
      </c>
      <c r="L22" s="352"/>
      <c r="M22" s="352"/>
      <c r="N22" s="352"/>
      <c r="O22" s="353" t="s">
        <v>61</v>
      </c>
      <c r="P22" s="353"/>
      <c r="Q22" s="353"/>
      <c r="R22" s="353"/>
      <c r="S22" s="353"/>
      <c r="T22" s="353"/>
      <c r="U22" s="353"/>
      <c r="V22" s="353"/>
      <c r="W22" s="353"/>
      <c r="X22" s="353"/>
      <c r="Y22" s="353"/>
      <c r="Z22" s="353"/>
      <c r="AA22" s="12"/>
      <c r="AB22" s="12"/>
    </row>
    <row r="23" spans="2:28" ht="18" customHeight="1" x14ac:dyDescent="0.4">
      <c r="I23" s="9"/>
      <c r="J23" s="12"/>
      <c r="K23" s="351" t="s">
        <v>17</v>
      </c>
      <c r="L23" s="352"/>
      <c r="M23" s="352"/>
      <c r="N23" s="352"/>
      <c r="O23" s="353" t="s">
        <v>60</v>
      </c>
      <c r="P23" s="353"/>
      <c r="Q23" s="353"/>
      <c r="R23" s="353"/>
      <c r="S23" s="353"/>
      <c r="T23" s="353"/>
      <c r="U23" s="353"/>
      <c r="V23" s="353"/>
      <c r="W23" s="353"/>
      <c r="X23" s="353"/>
      <c r="Y23" s="353"/>
      <c r="Z23" s="353"/>
      <c r="AA23" s="12"/>
      <c r="AB23" s="12"/>
    </row>
    <row r="24" spans="2:28" ht="18" customHeight="1" x14ac:dyDescent="0.4">
      <c r="I24" s="9"/>
      <c r="J24" s="12"/>
      <c r="K24" s="351" t="s">
        <v>18</v>
      </c>
      <c r="L24" s="352"/>
      <c r="M24" s="352"/>
      <c r="N24" s="352"/>
      <c r="O24" s="353"/>
      <c r="P24" s="353"/>
      <c r="Q24" s="353"/>
      <c r="R24" s="353"/>
      <c r="S24" s="353"/>
      <c r="T24" s="353"/>
      <c r="U24" s="353"/>
      <c r="V24" s="353"/>
      <c r="W24" s="353"/>
      <c r="X24" s="353"/>
      <c r="Y24" s="353"/>
      <c r="Z24" s="353"/>
      <c r="AA24" s="12"/>
      <c r="AB24" s="12"/>
    </row>
    <row r="25" spans="2:28" ht="18" customHeight="1" x14ac:dyDescent="0.4">
      <c r="I25" s="9"/>
      <c r="J25" s="12"/>
      <c r="K25" s="351" t="s">
        <v>19</v>
      </c>
      <c r="L25" s="352"/>
      <c r="M25" s="352"/>
      <c r="N25" s="352"/>
      <c r="O25" s="351" t="s">
        <v>20</v>
      </c>
      <c r="P25" s="352"/>
      <c r="Q25" s="366" t="s">
        <v>62</v>
      </c>
      <c r="R25" s="366"/>
      <c r="S25" s="351" t="s">
        <v>21</v>
      </c>
      <c r="T25" s="352"/>
      <c r="U25" s="366" t="s">
        <v>63</v>
      </c>
      <c r="V25" s="366"/>
      <c r="W25" s="351" t="s">
        <v>22</v>
      </c>
      <c r="X25" s="352"/>
      <c r="Y25" s="366">
        <v>19</v>
      </c>
      <c r="Z25" s="366"/>
      <c r="AA25" s="12"/>
      <c r="AB25" s="12"/>
    </row>
    <row r="26" spans="2:28" ht="18" customHeight="1" x14ac:dyDescent="0.4">
      <c r="I26" s="9"/>
      <c r="J26" s="12"/>
      <c r="K26" s="352"/>
      <c r="L26" s="352"/>
      <c r="M26" s="352"/>
      <c r="N26" s="352"/>
      <c r="O26" s="351"/>
      <c r="P26" s="352"/>
      <c r="Q26" s="352"/>
      <c r="R26" s="352"/>
      <c r="S26" s="352"/>
      <c r="T26" s="352"/>
      <c r="U26" s="351" t="s">
        <v>23</v>
      </c>
      <c r="V26" s="352"/>
      <c r="W26" s="352"/>
      <c r="X26" s="367">
        <f>$Y$25</f>
        <v>19</v>
      </c>
      <c r="Y26" s="367"/>
      <c r="Z26" s="367"/>
      <c r="AA26" s="12"/>
      <c r="AB26" s="12"/>
    </row>
    <row r="27" spans="2:28" ht="18" customHeight="1" x14ac:dyDescent="0.4">
      <c r="I27" s="9"/>
      <c r="J27" s="12"/>
      <c r="K27" s="12"/>
      <c r="L27" s="12"/>
      <c r="M27" s="12"/>
      <c r="N27" s="12"/>
      <c r="O27" s="12"/>
      <c r="P27" s="12"/>
      <c r="Q27" s="12"/>
      <c r="R27" s="12"/>
      <c r="S27" s="12"/>
      <c r="T27" s="12"/>
      <c r="U27" s="12"/>
      <c r="V27" s="12"/>
      <c r="W27" s="12"/>
      <c r="X27" s="12"/>
      <c r="Y27" s="12"/>
      <c r="Z27" s="12"/>
      <c r="AA27" s="12"/>
      <c r="AB27" s="12"/>
    </row>
    <row r="28" spans="2:28" ht="18" customHeight="1" x14ac:dyDescent="0.4">
      <c r="B28" s="2">
        <v>3</v>
      </c>
      <c r="D28" s="2" t="s">
        <v>24</v>
      </c>
      <c r="I28" s="9"/>
      <c r="J28" s="12"/>
      <c r="K28" s="12"/>
      <c r="L28" s="12"/>
      <c r="M28" s="12"/>
      <c r="N28" s="12"/>
      <c r="O28" s="12"/>
      <c r="P28" s="12"/>
      <c r="Q28" s="12"/>
      <c r="R28" s="12"/>
      <c r="S28" s="12"/>
      <c r="T28" s="12"/>
      <c r="U28" s="12"/>
      <c r="V28" s="12"/>
      <c r="W28" s="12"/>
      <c r="X28" s="12"/>
      <c r="Y28" s="12"/>
      <c r="Z28" s="12"/>
      <c r="AA28" s="12"/>
      <c r="AB28" s="12"/>
    </row>
    <row r="29" spans="2:28" ht="18" customHeight="1" x14ac:dyDescent="0.4"/>
    <row r="30" spans="2:28" ht="18" customHeight="1" x14ac:dyDescent="0.4">
      <c r="D30" s="364" t="s">
        <v>25</v>
      </c>
      <c r="E30" s="365"/>
      <c r="F30" s="365"/>
      <c r="G30" s="365"/>
      <c r="H30" s="365"/>
      <c r="I30" s="365"/>
      <c r="J30" s="365"/>
      <c r="K30" s="365"/>
      <c r="L30" s="365"/>
      <c r="M30" s="365"/>
      <c r="N30" s="365"/>
      <c r="O30" s="365"/>
      <c r="P30" s="365"/>
      <c r="Q30" s="365"/>
      <c r="R30" s="365"/>
      <c r="S30" s="365"/>
      <c r="T30" s="365"/>
      <c r="U30" s="365"/>
      <c r="V30" s="365"/>
      <c r="W30" s="365"/>
      <c r="X30" s="365"/>
      <c r="Y30" s="365"/>
      <c r="Z30" s="365"/>
      <c r="AA30" s="365"/>
      <c r="AB30" s="365"/>
    </row>
    <row r="31" spans="2:28" ht="18" customHeight="1" x14ac:dyDescent="0.4"/>
    <row r="32" spans="2:28" ht="18" customHeight="1" x14ac:dyDescent="0.4">
      <c r="B32" s="2">
        <v>4</v>
      </c>
      <c r="D32" s="2" t="s">
        <v>26</v>
      </c>
    </row>
    <row r="33" spans="4:4" ht="18" customHeight="1" x14ac:dyDescent="0.4"/>
    <row r="34" spans="4:4" ht="18" customHeight="1" x14ac:dyDescent="0.4">
      <c r="D34" s="2" t="s">
        <v>27</v>
      </c>
    </row>
    <row r="35" spans="4:4" ht="18" customHeight="1" x14ac:dyDescent="0.4"/>
    <row r="36" spans="4:4" ht="18" customHeight="1" x14ac:dyDescent="0.4">
      <c r="D36" s="2" t="s">
        <v>28</v>
      </c>
    </row>
    <row r="37" spans="4:4" ht="18" customHeight="1" x14ac:dyDescent="0.4"/>
    <row r="38" spans="4:4" ht="18" customHeight="1" x14ac:dyDescent="0.4"/>
    <row r="39" spans="4:4" ht="18" customHeight="1" x14ac:dyDescent="0.4"/>
    <row r="40" spans="4:4" ht="18" customHeight="1" x14ac:dyDescent="0.4"/>
    <row r="41" spans="4:4" ht="15" customHeight="1" x14ac:dyDescent="0.4"/>
    <row r="42" spans="4:4" ht="15" customHeight="1" x14ac:dyDescent="0.4"/>
    <row r="43" spans="4:4" ht="15" customHeight="1" x14ac:dyDescent="0.4"/>
    <row r="44" spans="4:4" ht="15" customHeight="1" x14ac:dyDescent="0.4"/>
    <row r="45" spans="4:4" ht="15" customHeight="1" x14ac:dyDescent="0.4"/>
    <row r="46" spans="4:4" ht="15" customHeight="1" x14ac:dyDescent="0.4"/>
    <row r="47" spans="4:4" ht="15" customHeight="1" x14ac:dyDescent="0.4"/>
  </sheetData>
  <mergeCells count="28">
    <mergeCell ref="D30:AB30"/>
    <mergeCell ref="K23:N23"/>
    <mergeCell ref="O23:Z23"/>
    <mergeCell ref="K24:N24"/>
    <mergeCell ref="O24:Z24"/>
    <mergeCell ref="K25:N26"/>
    <mergeCell ref="O25:P25"/>
    <mergeCell ref="Q25:R25"/>
    <mergeCell ref="S25:T25"/>
    <mergeCell ref="U25:V25"/>
    <mergeCell ref="W25:X25"/>
    <mergeCell ref="Y25:Z25"/>
    <mergeCell ref="O26:T26"/>
    <mergeCell ref="U26:W26"/>
    <mergeCell ref="X26:Z26"/>
    <mergeCell ref="K22:N22"/>
    <mergeCell ref="O22:Z22"/>
    <mergeCell ref="F3:S3"/>
    <mergeCell ref="T3:AA3"/>
    <mergeCell ref="T5:AC5"/>
    <mergeCell ref="X6:Y6"/>
    <mergeCell ref="AA6:AB6"/>
    <mergeCell ref="T10:AD10"/>
    <mergeCell ref="T11:AD11"/>
    <mergeCell ref="C13:AB15"/>
    <mergeCell ref="O18:P18"/>
    <mergeCell ref="O20:P20"/>
    <mergeCell ref="W20:X20"/>
  </mergeCells>
  <phoneticPr fontId="15"/>
  <dataValidations count="1">
    <dataValidation type="list" allowBlank="1" showInputMessage="1" showErrorMessage="1" sqref="O23:Z23">
      <formula1>"幼保連携型認定こども園,小規模保育事業所Ａ型,事業所内保育事業所（小規模Ａ型）"</formula1>
    </dataValidation>
  </dataValidations>
  <pageMargins left="0.70866141732283472" right="0.70866141732283472" top="0.74803149606299213" bottom="0.74803149606299213" header="0.31496062992125984" footer="0.31496062992125984"/>
  <pageSetup paperSize="9" orientation="portrait" blackAndWhite="1" r:id="rId1"/>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N33"/>
  <sheetViews>
    <sheetView view="pageBreakPreview" zoomScaleNormal="100" zoomScaleSheetLayoutView="100" workbookViewId="0">
      <selection activeCell="B3" sqref="B3:J3"/>
    </sheetView>
  </sheetViews>
  <sheetFormatPr defaultRowHeight="18.75" x14ac:dyDescent="0.4"/>
  <cols>
    <col min="1" max="1" width="2.25" style="307" customWidth="1"/>
    <col min="2" max="2" width="7.25" style="307" customWidth="1"/>
    <col min="3" max="10" width="9" style="307"/>
    <col min="11" max="11" width="2.25" style="307" customWidth="1"/>
    <col min="12" max="12" width="9" style="330"/>
    <col min="13" max="16384" width="9" style="307"/>
  </cols>
  <sheetData>
    <row r="1" spans="1:14" ht="25.5" x14ac:dyDescent="0.4">
      <c r="H1" s="589" t="str">
        <f>"令和"&amp;申請書!$V$6&amp;"年"&amp;申請書!$X$6&amp;"月"&amp;申請書!$AA$6&amp;"日"</f>
        <v>令和5年月日</v>
      </c>
      <c r="I1" s="589"/>
      <c r="J1" s="589"/>
      <c r="M1" s="203" t="s">
        <v>70</v>
      </c>
    </row>
    <row r="3" spans="1:14" ht="24" x14ac:dyDescent="0.4">
      <c r="B3" s="590" t="s">
        <v>322</v>
      </c>
      <c r="C3" s="591"/>
      <c r="D3" s="591"/>
      <c r="E3" s="591"/>
      <c r="F3" s="591"/>
      <c r="G3" s="591"/>
      <c r="H3" s="591"/>
      <c r="I3" s="591"/>
      <c r="J3" s="591"/>
    </row>
    <row r="4" spans="1:14" x14ac:dyDescent="0.4">
      <c r="A4" s="308"/>
      <c r="B4" s="308"/>
    </row>
    <row r="5" spans="1:14" ht="24" customHeight="1" x14ac:dyDescent="0.4">
      <c r="A5" s="592" t="s">
        <v>16</v>
      </c>
      <c r="B5" s="593"/>
      <c r="C5" s="594" t="str">
        <f>申請書!$O$22</f>
        <v>○○</v>
      </c>
      <c r="D5" s="595"/>
      <c r="E5" s="596"/>
      <c r="F5" s="339"/>
      <c r="G5" s="335"/>
      <c r="H5" s="335"/>
      <c r="I5" s="335"/>
      <c r="J5" s="335"/>
      <c r="K5" s="310"/>
    </row>
    <row r="6" spans="1:14" ht="19.5" thickBot="1" x14ac:dyDescent="0.45">
      <c r="C6" s="309"/>
      <c r="D6" s="310"/>
      <c r="N6" s="310"/>
    </row>
    <row r="7" spans="1:14" ht="39.75" customHeight="1" thickBot="1" x14ac:dyDescent="0.45">
      <c r="C7" s="309"/>
      <c r="D7" s="310"/>
      <c r="F7" s="336" t="s">
        <v>336</v>
      </c>
      <c r="G7" s="599" t="str">
        <f>IF(OR(L10=TRUE,L20=TRUE,L23=TRUE,L25=TRUE),"「管理者を設置しない場合」に該当",IF(D11="","管理者の氏名を入力してください。","管理者を設置できている"))</f>
        <v>管理者の氏名を入力してください。</v>
      </c>
      <c r="H7" s="600"/>
      <c r="I7" s="600"/>
      <c r="J7" s="601"/>
      <c r="N7" s="310"/>
    </row>
    <row r="8" spans="1:14" ht="9.75" customHeight="1" x14ac:dyDescent="0.4">
      <c r="A8" s="311"/>
      <c r="B8" s="312"/>
      <c r="C8" s="312"/>
      <c r="D8" s="312"/>
      <c r="E8" s="312"/>
      <c r="F8" s="310"/>
      <c r="G8" s="310"/>
      <c r="H8" s="310"/>
      <c r="I8" s="310"/>
      <c r="J8" s="310"/>
      <c r="K8" s="313"/>
    </row>
    <row r="9" spans="1:14" ht="19.5" thickBot="1" x14ac:dyDescent="0.45">
      <c r="A9" s="314"/>
      <c r="B9" s="315" t="s">
        <v>323</v>
      </c>
      <c r="C9" s="310"/>
      <c r="D9" s="310"/>
      <c r="E9" s="310"/>
      <c r="F9" s="310"/>
      <c r="G9" s="310"/>
      <c r="H9" s="310"/>
      <c r="I9" s="310"/>
      <c r="J9" s="310"/>
      <c r="K9" s="316"/>
    </row>
    <row r="10" spans="1:14" ht="26.25" customHeight="1" thickBot="1" x14ac:dyDescent="0.45">
      <c r="A10" s="314"/>
      <c r="B10" s="597" t="s">
        <v>324</v>
      </c>
      <c r="C10" s="597"/>
      <c r="D10" s="597"/>
      <c r="E10" s="597"/>
      <c r="F10" s="597"/>
      <c r="G10" s="598"/>
      <c r="H10" s="329"/>
      <c r="I10" s="310"/>
      <c r="J10" s="310"/>
      <c r="K10" s="316"/>
      <c r="L10" s="330" t="b">
        <v>0</v>
      </c>
    </row>
    <row r="11" spans="1:14" ht="31.5" customHeight="1" x14ac:dyDescent="0.4">
      <c r="A11" s="314"/>
      <c r="B11" s="584" t="s">
        <v>325</v>
      </c>
      <c r="C11" s="585"/>
      <c r="D11" s="586"/>
      <c r="E11" s="587"/>
      <c r="F11" s="587"/>
      <c r="G11" s="587"/>
      <c r="H11" s="588"/>
      <c r="I11" s="317"/>
      <c r="J11" s="317"/>
      <c r="K11" s="316"/>
    </row>
    <row r="12" spans="1:14" x14ac:dyDescent="0.4">
      <c r="A12" s="314"/>
      <c r="B12" s="310"/>
      <c r="C12" s="310"/>
      <c r="D12" s="310"/>
      <c r="E12" s="310"/>
      <c r="F12" s="310"/>
      <c r="G12" s="310"/>
      <c r="H12" s="310"/>
      <c r="I12" s="310"/>
      <c r="J12" s="310"/>
      <c r="K12" s="316"/>
    </row>
    <row r="13" spans="1:14" x14ac:dyDescent="0.4">
      <c r="A13" s="314"/>
      <c r="B13" s="315" t="s">
        <v>326</v>
      </c>
      <c r="C13" s="310"/>
      <c r="D13" s="310"/>
      <c r="E13" s="310"/>
      <c r="F13" s="310"/>
      <c r="G13" s="310"/>
      <c r="H13" s="310"/>
      <c r="I13" s="310"/>
      <c r="J13" s="310"/>
      <c r="K13" s="316"/>
    </row>
    <row r="14" spans="1:14" ht="36" customHeight="1" x14ac:dyDescent="0.4">
      <c r="A14" s="314"/>
      <c r="B14" s="575" t="s">
        <v>327</v>
      </c>
      <c r="C14" s="576"/>
      <c r="D14" s="576"/>
      <c r="E14" s="576"/>
      <c r="F14" s="318" t="s">
        <v>14</v>
      </c>
      <c r="G14" s="576" t="s">
        <v>327</v>
      </c>
      <c r="H14" s="576"/>
      <c r="I14" s="576"/>
      <c r="J14" s="577"/>
      <c r="K14" s="316"/>
    </row>
    <row r="15" spans="1:14" ht="8.25" customHeight="1" x14ac:dyDescent="0.4">
      <c r="A15" s="314"/>
      <c r="B15" s="310"/>
      <c r="C15" s="310"/>
      <c r="D15" s="310"/>
      <c r="E15" s="310"/>
      <c r="F15" s="310"/>
      <c r="G15" s="310"/>
      <c r="H15" s="310"/>
      <c r="I15" s="310"/>
      <c r="J15" s="310"/>
      <c r="K15" s="316"/>
    </row>
    <row r="16" spans="1:14" s="317" customFormat="1" x14ac:dyDescent="0.4">
      <c r="A16" s="319"/>
      <c r="C16" s="320"/>
      <c r="D16" s="320"/>
      <c r="E16" s="320"/>
      <c r="F16" s="320"/>
      <c r="G16" s="320"/>
      <c r="H16" s="320"/>
      <c r="I16" s="320"/>
      <c r="J16" s="320"/>
      <c r="K16" s="321"/>
      <c r="L16" s="331"/>
    </row>
    <row r="17" spans="1:12" s="317" customFormat="1" x14ac:dyDescent="0.4">
      <c r="A17" s="319"/>
      <c r="B17" s="315" t="s">
        <v>328</v>
      </c>
      <c r="C17" s="322"/>
      <c r="D17" s="322"/>
      <c r="E17" s="322"/>
      <c r="F17" s="322"/>
      <c r="G17" s="322"/>
      <c r="H17" s="322"/>
      <c r="I17" s="322"/>
      <c r="J17" s="322"/>
      <c r="K17" s="321"/>
      <c r="L17" s="331"/>
    </row>
    <row r="18" spans="1:12" s="317" customFormat="1" x14ac:dyDescent="0.4">
      <c r="A18" s="319"/>
      <c r="B18" s="317" t="s">
        <v>329</v>
      </c>
      <c r="C18" s="322"/>
      <c r="D18" s="320"/>
      <c r="E18" s="320"/>
      <c r="F18" s="320"/>
      <c r="G18" s="320"/>
      <c r="H18" s="320"/>
      <c r="I18" s="320"/>
      <c r="J18" s="320"/>
      <c r="K18" s="321"/>
      <c r="L18" s="331"/>
    </row>
    <row r="19" spans="1:12" s="317" customFormat="1" x14ac:dyDescent="0.4">
      <c r="A19" s="319"/>
      <c r="C19" s="320"/>
      <c r="D19" s="320"/>
      <c r="E19" s="320"/>
      <c r="F19" s="320"/>
      <c r="G19" s="320"/>
      <c r="H19" s="320"/>
      <c r="I19" s="320"/>
      <c r="J19" s="320"/>
      <c r="K19" s="321"/>
      <c r="L19" s="331"/>
    </row>
    <row r="20" spans="1:12" x14ac:dyDescent="0.4">
      <c r="A20" s="314"/>
      <c r="B20" s="578"/>
      <c r="C20" s="580" t="s">
        <v>330</v>
      </c>
      <c r="D20" s="580"/>
      <c r="E20" s="580"/>
      <c r="F20" s="580"/>
      <c r="G20" s="580"/>
      <c r="H20" s="581"/>
      <c r="I20" s="581"/>
      <c r="J20" s="581"/>
      <c r="K20" s="316"/>
      <c r="L20" s="330" t="b">
        <v>0</v>
      </c>
    </row>
    <row r="21" spans="1:12" x14ac:dyDescent="0.4">
      <c r="A21" s="314"/>
      <c r="B21" s="579"/>
      <c r="C21" s="581"/>
      <c r="D21" s="581"/>
      <c r="E21" s="581"/>
      <c r="F21" s="581"/>
      <c r="G21" s="581"/>
      <c r="H21" s="581"/>
      <c r="I21" s="581"/>
      <c r="J21" s="581"/>
      <c r="K21" s="316"/>
    </row>
    <row r="22" spans="1:12" ht="7.5" customHeight="1" x14ac:dyDescent="0.4">
      <c r="A22" s="314"/>
      <c r="B22" s="310"/>
      <c r="C22" s="310"/>
      <c r="D22" s="310"/>
      <c r="E22" s="310"/>
      <c r="F22" s="310"/>
      <c r="G22" s="310"/>
      <c r="H22" s="310"/>
      <c r="I22" s="310"/>
      <c r="J22" s="310"/>
      <c r="K22" s="316"/>
    </row>
    <row r="23" spans="1:12" ht="37.5" customHeight="1" x14ac:dyDescent="0.4">
      <c r="A23" s="314"/>
      <c r="B23" s="323"/>
      <c r="C23" s="582" t="s">
        <v>331</v>
      </c>
      <c r="D23" s="582"/>
      <c r="E23" s="582"/>
      <c r="F23" s="582"/>
      <c r="G23" s="582"/>
      <c r="H23" s="582"/>
      <c r="I23" s="582"/>
      <c r="J23" s="582"/>
      <c r="K23" s="316"/>
      <c r="L23" s="330" t="b">
        <v>0</v>
      </c>
    </row>
    <row r="24" spans="1:12" ht="9.75" customHeight="1" x14ac:dyDescent="0.4">
      <c r="A24" s="314"/>
      <c r="B24" s="310"/>
      <c r="C24" s="310"/>
      <c r="D24" s="310"/>
      <c r="E24" s="310"/>
      <c r="F24" s="310"/>
      <c r="G24" s="310"/>
      <c r="H24" s="310"/>
      <c r="I24" s="310"/>
      <c r="J24" s="310"/>
      <c r="K24" s="316"/>
    </row>
    <row r="25" spans="1:12" x14ac:dyDescent="0.4">
      <c r="A25" s="314"/>
      <c r="B25" s="578"/>
      <c r="C25" s="583" t="s">
        <v>332</v>
      </c>
      <c r="D25" s="583"/>
      <c r="E25" s="583"/>
      <c r="F25" s="583"/>
      <c r="G25" s="583"/>
      <c r="H25" s="583"/>
      <c r="I25" s="583"/>
      <c r="J25" s="583"/>
      <c r="K25" s="316"/>
      <c r="L25" s="330" t="b">
        <v>0</v>
      </c>
    </row>
    <row r="26" spans="1:12" x14ac:dyDescent="0.4">
      <c r="A26" s="314"/>
      <c r="B26" s="579"/>
      <c r="C26" s="583"/>
      <c r="D26" s="583"/>
      <c r="E26" s="583"/>
      <c r="F26" s="583"/>
      <c r="G26" s="583"/>
      <c r="H26" s="583"/>
      <c r="I26" s="583"/>
      <c r="J26" s="583"/>
      <c r="K26" s="316"/>
    </row>
    <row r="27" spans="1:12" ht="25.5" x14ac:dyDescent="0.4">
      <c r="A27" s="314"/>
      <c r="B27" s="324"/>
      <c r="C27" s="325"/>
      <c r="D27" s="325"/>
      <c r="E27" s="325"/>
      <c r="F27" s="325"/>
      <c r="G27" s="325"/>
      <c r="H27" s="325"/>
      <c r="I27" s="325"/>
      <c r="J27" s="325"/>
      <c r="K27" s="316"/>
    </row>
    <row r="28" spans="1:12" ht="8.25" customHeight="1" x14ac:dyDescent="0.4">
      <c r="A28" s="326"/>
      <c r="B28" s="308"/>
      <c r="C28" s="327"/>
      <c r="D28" s="327"/>
      <c r="E28" s="327"/>
      <c r="F28" s="327"/>
      <c r="G28" s="327"/>
      <c r="H28" s="327"/>
      <c r="I28" s="327"/>
      <c r="J28" s="327"/>
      <c r="K28" s="328"/>
    </row>
    <row r="29" spans="1:12" ht="9.75" customHeight="1" x14ac:dyDescent="0.4"/>
    <row r="30" spans="1:12" ht="41.25" customHeight="1" x14ac:dyDescent="0.4">
      <c r="B30" s="573" t="s">
        <v>333</v>
      </c>
      <c r="C30" s="573"/>
      <c r="D30" s="573"/>
      <c r="E30" s="573"/>
      <c r="F30" s="573"/>
      <c r="G30" s="573"/>
      <c r="H30" s="573"/>
      <c r="I30" s="573"/>
      <c r="J30" s="573"/>
    </row>
    <row r="31" spans="1:12" x14ac:dyDescent="0.4">
      <c r="B31" s="574" t="s">
        <v>334</v>
      </c>
      <c r="C31" s="574"/>
      <c r="D31" s="574"/>
      <c r="E31" s="574"/>
      <c r="F31" s="574"/>
      <c r="G31" s="574"/>
      <c r="H31" s="574"/>
      <c r="I31" s="574"/>
      <c r="J31" s="574"/>
    </row>
    <row r="32" spans="1:12" x14ac:dyDescent="0.4">
      <c r="B32" s="574"/>
      <c r="C32" s="574"/>
      <c r="D32" s="574"/>
      <c r="E32" s="574"/>
      <c r="F32" s="574"/>
      <c r="G32" s="574"/>
      <c r="H32" s="574"/>
      <c r="I32" s="574"/>
      <c r="J32" s="574"/>
    </row>
    <row r="33" spans="2:10" x14ac:dyDescent="0.4">
      <c r="B33" s="574"/>
      <c r="C33" s="574"/>
      <c r="D33" s="574"/>
      <c r="E33" s="574"/>
      <c r="F33" s="574"/>
      <c r="G33" s="574"/>
      <c r="H33" s="574"/>
      <c r="I33" s="574"/>
      <c r="J33" s="574"/>
    </row>
  </sheetData>
  <mergeCells count="17">
    <mergeCell ref="B11:C11"/>
    <mergeCell ref="D11:H11"/>
    <mergeCell ref="H1:J1"/>
    <mergeCell ref="B3:J3"/>
    <mergeCell ref="A5:B5"/>
    <mergeCell ref="C5:E5"/>
    <mergeCell ref="B10:G10"/>
    <mergeCell ref="G7:J7"/>
    <mergeCell ref="B30:J30"/>
    <mergeCell ref="B31:J33"/>
    <mergeCell ref="B14:E14"/>
    <mergeCell ref="G14:J14"/>
    <mergeCell ref="B20:B21"/>
    <mergeCell ref="C20:J21"/>
    <mergeCell ref="C23:J23"/>
    <mergeCell ref="B25:B26"/>
    <mergeCell ref="C25:J26"/>
  </mergeCells>
  <phoneticPr fontId="15"/>
  <conditionalFormatting sqref="D11:H11">
    <cfRule type="expression" dxfId="1" priority="3">
      <formula>$H$10="☑"</formula>
    </cfRule>
  </conditionalFormatting>
  <conditionalFormatting sqref="B20:B21 B23 B25:B26">
    <cfRule type="expression" dxfId="0" priority="1">
      <formula>$L$10=TRUE</formula>
    </cfRule>
  </conditionalFormatting>
  <hyperlinks>
    <hyperlink ref="M1" location="総括表!A1" display="総括表に戻る"/>
  </hyperlinks>
  <pageMargins left="0.70866141732283472" right="0.31496062992125984" top="0.74803149606299213" bottom="0.74803149606299213" header="0.31496062992125984" footer="0.31496062992125984"/>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40966" r:id="rId4" name="Check Box 6">
              <controlPr defaultSize="0" autoFill="0" autoLine="0" autoPict="0">
                <anchor moveWithCells="1">
                  <from>
                    <xdr:col>1</xdr:col>
                    <xdr:colOff>171450</xdr:colOff>
                    <xdr:row>19</xdr:row>
                    <xdr:rowOff>123825</xdr:rowOff>
                  </from>
                  <to>
                    <xdr:col>1</xdr:col>
                    <xdr:colOff>457200</xdr:colOff>
                    <xdr:row>20</xdr:row>
                    <xdr:rowOff>123825</xdr:rowOff>
                  </to>
                </anchor>
              </controlPr>
            </control>
          </mc:Choice>
        </mc:AlternateContent>
        <mc:AlternateContent xmlns:mc="http://schemas.openxmlformats.org/markup-compatibility/2006">
          <mc:Choice Requires="x14">
            <control shapeId="40967" r:id="rId5" name="Check Box 7">
              <controlPr defaultSize="0" autoFill="0" autoLine="0" autoPict="0">
                <anchor moveWithCells="1">
                  <from>
                    <xdr:col>1</xdr:col>
                    <xdr:colOff>171450</xdr:colOff>
                    <xdr:row>22</xdr:row>
                    <xdr:rowOff>123825</xdr:rowOff>
                  </from>
                  <to>
                    <xdr:col>1</xdr:col>
                    <xdr:colOff>457200</xdr:colOff>
                    <xdr:row>22</xdr:row>
                    <xdr:rowOff>361950</xdr:rowOff>
                  </to>
                </anchor>
              </controlPr>
            </control>
          </mc:Choice>
        </mc:AlternateContent>
        <mc:AlternateContent xmlns:mc="http://schemas.openxmlformats.org/markup-compatibility/2006">
          <mc:Choice Requires="x14">
            <control shapeId="40968" r:id="rId6" name="Check Box 8">
              <controlPr defaultSize="0" autoFill="0" autoLine="0" autoPict="0">
                <anchor moveWithCells="1">
                  <from>
                    <xdr:col>1</xdr:col>
                    <xdr:colOff>171450</xdr:colOff>
                    <xdr:row>24</xdr:row>
                    <xdr:rowOff>123825</xdr:rowOff>
                  </from>
                  <to>
                    <xdr:col>1</xdr:col>
                    <xdr:colOff>457200</xdr:colOff>
                    <xdr:row>25</xdr:row>
                    <xdr:rowOff>123825</xdr:rowOff>
                  </to>
                </anchor>
              </controlPr>
            </control>
          </mc:Choice>
        </mc:AlternateContent>
        <mc:AlternateContent xmlns:mc="http://schemas.openxmlformats.org/markup-compatibility/2006">
          <mc:Choice Requires="x14">
            <control shapeId="40969" r:id="rId7" name="Check Box 9">
              <controlPr defaultSize="0" autoFill="0" autoLine="0" autoPict="0">
                <anchor moveWithCells="1">
                  <from>
                    <xdr:col>7</xdr:col>
                    <xdr:colOff>228600</xdr:colOff>
                    <xdr:row>9</xdr:row>
                    <xdr:rowOff>28575</xdr:rowOff>
                  </from>
                  <to>
                    <xdr:col>7</xdr:col>
                    <xdr:colOff>514350</xdr:colOff>
                    <xdr:row>9</xdr:row>
                    <xdr:rowOff>266700</xdr:rowOff>
                  </to>
                </anchor>
              </controlPr>
            </control>
          </mc:Choice>
        </mc:AlternateContent>
      </controls>
    </mc:Choice>
  </mc:AlternateConten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47"/>
  <sheetViews>
    <sheetView view="pageBreakPreview" zoomScale="85" zoomScaleNormal="100" zoomScaleSheetLayoutView="85" workbookViewId="0">
      <selection activeCell="A4" sqref="A4"/>
    </sheetView>
  </sheetViews>
  <sheetFormatPr defaultRowHeight="18.75" x14ac:dyDescent="0.4"/>
  <cols>
    <col min="1" max="1" width="9" style="159"/>
    <col min="2" max="2" width="14.25" style="159" customWidth="1"/>
    <col min="3" max="3" width="10.625" style="159" customWidth="1"/>
    <col min="4" max="4" width="10.625" style="159" hidden="1" customWidth="1"/>
    <col min="5" max="5" width="10.625" style="159" customWidth="1"/>
    <col min="6" max="6" width="10.625" style="159" hidden="1" customWidth="1"/>
    <col min="7" max="7" width="10.625" style="159" customWidth="1"/>
    <col min="8" max="8" width="10.625" style="159" hidden="1" customWidth="1"/>
    <col min="9" max="9" width="10.625" style="159" customWidth="1"/>
    <col min="10" max="10" width="10.625" style="159" hidden="1" customWidth="1"/>
    <col min="11" max="11" width="10.625" style="159" customWidth="1"/>
    <col min="12" max="12" width="10.625" style="159" hidden="1" customWidth="1"/>
    <col min="13" max="13" width="6.75" style="159" bestFit="1" customWidth="1"/>
    <col min="14" max="14" width="31.625" style="159" customWidth="1"/>
    <col min="15" max="15" width="24.625" style="159" customWidth="1"/>
    <col min="16" max="16384" width="9" style="159"/>
  </cols>
  <sheetData>
    <row r="1" spans="1:17" ht="30.75" customHeight="1" x14ac:dyDescent="0.4">
      <c r="N1" s="160"/>
      <c r="O1" s="160" t="str">
        <f>"令和"&amp;申請書!$V$6&amp;"年"&amp;申請書!$X$6&amp;"月"&amp;申請書!$AA$6&amp;"日"</f>
        <v>令和5年月日</v>
      </c>
      <c r="Q1" s="203" t="s">
        <v>70</v>
      </c>
    </row>
    <row r="2" spans="1:17" x14ac:dyDescent="0.4">
      <c r="A2" s="161"/>
      <c r="B2" s="161"/>
      <c r="C2" s="161"/>
      <c r="D2" s="161"/>
      <c r="E2" s="161"/>
      <c r="F2" s="161"/>
      <c r="G2" s="161"/>
      <c r="H2" s="161"/>
      <c r="I2" s="161"/>
      <c r="J2" s="161"/>
      <c r="K2" s="161"/>
      <c r="L2" s="161"/>
      <c r="M2" s="161"/>
      <c r="N2" s="161"/>
      <c r="O2" s="161"/>
    </row>
    <row r="3" spans="1:17" ht="24" x14ac:dyDescent="0.5">
      <c r="A3" s="638" t="s">
        <v>353</v>
      </c>
      <c r="B3" s="638"/>
      <c r="C3" s="638"/>
      <c r="D3" s="638"/>
      <c r="E3" s="638"/>
      <c r="F3" s="638"/>
      <c r="G3" s="638"/>
      <c r="H3" s="638"/>
      <c r="I3" s="638"/>
      <c r="J3" s="638"/>
      <c r="K3" s="638"/>
      <c r="L3" s="638"/>
      <c r="M3" s="638"/>
      <c r="N3" s="638"/>
      <c r="O3" s="639"/>
    </row>
    <row r="4" spans="1:17" x14ac:dyDescent="0.4">
      <c r="A4" s="162"/>
      <c r="B4" s="162"/>
      <c r="C4" s="162"/>
      <c r="D4" s="162"/>
      <c r="E4" s="162"/>
      <c r="F4" s="162"/>
      <c r="G4" s="162"/>
      <c r="H4" s="162"/>
      <c r="I4" s="162"/>
      <c r="J4" s="162"/>
      <c r="K4" s="162"/>
      <c r="L4" s="162"/>
      <c r="M4" s="161"/>
      <c r="N4" s="161"/>
      <c r="O4" s="161"/>
    </row>
    <row r="5" spans="1:17" ht="27.75" customHeight="1" x14ac:dyDescent="0.4">
      <c r="A5" s="162"/>
      <c r="B5" s="163"/>
      <c r="C5" s="640"/>
      <c r="D5" s="640"/>
      <c r="E5" s="640"/>
      <c r="F5" s="164"/>
      <c r="G5" s="165"/>
      <c r="H5" s="165"/>
      <c r="I5" s="166"/>
      <c r="J5" s="166"/>
      <c r="K5" s="641" t="s">
        <v>16</v>
      </c>
      <c r="L5" s="642"/>
      <c r="M5" s="643"/>
      <c r="N5" s="644" t="str">
        <f>申請書!$O$22</f>
        <v>○○</v>
      </c>
      <c r="O5" s="645"/>
    </row>
    <row r="6" spans="1:17" x14ac:dyDescent="0.4">
      <c r="A6" s="162"/>
      <c r="B6" s="162"/>
      <c r="C6" s="162"/>
      <c r="D6" s="162"/>
      <c r="E6" s="162"/>
      <c r="F6" s="162"/>
      <c r="G6" s="162"/>
      <c r="H6" s="162"/>
      <c r="I6" s="162"/>
      <c r="J6" s="162"/>
      <c r="K6" s="162"/>
      <c r="L6" s="162"/>
      <c r="M6" s="161"/>
      <c r="N6" s="161"/>
      <c r="O6" s="161"/>
    </row>
    <row r="7" spans="1:17" x14ac:dyDescent="0.4">
      <c r="A7" s="162"/>
      <c r="B7" s="162"/>
      <c r="C7" s="162"/>
      <c r="D7" s="162"/>
      <c r="E7" s="162"/>
      <c r="F7" s="162"/>
      <c r="G7" s="162"/>
      <c r="H7" s="162"/>
      <c r="I7" s="162"/>
      <c r="J7" s="162"/>
      <c r="K7" s="162"/>
      <c r="L7" s="162"/>
      <c r="M7" s="161"/>
      <c r="N7" s="161"/>
      <c r="O7" s="161"/>
    </row>
    <row r="8" spans="1:17" ht="19.5" x14ac:dyDescent="0.4">
      <c r="A8" s="167" t="s">
        <v>350</v>
      </c>
      <c r="B8" s="162"/>
      <c r="C8" s="162"/>
      <c r="D8" s="162"/>
      <c r="E8" s="162"/>
      <c r="F8" s="162"/>
      <c r="G8" s="162"/>
      <c r="H8" s="162"/>
      <c r="I8" s="162"/>
      <c r="J8" s="162"/>
      <c r="K8" s="162"/>
      <c r="L8" s="162"/>
      <c r="M8" s="161"/>
      <c r="N8" s="161"/>
      <c r="O8" s="161"/>
    </row>
    <row r="9" spans="1:17" ht="42.75" customHeight="1" x14ac:dyDescent="0.6">
      <c r="A9" s="168" t="s">
        <v>186</v>
      </c>
      <c r="B9" s="169"/>
      <c r="C9" s="169"/>
      <c r="D9" s="169"/>
      <c r="E9" s="169"/>
      <c r="F9" s="169"/>
      <c r="G9" s="162"/>
      <c r="H9" s="162"/>
      <c r="I9" s="162"/>
      <c r="J9" s="162"/>
      <c r="K9" s="162"/>
      <c r="L9" s="162"/>
      <c r="M9" s="161"/>
      <c r="N9" s="161"/>
      <c r="O9" s="161"/>
    </row>
    <row r="10" spans="1:17" s="172" customFormat="1" ht="35.25" customHeight="1" x14ac:dyDescent="0.4">
      <c r="A10" s="646" t="s">
        <v>187</v>
      </c>
      <c r="B10" s="647"/>
      <c r="C10" s="647"/>
      <c r="D10" s="170"/>
      <c r="E10" s="648" t="str">
        <f>N5</f>
        <v>○○</v>
      </c>
      <c r="F10" s="648"/>
      <c r="G10" s="648"/>
      <c r="H10" s="648"/>
      <c r="I10" s="648"/>
      <c r="J10" s="171"/>
      <c r="K10" s="649" t="s">
        <v>188</v>
      </c>
      <c r="L10" s="647"/>
      <c r="M10" s="647"/>
      <c r="N10" s="647"/>
      <c r="O10" s="647"/>
    </row>
    <row r="11" spans="1:17" s="172" customFormat="1" ht="31.5" customHeight="1" x14ac:dyDescent="0.4">
      <c r="A11" s="173" t="s">
        <v>189</v>
      </c>
      <c r="B11" s="174"/>
      <c r="C11" s="174"/>
      <c r="D11" s="174"/>
      <c r="E11" s="174"/>
      <c r="F11" s="174"/>
      <c r="G11" s="174"/>
      <c r="H11" s="174"/>
      <c r="I11" s="174"/>
      <c r="J11" s="174"/>
      <c r="K11" s="174"/>
      <c r="L11" s="174"/>
      <c r="M11" s="174"/>
      <c r="N11" s="174"/>
      <c r="O11" s="174"/>
    </row>
    <row r="12" spans="1:17" s="172" customFormat="1" ht="31.5" customHeight="1" x14ac:dyDescent="0.4">
      <c r="A12" s="173" t="s">
        <v>190</v>
      </c>
      <c r="B12" s="174"/>
      <c r="C12" s="174"/>
      <c r="D12" s="174"/>
      <c r="E12" s="174"/>
      <c r="F12" s="174"/>
      <c r="G12" s="174"/>
      <c r="H12" s="174"/>
      <c r="I12" s="174"/>
      <c r="J12" s="174"/>
      <c r="K12" s="174"/>
      <c r="L12" s="174"/>
      <c r="M12" s="174"/>
      <c r="N12" s="174"/>
      <c r="O12" s="174"/>
    </row>
    <row r="13" spans="1:17" s="172" customFormat="1" ht="51" customHeight="1" thickBot="1" x14ac:dyDescent="0.45">
      <c r="A13" s="625" t="s">
        <v>191</v>
      </c>
      <c r="B13" s="626"/>
      <c r="C13" s="626"/>
      <c r="D13" s="626"/>
      <c r="E13" s="626"/>
      <c r="F13" s="626"/>
      <c r="G13" s="626"/>
      <c r="H13" s="626"/>
      <c r="I13" s="626"/>
      <c r="J13" s="626"/>
      <c r="K13" s="626"/>
      <c r="L13" s="626"/>
      <c r="M13" s="626"/>
      <c r="N13" s="626"/>
      <c r="O13" s="626"/>
    </row>
    <row r="14" spans="1:17" ht="24" x14ac:dyDescent="0.4">
      <c r="A14" s="627" t="s">
        <v>192</v>
      </c>
      <c r="B14" s="628"/>
      <c r="C14" s="631" t="s">
        <v>193</v>
      </c>
      <c r="D14" s="632"/>
      <c r="E14" s="632"/>
      <c r="F14" s="632"/>
      <c r="G14" s="632"/>
      <c r="H14" s="632"/>
      <c r="I14" s="632"/>
      <c r="J14" s="632"/>
      <c r="K14" s="632"/>
      <c r="L14" s="632"/>
      <c r="M14" s="633"/>
      <c r="N14" s="634" t="s">
        <v>194</v>
      </c>
      <c r="O14" s="636" t="s">
        <v>195</v>
      </c>
    </row>
    <row r="15" spans="1:17" ht="24" x14ac:dyDescent="0.4">
      <c r="A15" s="629"/>
      <c r="B15" s="630"/>
      <c r="C15" s="175" t="s">
        <v>196</v>
      </c>
      <c r="D15" s="175"/>
      <c r="E15" s="175" t="s">
        <v>197</v>
      </c>
      <c r="F15" s="175"/>
      <c r="G15" s="175" t="s">
        <v>198</v>
      </c>
      <c r="H15" s="175"/>
      <c r="I15" s="175" t="s">
        <v>199</v>
      </c>
      <c r="J15" s="175"/>
      <c r="K15" s="175" t="s">
        <v>200</v>
      </c>
      <c r="L15" s="175"/>
      <c r="M15" s="175" t="s">
        <v>201</v>
      </c>
      <c r="N15" s="635"/>
      <c r="O15" s="637"/>
    </row>
    <row r="16" spans="1:17" ht="24" x14ac:dyDescent="0.4">
      <c r="A16" s="619" t="s">
        <v>202</v>
      </c>
      <c r="B16" s="176" t="s">
        <v>203</v>
      </c>
      <c r="C16" s="177"/>
      <c r="D16" s="618" t="str">
        <f>IF(AND(C16=0,C17="対象児童が居なかった"),"×","")</f>
        <v/>
      </c>
      <c r="E16" s="178"/>
      <c r="F16" s="618" t="str">
        <f>IF(AND(E16=0,E17="対象児童が居なかった"),"×","")</f>
        <v/>
      </c>
      <c r="G16" s="178"/>
      <c r="H16" s="618" t="str">
        <f>IF(AND(G16=0,G17="対象児童が居なかった"),"×","")</f>
        <v/>
      </c>
      <c r="I16" s="178"/>
      <c r="J16" s="618" t="str">
        <f>IF(AND(I16=0,I17="対象児童が居なかった"),"×","")</f>
        <v/>
      </c>
      <c r="K16" s="178"/>
      <c r="L16" s="618" t="str">
        <f>IF(AND(K16="0",K17="対象児童が居なかった"),"×","")</f>
        <v/>
      </c>
      <c r="M16" s="610">
        <f>COUNTIF(C16:L16,"×")</f>
        <v>0</v>
      </c>
      <c r="N16" s="612"/>
      <c r="O16" s="614"/>
    </row>
    <row r="17" spans="1:15" ht="50.1" customHeight="1" x14ac:dyDescent="0.4">
      <c r="A17" s="622"/>
      <c r="B17" s="179" t="s">
        <v>204</v>
      </c>
      <c r="C17" s="180"/>
      <c r="D17" s="623"/>
      <c r="E17" s="181"/>
      <c r="F17" s="623"/>
      <c r="G17" s="181"/>
      <c r="H17" s="623"/>
      <c r="I17" s="181"/>
      <c r="J17" s="623"/>
      <c r="K17" s="181"/>
      <c r="L17" s="623"/>
      <c r="M17" s="623"/>
      <c r="N17" s="624"/>
      <c r="O17" s="621"/>
    </row>
    <row r="18" spans="1:15" ht="24" x14ac:dyDescent="0.4">
      <c r="A18" s="619" t="s">
        <v>205</v>
      </c>
      <c r="B18" s="182" t="s">
        <v>203</v>
      </c>
      <c r="C18" s="177"/>
      <c r="D18" s="618" t="str">
        <f>IF(AND(C18=0,C19="対象児童が居なかった"),"×","")</f>
        <v/>
      </c>
      <c r="E18" s="177"/>
      <c r="F18" s="618" t="str">
        <f>IF(AND(E18=0,E19="対象児童が居なかった"),"×","")</f>
        <v/>
      </c>
      <c r="G18" s="177"/>
      <c r="H18" s="618" t="str">
        <f>IF(AND(G18=0,G19="対象児童が居なかった"),"×","")</f>
        <v/>
      </c>
      <c r="I18" s="178"/>
      <c r="J18" s="618" t="str">
        <f>IF(AND(I18=0,I19="対象児童が居なかった"),"×","")</f>
        <v/>
      </c>
      <c r="K18" s="183"/>
      <c r="L18" s="618" t="str">
        <f>IF(AND(K18=0,K19="対象児童が居なかった"),"×","")</f>
        <v/>
      </c>
      <c r="M18" s="610">
        <f>COUNTIF(C18:L18,"×")</f>
        <v>0</v>
      </c>
      <c r="N18" s="612"/>
      <c r="O18" s="614"/>
    </row>
    <row r="19" spans="1:15" ht="50.1" customHeight="1" x14ac:dyDescent="0.4">
      <c r="A19" s="622"/>
      <c r="B19" s="184" t="s">
        <v>204</v>
      </c>
      <c r="C19" s="180"/>
      <c r="D19" s="623"/>
      <c r="E19" s="180"/>
      <c r="F19" s="623"/>
      <c r="G19" s="180"/>
      <c r="H19" s="623"/>
      <c r="I19" s="181"/>
      <c r="J19" s="623"/>
      <c r="K19" s="185"/>
      <c r="L19" s="623"/>
      <c r="M19" s="623"/>
      <c r="N19" s="624"/>
      <c r="O19" s="621"/>
    </row>
    <row r="20" spans="1:15" ht="24" x14ac:dyDescent="0.4">
      <c r="A20" s="619" t="s">
        <v>206</v>
      </c>
      <c r="B20" s="182" t="s">
        <v>203</v>
      </c>
      <c r="C20" s="178"/>
      <c r="D20" s="618" t="str">
        <f>IF(AND(C20=0,C21="対象児童が居なかった"),"×","")</f>
        <v/>
      </c>
      <c r="E20" s="177"/>
      <c r="F20" s="618" t="str">
        <f>IF(AND(E20=0,E21="対象児童が居なかった"),"×","")</f>
        <v/>
      </c>
      <c r="G20" s="177"/>
      <c r="H20" s="618" t="str">
        <f>IF(AND(G20=0,G21="対象児童が居なかった"),"×","")</f>
        <v/>
      </c>
      <c r="I20" s="178"/>
      <c r="J20" s="618" t="str">
        <f>IF(AND(I20=0,I21="対象児童が居なかった"),"×","")</f>
        <v/>
      </c>
      <c r="K20" s="186"/>
      <c r="L20" s="618" t="str">
        <f>IF(AND(K20=0,K21="対象児童が居なかった"),"×","")</f>
        <v/>
      </c>
      <c r="M20" s="610">
        <f>COUNTIF(C20:L20,"×")</f>
        <v>0</v>
      </c>
      <c r="N20" s="612"/>
      <c r="O20" s="614"/>
    </row>
    <row r="21" spans="1:15" ht="50.1" customHeight="1" x14ac:dyDescent="0.4">
      <c r="A21" s="622"/>
      <c r="B21" s="184" t="s">
        <v>204</v>
      </c>
      <c r="C21" s="181"/>
      <c r="D21" s="623"/>
      <c r="E21" s="180"/>
      <c r="F21" s="623"/>
      <c r="G21" s="180"/>
      <c r="H21" s="623"/>
      <c r="I21" s="181"/>
      <c r="J21" s="623"/>
      <c r="K21" s="187"/>
      <c r="L21" s="623"/>
      <c r="M21" s="623"/>
      <c r="N21" s="624"/>
      <c r="O21" s="621"/>
    </row>
    <row r="22" spans="1:15" ht="24" x14ac:dyDescent="0.4">
      <c r="A22" s="619" t="s">
        <v>207</v>
      </c>
      <c r="B22" s="182" t="s">
        <v>203</v>
      </c>
      <c r="C22" s="178"/>
      <c r="D22" s="618" t="str">
        <f>IF(AND(C22=0,C23="対象児童が居なかった"),"×","")</f>
        <v/>
      </c>
      <c r="E22" s="177"/>
      <c r="F22" s="618" t="str">
        <f>IF(AND(E22=0,E23="対象児童が居なかった"),"×","")</f>
        <v/>
      </c>
      <c r="G22" s="177"/>
      <c r="H22" s="618" t="str">
        <f>IF(AND(G22=0,G23="対象児童が居なかった"),"×","")</f>
        <v/>
      </c>
      <c r="I22" s="177"/>
      <c r="J22" s="618" t="str">
        <f>IF(AND(I22=0,I23="対象児童が居なかった"),"×","")</f>
        <v/>
      </c>
      <c r="K22" s="177"/>
      <c r="L22" s="618" t="str">
        <f>IF(AND(K22=0,K23="対象児童が居なかった"),"×","")</f>
        <v/>
      </c>
      <c r="M22" s="610">
        <f>COUNTIF(C22:L22,"×")</f>
        <v>0</v>
      </c>
      <c r="N22" s="612"/>
      <c r="O22" s="614"/>
    </row>
    <row r="23" spans="1:15" ht="50.1" customHeight="1" x14ac:dyDescent="0.4">
      <c r="A23" s="622"/>
      <c r="B23" s="184" t="s">
        <v>204</v>
      </c>
      <c r="C23" s="181"/>
      <c r="D23" s="623"/>
      <c r="E23" s="180"/>
      <c r="F23" s="623"/>
      <c r="G23" s="180"/>
      <c r="H23" s="623"/>
      <c r="I23" s="180"/>
      <c r="J23" s="623"/>
      <c r="K23" s="180"/>
      <c r="L23" s="623"/>
      <c r="M23" s="623"/>
      <c r="N23" s="624"/>
      <c r="O23" s="621"/>
    </row>
    <row r="24" spans="1:15" ht="24" x14ac:dyDescent="0.4">
      <c r="A24" s="619" t="s">
        <v>208</v>
      </c>
      <c r="B24" s="182" t="s">
        <v>203</v>
      </c>
      <c r="C24" s="177"/>
      <c r="D24" s="618" t="str">
        <f>IF(AND(C24=0,C25="対象児童が居なかった"),"×","")</f>
        <v/>
      </c>
      <c r="E24" s="177"/>
      <c r="F24" s="618" t="str">
        <f>IF(AND(E24=0,E25="対象児童が居なかった"),"×","")</f>
        <v/>
      </c>
      <c r="G24" s="177"/>
      <c r="H24" s="618" t="str">
        <f>IF(AND(G24=0,G25="対象児童が居なかった"),"×","")</f>
        <v/>
      </c>
      <c r="I24" s="178"/>
      <c r="J24" s="618" t="str">
        <f>IF(AND(I24=0,I25="対象児童が居なかった"),"×","")</f>
        <v/>
      </c>
      <c r="K24" s="183"/>
      <c r="L24" s="618" t="str">
        <f>IF(AND(K24=0,K25="対象児童が居なかった"),"×","")</f>
        <v/>
      </c>
      <c r="M24" s="610">
        <f>COUNTIF(C24:L24,"×")</f>
        <v>0</v>
      </c>
      <c r="N24" s="612"/>
      <c r="O24" s="614"/>
    </row>
    <row r="25" spans="1:15" ht="50.1" customHeight="1" x14ac:dyDescent="0.4">
      <c r="A25" s="622"/>
      <c r="B25" s="184" t="s">
        <v>204</v>
      </c>
      <c r="C25" s="180"/>
      <c r="D25" s="623"/>
      <c r="E25" s="180"/>
      <c r="F25" s="623"/>
      <c r="G25" s="180"/>
      <c r="H25" s="623"/>
      <c r="I25" s="181"/>
      <c r="J25" s="623"/>
      <c r="K25" s="185"/>
      <c r="L25" s="623"/>
      <c r="M25" s="623"/>
      <c r="N25" s="624"/>
      <c r="O25" s="621"/>
    </row>
    <row r="26" spans="1:15" ht="24" x14ac:dyDescent="0.4">
      <c r="A26" s="619" t="s">
        <v>209</v>
      </c>
      <c r="B26" s="182" t="s">
        <v>203</v>
      </c>
      <c r="C26" s="178"/>
      <c r="D26" s="618" t="str">
        <f>IF(AND(C26=0,C27="対象児童が居なかった"),"×","")</f>
        <v/>
      </c>
      <c r="E26" s="177"/>
      <c r="F26" s="618" t="str">
        <f>IF(AND(E26=0,E27="対象児童が居なかった"),"×","")</f>
        <v/>
      </c>
      <c r="G26" s="177"/>
      <c r="H26" s="618" t="str">
        <f>IF(AND(G26=0,G27="対象児童が居なかった"),"×","")</f>
        <v/>
      </c>
      <c r="I26" s="178"/>
      <c r="J26" s="618" t="str">
        <f>IF(AND(I26=0,I27="対象児童が居なかった"),"×","")</f>
        <v/>
      </c>
      <c r="K26" s="342"/>
      <c r="L26" s="618" t="str">
        <f>IF(AND(K26=0,K27="対象児童が居なかった"),"×","")</f>
        <v/>
      </c>
      <c r="M26" s="610">
        <f>COUNTIF(C26:L26,"×")</f>
        <v>0</v>
      </c>
      <c r="N26" s="612"/>
      <c r="O26" s="614"/>
    </row>
    <row r="27" spans="1:15" ht="50.1" customHeight="1" thickBot="1" x14ac:dyDescent="0.45">
      <c r="A27" s="620"/>
      <c r="B27" s="188" t="s">
        <v>204</v>
      </c>
      <c r="C27" s="189"/>
      <c r="D27" s="611"/>
      <c r="E27" s="190"/>
      <c r="F27" s="611"/>
      <c r="G27" s="190"/>
      <c r="H27" s="611"/>
      <c r="I27" s="189"/>
      <c r="J27" s="611"/>
      <c r="K27" s="190"/>
      <c r="L27" s="611"/>
      <c r="M27" s="611"/>
      <c r="N27" s="613"/>
      <c r="O27" s="615"/>
    </row>
    <row r="28" spans="1:15" ht="27.75" customHeight="1" x14ac:dyDescent="0.5">
      <c r="A28" s="191" t="s">
        <v>210</v>
      </c>
      <c r="B28" s="191"/>
      <c r="C28" s="191"/>
      <c r="D28" s="191"/>
      <c r="E28" s="191"/>
      <c r="F28" s="191"/>
      <c r="G28" s="191"/>
      <c r="H28" s="191"/>
      <c r="I28" s="191"/>
      <c r="J28" s="191"/>
      <c r="K28" s="191"/>
      <c r="L28" s="191"/>
      <c r="M28" s="191"/>
      <c r="N28" s="191"/>
      <c r="O28" s="192"/>
    </row>
    <row r="29" spans="1:15" x14ac:dyDescent="0.35">
      <c r="A29" s="191" t="s">
        <v>241</v>
      </c>
      <c r="B29" s="191"/>
      <c r="C29" s="191"/>
      <c r="D29" s="191"/>
      <c r="E29" s="191"/>
      <c r="F29" s="191"/>
      <c r="G29" s="191"/>
      <c r="H29" s="191"/>
      <c r="I29" s="191"/>
      <c r="J29" s="191"/>
      <c r="K29" s="191"/>
      <c r="L29" s="191"/>
      <c r="M29" s="191"/>
      <c r="N29" s="191"/>
      <c r="O29" s="191"/>
    </row>
    <row r="30" spans="1:15" x14ac:dyDescent="0.35">
      <c r="A30" s="191" t="s">
        <v>211</v>
      </c>
      <c r="B30" s="191"/>
      <c r="C30" s="191"/>
      <c r="D30" s="191"/>
      <c r="E30" s="191"/>
      <c r="F30" s="191"/>
      <c r="G30" s="191"/>
      <c r="H30" s="191"/>
      <c r="I30" s="191"/>
      <c r="J30" s="191"/>
      <c r="K30" s="191"/>
      <c r="L30" s="191"/>
      <c r="M30" s="191"/>
      <c r="N30" s="191"/>
      <c r="O30" s="191"/>
    </row>
    <row r="31" spans="1:15" x14ac:dyDescent="0.35">
      <c r="A31" s="191" t="s">
        <v>212</v>
      </c>
      <c r="B31" s="191"/>
      <c r="C31" s="191"/>
      <c r="D31" s="191"/>
      <c r="E31" s="191"/>
      <c r="F31" s="191"/>
      <c r="G31" s="191"/>
      <c r="H31" s="191"/>
      <c r="I31" s="191"/>
      <c r="J31" s="191"/>
      <c r="K31" s="191"/>
      <c r="L31" s="191"/>
      <c r="M31" s="191"/>
      <c r="N31" s="191"/>
      <c r="O31" s="191"/>
    </row>
    <row r="32" spans="1:15" x14ac:dyDescent="0.35">
      <c r="A32" s="191" t="s">
        <v>213</v>
      </c>
      <c r="B32" s="191"/>
      <c r="C32" s="191"/>
      <c r="D32" s="191"/>
      <c r="E32" s="191"/>
      <c r="F32" s="191"/>
      <c r="G32" s="191"/>
      <c r="H32" s="191"/>
      <c r="I32" s="191"/>
      <c r="J32" s="191"/>
      <c r="K32" s="191"/>
      <c r="L32" s="191"/>
      <c r="M32" s="191"/>
      <c r="N32" s="191"/>
      <c r="O32" s="191"/>
    </row>
    <row r="33" spans="1:17" x14ac:dyDescent="0.35">
      <c r="A33" s="191" t="s">
        <v>214</v>
      </c>
      <c r="B33" s="191"/>
      <c r="C33" s="191"/>
      <c r="D33" s="191"/>
      <c r="E33" s="191"/>
      <c r="F33" s="191"/>
      <c r="G33" s="191"/>
      <c r="H33" s="191"/>
      <c r="I33" s="191"/>
      <c r="J33" s="191"/>
      <c r="K33" s="191"/>
      <c r="L33" s="191"/>
      <c r="M33" s="191"/>
      <c r="N33" s="191"/>
      <c r="O33" s="191"/>
    </row>
    <row r="34" spans="1:17" x14ac:dyDescent="0.35">
      <c r="A34" s="191" t="s">
        <v>215</v>
      </c>
      <c r="B34" s="191"/>
      <c r="C34" s="191"/>
      <c r="D34" s="191"/>
      <c r="E34" s="191"/>
      <c r="F34" s="191"/>
      <c r="G34" s="191"/>
      <c r="H34" s="191"/>
      <c r="I34" s="191"/>
      <c r="J34" s="191"/>
      <c r="K34" s="191"/>
      <c r="L34" s="191"/>
      <c r="M34" s="191"/>
      <c r="N34" s="191"/>
      <c r="O34" s="191"/>
    </row>
    <row r="35" spans="1:17" x14ac:dyDescent="0.35">
      <c r="A35" s="191" t="s">
        <v>216</v>
      </c>
      <c r="B35" s="191"/>
      <c r="C35" s="191"/>
      <c r="D35" s="191"/>
      <c r="E35" s="191"/>
      <c r="F35" s="191"/>
      <c r="G35" s="191"/>
      <c r="H35" s="191"/>
      <c r="I35" s="191"/>
      <c r="J35" s="191"/>
      <c r="K35" s="191"/>
      <c r="L35" s="191"/>
      <c r="M35" s="191"/>
      <c r="N35" s="191"/>
      <c r="O35" s="191"/>
    </row>
    <row r="36" spans="1:17" x14ac:dyDescent="0.35">
      <c r="A36" s="191" t="s">
        <v>217</v>
      </c>
      <c r="B36" s="191"/>
      <c r="C36" s="191"/>
      <c r="D36" s="191"/>
      <c r="E36" s="191"/>
      <c r="F36" s="191"/>
      <c r="G36" s="191"/>
      <c r="H36" s="191"/>
      <c r="I36" s="191"/>
      <c r="J36" s="191"/>
      <c r="K36" s="191"/>
      <c r="L36" s="191"/>
      <c r="M36" s="191"/>
      <c r="N36" s="191"/>
      <c r="O36" s="191"/>
    </row>
    <row r="37" spans="1:17" x14ac:dyDescent="0.35">
      <c r="A37" s="191" t="s">
        <v>218</v>
      </c>
      <c r="B37" s="191"/>
      <c r="C37" s="191"/>
      <c r="D37" s="191"/>
      <c r="E37" s="191"/>
      <c r="F37" s="191"/>
      <c r="G37" s="191"/>
      <c r="H37" s="191"/>
      <c r="I37" s="191"/>
      <c r="J37" s="191"/>
      <c r="K37" s="191"/>
      <c r="L37" s="191"/>
      <c r="M37" s="191"/>
      <c r="N37" s="191"/>
      <c r="O37" s="191"/>
    </row>
    <row r="38" spans="1:17" x14ac:dyDescent="0.35">
      <c r="A38" s="191" t="s">
        <v>219</v>
      </c>
      <c r="B38" s="191"/>
      <c r="C38" s="191"/>
      <c r="D38" s="191"/>
      <c r="E38" s="191"/>
      <c r="F38" s="191"/>
      <c r="G38" s="191"/>
      <c r="H38" s="191"/>
      <c r="I38" s="191"/>
      <c r="J38" s="191"/>
      <c r="K38" s="191"/>
      <c r="L38" s="191"/>
      <c r="M38" s="191"/>
      <c r="N38" s="191"/>
      <c r="O38" s="191"/>
    </row>
    <row r="39" spans="1:17" x14ac:dyDescent="0.4">
      <c r="A39" s="193"/>
      <c r="B39" s="161"/>
      <c r="C39" s="161"/>
      <c r="D39" s="161"/>
      <c r="E39" s="161"/>
      <c r="F39" s="161"/>
      <c r="G39" s="161"/>
      <c r="H39" s="161"/>
      <c r="I39" s="161"/>
      <c r="J39" s="161"/>
      <c r="K39" s="161"/>
      <c r="L39" s="161"/>
      <c r="M39" s="161"/>
      <c r="N39" s="161"/>
      <c r="O39" s="161"/>
    </row>
    <row r="40" spans="1:17" x14ac:dyDescent="0.4">
      <c r="A40" s="161" t="s">
        <v>220</v>
      </c>
      <c r="B40" s="161"/>
      <c r="C40" s="161"/>
      <c r="D40" s="161"/>
      <c r="E40" s="161"/>
      <c r="F40" s="161"/>
      <c r="G40" s="161"/>
      <c r="H40" s="161"/>
      <c r="I40" s="161"/>
      <c r="J40" s="161"/>
      <c r="K40" s="161"/>
      <c r="L40" s="161"/>
      <c r="M40" s="161"/>
      <c r="N40" s="161"/>
      <c r="O40" s="161"/>
    </row>
    <row r="41" spans="1:17" x14ac:dyDescent="0.4">
      <c r="A41" s="161" t="s">
        <v>221</v>
      </c>
      <c r="B41" s="161"/>
      <c r="C41" s="161"/>
      <c r="D41" s="161"/>
      <c r="E41" s="161"/>
      <c r="F41" s="161"/>
      <c r="G41" s="161"/>
      <c r="H41" s="161"/>
      <c r="I41" s="161"/>
      <c r="J41" s="161"/>
      <c r="K41" s="161"/>
      <c r="L41" s="161"/>
      <c r="M41" s="161"/>
      <c r="N41" s="161"/>
      <c r="O41" s="161"/>
    </row>
    <row r="42" spans="1:17" ht="40.5" customHeight="1" x14ac:dyDescent="0.4">
      <c r="A42" s="194" t="s">
        <v>222</v>
      </c>
      <c r="B42" s="616" t="s">
        <v>223</v>
      </c>
      <c r="C42" s="609"/>
      <c r="D42" s="609"/>
      <c r="E42" s="604"/>
      <c r="F42" s="195"/>
      <c r="G42" s="616" t="s">
        <v>224</v>
      </c>
      <c r="H42" s="609"/>
      <c r="I42" s="609"/>
      <c r="J42" s="609"/>
      <c r="K42" s="609"/>
      <c r="L42" s="609"/>
      <c r="M42" s="604"/>
      <c r="N42" s="617" t="s">
        <v>225</v>
      </c>
      <c r="O42" s="604"/>
      <c r="P42" s="196"/>
      <c r="Q42" s="197"/>
    </row>
    <row r="43" spans="1:17" x14ac:dyDescent="0.4">
      <c r="A43" s="198" t="s">
        <v>226</v>
      </c>
      <c r="B43" s="602" t="s">
        <v>227</v>
      </c>
      <c r="C43" s="603"/>
      <c r="D43" s="603"/>
      <c r="E43" s="604"/>
      <c r="F43" s="195"/>
      <c r="G43" s="602" t="s">
        <v>227</v>
      </c>
      <c r="H43" s="603"/>
      <c r="I43" s="603"/>
      <c r="J43" s="603"/>
      <c r="K43" s="603"/>
      <c r="L43" s="603"/>
      <c r="M43" s="605"/>
      <c r="N43" s="602" t="s">
        <v>228</v>
      </c>
      <c r="O43" s="605"/>
      <c r="P43" s="199"/>
      <c r="Q43" s="200"/>
    </row>
    <row r="44" spans="1:17" x14ac:dyDescent="0.4">
      <c r="A44" s="198" t="s">
        <v>229</v>
      </c>
      <c r="B44" s="602" t="s">
        <v>230</v>
      </c>
      <c r="C44" s="603"/>
      <c r="D44" s="603"/>
      <c r="E44" s="604"/>
      <c r="F44" s="195"/>
      <c r="G44" s="602" t="s">
        <v>230</v>
      </c>
      <c r="H44" s="603"/>
      <c r="I44" s="603"/>
      <c r="J44" s="603"/>
      <c r="K44" s="603"/>
      <c r="L44" s="603"/>
      <c r="M44" s="605"/>
      <c r="N44" s="602" t="s">
        <v>231</v>
      </c>
      <c r="O44" s="605"/>
      <c r="P44" s="199"/>
      <c r="Q44" s="200"/>
    </row>
    <row r="45" spans="1:17" x14ac:dyDescent="0.4">
      <c r="A45" s="198" t="s">
        <v>232</v>
      </c>
      <c r="B45" s="606" t="s">
        <v>233</v>
      </c>
      <c r="C45" s="607"/>
      <c r="D45" s="607"/>
      <c r="E45" s="604"/>
      <c r="F45" s="195"/>
      <c r="G45" s="606" t="s">
        <v>233</v>
      </c>
      <c r="H45" s="608"/>
      <c r="I45" s="607"/>
      <c r="J45" s="607"/>
      <c r="K45" s="609"/>
      <c r="L45" s="609"/>
      <c r="M45" s="604"/>
      <c r="N45" s="602" t="s">
        <v>234</v>
      </c>
      <c r="O45" s="605"/>
      <c r="P45" s="199"/>
      <c r="Q45" s="200"/>
    </row>
    <row r="46" spans="1:17" x14ac:dyDescent="0.4">
      <c r="A46" s="198" t="s">
        <v>235</v>
      </c>
      <c r="B46" s="602" t="s">
        <v>236</v>
      </c>
      <c r="C46" s="603"/>
      <c r="D46" s="603"/>
      <c r="E46" s="604"/>
      <c r="F46" s="195"/>
      <c r="G46" s="602" t="s">
        <v>233</v>
      </c>
      <c r="H46" s="603"/>
      <c r="I46" s="603"/>
      <c r="J46" s="603"/>
      <c r="K46" s="603"/>
      <c r="L46" s="603"/>
      <c r="M46" s="605"/>
      <c r="N46" s="602" t="s">
        <v>237</v>
      </c>
      <c r="O46" s="605"/>
      <c r="P46" s="199"/>
      <c r="Q46" s="200"/>
    </row>
    <row r="47" spans="1:17" x14ac:dyDescent="0.4">
      <c r="A47" s="198" t="s">
        <v>238</v>
      </c>
      <c r="B47" s="602" t="s">
        <v>239</v>
      </c>
      <c r="C47" s="603"/>
      <c r="D47" s="603"/>
      <c r="E47" s="604"/>
      <c r="F47" s="195"/>
      <c r="G47" s="602" t="s">
        <v>236</v>
      </c>
      <c r="H47" s="603"/>
      <c r="I47" s="603"/>
      <c r="J47" s="603"/>
      <c r="K47" s="603"/>
      <c r="L47" s="603"/>
      <c r="M47" s="605"/>
      <c r="N47" s="602" t="s">
        <v>237</v>
      </c>
      <c r="O47" s="605"/>
      <c r="P47" s="199"/>
      <c r="Q47" s="200"/>
    </row>
  </sheetData>
  <mergeCells count="84">
    <mergeCell ref="A3:O3"/>
    <mergeCell ref="C5:E5"/>
    <mergeCell ref="K5:M5"/>
    <mergeCell ref="N5:O5"/>
    <mergeCell ref="A10:C10"/>
    <mergeCell ref="E10:I10"/>
    <mergeCell ref="K10:O10"/>
    <mergeCell ref="A13:O13"/>
    <mergeCell ref="A14:B15"/>
    <mergeCell ref="C14:M14"/>
    <mergeCell ref="N14:N15"/>
    <mergeCell ref="O14:O15"/>
    <mergeCell ref="O16:O17"/>
    <mergeCell ref="A18:A19"/>
    <mergeCell ref="D18:D19"/>
    <mergeCell ref="F18:F19"/>
    <mergeCell ref="H18:H19"/>
    <mergeCell ref="J18:J19"/>
    <mergeCell ref="L18:L19"/>
    <mergeCell ref="A16:A17"/>
    <mergeCell ref="D16:D17"/>
    <mergeCell ref="F16:F17"/>
    <mergeCell ref="H16:H17"/>
    <mergeCell ref="J16:J17"/>
    <mergeCell ref="M18:M19"/>
    <mergeCell ref="O18:O19"/>
    <mergeCell ref="M22:M23"/>
    <mergeCell ref="N22:N23"/>
    <mergeCell ref="L16:L17"/>
    <mergeCell ref="M16:M17"/>
    <mergeCell ref="N16:N17"/>
    <mergeCell ref="N18:N19"/>
    <mergeCell ref="L20:L21"/>
    <mergeCell ref="M20:M21"/>
    <mergeCell ref="N20:N21"/>
    <mergeCell ref="L22:L23"/>
    <mergeCell ref="A20:A21"/>
    <mergeCell ref="D20:D21"/>
    <mergeCell ref="F20:F21"/>
    <mergeCell ref="H20:H21"/>
    <mergeCell ref="J20:J21"/>
    <mergeCell ref="O20:O21"/>
    <mergeCell ref="O22:O23"/>
    <mergeCell ref="A24:A25"/>
    <mergeCell ref="D24:D25"/>
    <mergeCell ref="F24:F25"/>
    <mergeCell ref="H24:H25"/>
    <mergeCell ref="J24:J25"/>
    <mergeCell ref="L24:L25"/>
    <mergeCell ref="M24:M25"/>
    <mergeCell ref="N24:N25"/>
    <mergeCell ref="O24:O25"/>
    <mergeCell ref="A22:A23"/>
    <mergeCell ref="D22:D23"/>
    <mergeCell ref="F22:F23"/>
    <mergeCell ref="H22:H23"/>
    <mergeCell ref="J22:J23"/>
    <mergeCell ref="A26:A27"/>
    <mergeCell ref="D26:D27"/>
    <mergeCell ref="F26:F27"/>
    <mergeCell ref="H26:H27"/>
    <mergeCell ref="J26:J27"/>
    <mergeCell ref="M26:M27"/>
    <mergeCell ref="N26:N27"/>
    <mergeCell ref="O26:O27"/>
    <mergeCell ref="B42:E42"/>
    <mergeCell ref="G42:M42"/>
    <mergeCell ref="N42:O42"/>
    <mergeCell ref="L26:L27"/>
    <mergeCell ref="B43:E43"/>
    <mergeCell ref="G43:M43"/>
    <mergeCell ref="N43:O43"/>
    <mergeCell ref="B44:E44"/>
    <mergeCell ref="G44:M44"/>
    <mergeCell ref="N44:O44"/>
    <mergeCell ref="B47:E47"/>
    <mergeCell ref="G47:M47"/>
    <mergeCell ref="N47:O47"/>
    <mergeCell ref="B45:E45"/>
    <mergeCell ref="G45:M45"/>
    <mergeCell ref="N45:O45"/>
    <mergeCell ref="B46:E46"/>
    <mergeCell ref="G46:M46"/>
    <mergeCell ref="N46:O46"/>
  </mergeCells>
  <phoneticPr fontId="15"/>
  <dataValidations count="2">
    <dataValidation type="list" allowBlank="1" showInputMessage="1" showErrorMessage="1" sqref="O16:O27">
      <formula1>"「調整なし」,「月に1日土曜日を閉所する場合」,「月に2日土曜日を閉所する場合」,「月に3日以上土曜日を閉所する場合」,「全ての土曜日を閉所する場合」"</formula1>
    </dataValidation>
    <dataValidation type="list" allowBlank="1" showInputMessage="1" showErrorMessage="1" sqref="C17 E17 G17 I17 K17 C19 E19 G19 I19 K19 C21 E21 G21 I21 K21 C23 E23 G23 I23 K23 C25 E25 G25 I25 K25 C27 E27 G27 I27 K27">
      <formula1>"ー,対象児童が居なかった,当日キャンセルによる,特別な事情による"</formula1>
    </dataValidation>
  </dataValidations>
  <hyperlinks>
    <hyperlink ref="Q1" location="総括表!A1" display="総括表に戻る"/>
  </hyperlinks>
  <pageMargins left="0.7" right="0.7" top="0.75" bottom="0.75" header="0.3" footer="0.3"/>
  <pageSetup paperSize="9" scale="57"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47"/>
  <sheetViews>
    <sheetView view="pageBreakPreview" zoomScale="85" zoomScaleNormal="100" zoomScaleSheetLayoutView="85" workbookViewId="0">
      <selection activeCell="A4" sqref="A4"/>
    </sheetView>
  </sheetViews>
  <sheetFormatPr defaultRowHeight="18.75" x14ac:dyDescent="0.4"/>
  <cols>
    <col min="1" max="1" width="9" style="159"/>
    <col min="2" max="2" width="14.25" style="159" customWidth="1"/>
    <col min="3" max="3" width="10.625" style="159" customWidth="1"/>
    <col min="4" max="4" width="10.625" style="159" hidden="1" customWidth="1"/>
    <col min="5" max="5" width="10.625" style="159" customWidth="1"/>
    <col min="6" max="6" width="10.625" style="159" hidden="1" customWidth="1"/>
    <col min="7" max="7" width="10.625" style="159" customWidth="1"/>
    <col min="8" max="8" width="10.625" style="159" hidden="1" customWidth="1"/>
    <col min="9" max="9" width="10.625" style="159" customWidth="1"/>
    <col min="10" max="10" width="10.625" style="159" hidden="1" customWidth="1"/>
    <col min="11" max="11" width="10.625" style="159" customWidth="1"/>
    <col min="12" max="12" width="10.625" style="159" hidden="1" customWidth="1"/>
    <col min="13" max="13" width="6.75" style="159" bestFit="1" customWidth="1"/>
    <col min="14" max="14" width="31.625" style="159" customWidth="1"/>
    <col min="15" max="15" width="24.625" style="159" customWidth="1"/>
    <col min="16" max="16384" width="9" style="159"/>
  </cols>
  <sheetData>
    <row r="1" spans="1:17" ht="30.75" customHeight="1" x14ac:dyDescent="0.4">
      <c r="N1" s="160"/>
      <c r="O1" s="160" t="s">
        <v>286</v>
      </c>
      <c r="Q1" s="203" t="s">
        <v>70</v>
      </c>
    </row>
    <row r="2" spans="1:17" x14ac:dyDescent="0.4">
      <c r="A2" s="161"/>
      <c r="B2" s="161"/>
      <c r="C2" s="161"/>
      <c r="D2" s="161"/>
      <c r="E2" s="161"/>
      <c r="F2" s="161"/>
      <c r="G2" s="161"/>
      <c r="H2" s="161"/>
      <c r="I2" s="161"/>
      <c r="J2" s="161"/>
      <c r="K2" s="161"/>
      <c r="L2" s="161"/>
      <c r="M2" s="161"/>
      <c r="N2" s="161"/>
      <c r="O2" s="161"/>
    </row>
    <row r="3" spans="1:17" ht="24" x14ac:dyDescent="0.5">
      <c r="A3" s="638" t="s">
        <v>354</v>
      </c>
      <c r="B3" s="638"/>
      <c r="C3" s="638"/>
      <c r="D3" s="638"/>
      <c r="E3" s="638"/>
      <c r="F3" s="638"/>
      <c r="G3" s="638"/>
      <c r="H3" s="638"/>
      <c r="I3" s="638"/>
      <c r="J3" s="638"/>
      <c r="K3" s="638"/>
      <c r="L3" s="638"/>
      <c r="M3" s="638"/>
      <c r="N3" s="638"/>
      <c r="O3" s="639"/>
    </row>
    <row r="4" spans="1:17" x14ac:dyDescent="0.4">
      <c r="A4" s="262"/>
      <c r="B4" s="262"/>
      <c r="C4" s="262"/>
      <c r="D4" s="262"/>
      <c r="E4" s="262"/>
      <c r="F4" s="262"/>
      <c r="G4" s="262"/>
      <c r="H4" s="262"/>
      <c r="I4" s="262"/>
      <c r="J4" s="262"/>
      <c r="K4" s="262"/>
      <c r="L4" s="262"/>
      <c r="M4" s="161"/>
      <c r="N4" s="161"/>
      <c r="O4" s="161"/>
    </row>
    <row r="5" spans="1:17" ht="27.75" customHeight="1" x14ac:dyDescent="0.4">
      <c r="A5" s="262"/>
      <c r="B5" s="163"/>
      <c r="C5" s="640"/>
      <c r="D5" s="640"/>
      <c r="E5" s="640"/>
      <c r="F5" s="263"/>
      <c r="G5" s="165"/>
      <c r="H5" s="165"/>
      <c r="I5" s="166"/>
      <c r="J5" s="166"/>
      <c r="K5" s="641" t="s">
        <v>16</v>
      </c>
      <c r="L5" s="642"/>
      <c r="M5" s="643"/>
      <c r="N5" s="644" t="str">
        <f>申請書!$O$22</f>
        <v>○○</v>
      </c>
      <c r="O5" s="645"/>
    </row>
    <row r="6" spans="1:17" x14ac:dyDescent="0.4">
      <c r="A6" s="262"/>
      <c r="B6" s="262"/>
      <c r="C6" s="262"/>
      <c r="D6" s="262"/>
      <c r="E6" s="262"/>
      <c r="F6" s="262"/>
      <c r="G6" s="262"/>
      <c r="H6" s="262"/>
      <c r="I6" s="262"/>
      <c r="J6" s="262"/>
      <c r="K6" s="262"/>
      <c r="L6" s="262"/>
      <c r="M6" s="161"/>
      <c r="N6" s="161"/>
      <c r="O6" s="161"/>
    </row>
    <row r="7" spans="1:17" x14ac:dyDescent="0.4">
      <c r="A7" s="262"/>
      <c r="B7" s="262"/>
      <c r="C7" s="262"/>
      <c r="D7" s="262"/>
      <c r="E7" s="262"/>
      <c r="F7" s="262"/>
      <c r="G7" s="262"/>
      <c r="H7" s="262"/>
      <c r="I7" s="262"/>
      <c r="J7" s="262"/>
      <c r="K7" s="262"/>
      <c r="L7" s="262"/>
      <c r="M7" s="161"/>
      <c r="N7" s="161"/>
      <c r="O7" s="161"/>
    </row>
    <row r="8" spans="1:17" ht="19.5" x14ac:dyDescent="0.4">
      <c r="A8" s="167" t="s">
        <v>351</v>
      </c>
      <c r="B8" s="262"/>
      <c r="C8" s="262"/>
      <c r="D8" s="262"/>
      <c r="E8" s="262"/>
      <c r="F8" s="262"/>
      <c r="G8" s="262"/>
      <c r="H8" s="262"/>
      <c r="I8" s="262"/>
      <c r="J8" s="262"/>
      <c r="K8" s="262"/>
      <c r="L8" s="262"/>
      <c r="M8" s="161"/>
      <c r="N8" s="161"/>
      <c r="O8" s="161"/>
    </row>
    <row r="9" spans="1:17" ht="42.75" customHeight="1" x14ac:dyDescent="0.6">
      <c r="A9" s="168" t="s">
        <v>186</v>
      </c>
      <c r="B9" s="169"/>
      <c r="C9" s="169"/>
      <c r="D9" s="169"/>
      <c r="E9" s="169"/>
      <c r="F9" s="169"/>
      <c r="G9" s="262"/>
      <c r="H9" s="262"/>
      <c r="I9" s="262"/>
      <c r="J9" s="262"/>
      <c r="K9" s="262"/>
      <c r="L9" s="262"/>
      <c r="M9" s="161"/>
      <c r="N9" s="161"/>
      <c r="O9" s="161"/>
    </row>
    <row r="10" spans="1:17" s="172" customFormat="1" ht="35.25" customHeight="1" x14ac:dyDescent="0.4">
      <c r="A10" s="646" t="s">
        <v>187</v>
      </c>
      <c r="B10" s="647"/>
      <c r="C10" s="647"/>
      <c r="D10" s="170"/>
      <c r="E10" s="648" t="str">
        <f>N5</f>
        <v>○○</v>
      </c>
      <c r="F10" s="648"/>
      <c r="G10" s="648"/>
      <c r="H10" s="648"/>
      <c r="I10" s="648"/>
      <c r="J10" s="171"/>
      <c r="K10" s="649" t="s">
        <v>188</v>
      </c>
      <c r="L10" s="647"/>
      <c r="M10" s="647"/>
      <c r="N10" s="647"/>
      <c r="O10" s="647"/>
    </row>
    <row r="11" spans="1:17" s="172" customFormat="1" ht="31.5" customHeight="1" x14ac:dyDescent="0.4">
      <c r="A11" s="173" t="s">
        <v>189</v>
      </c>
      <c r="B11" s="174"/>
      <c r="C11" s="174"/>
      <c r="D11" s="174"/>
      <c r="E11" s="174"/>
      <c r="F11" s="174"/>
      <c r="G11" s="174"/>
      <c r="H11" s="174"/>
      <c r="I11" s="174"/>
      <c r="J11" s="174"/>
      <c r="K11" s="174"/>
      <c r="L11" s="174"/>
      <c r="M11" s="174"/>
      <c r="N11" s="174"/>
      <c r="O11" s="174"/>
    </row>
    <row r="12" spans="1:17" s="172" customFormat="1" ht="31.5" customHeight="1" x14ac:dyDescent="0.4">
      <c r="A12" s="173" t="s">
        <v>190</v>
      </c>
      <c r="B12" s="174"/>
      <c r="C12" s="174"/>
      <c r="D12" s="174"/>
      <c r="E12" s="174"/>
      <c r="F12" s="174"/>
      <c r="G12" s="174"/>
      <c r="H12" s="174"/>
      <c r="I12" s="174"/>
      <c r="J12" s="174"/>
      <c r="K12" s="174"/>
      <c r="L12" s="174"/>
      <c r="M12" s="174"/>
      <c r="N12" s="174"/>
      <c r="O12" s="174"/>
    </row>
    <row r="13" spans="1:17" s="172" customFormat="1" ht="51" customHeight="1" thickBot="1" x14ac:dyDescent="0.45">
      <c r="A13" s="625" t="s">
        <v>191</v>
      </c>
      <c r="B13" s="626"/>
      <c r="C13" s="626"/>
      <c r="D13" s="626"/>
      <c r="E13" s="626"/>
      <c r="F13" s="626"/>
      <c r="G13" s="626"/>
      <c r="H13" s="626"/>
      <c r="I13" s="626"/>
      <c r="J13" s="626"/>
      <c r="K13" s="626"/>
      <c r="L13" s="626"/>
      <c r="M13" s="626"/>
      <c r="N13" s="626"/>
      <c r="O13" s="626"/>
    </row>
    <row r="14" spans="1:17" ht="24" x14ac:dyDescent="0.4">
      <c r="A14" s="627" t="s">
        <v>192</v>
      </c>
      <c r="B14" s="628"/>
      <c r="C14" s="631" t="s">
        <v>193</v>
      </c>
      <c r="D14" s="632"/>
      <c r="E14" s="632"/>
      <c r="F14" s="632"/>
      <c r="G14" s="632"/>
      <c r="H14" s="632"/>
      <c r="I14" s="632"/>
      <c r="J14" s="632"/>
      <c r="K14" s="632"/>
      <c r="L14" s="632"/>
      <c r="M14" s="633"/>
      <c r="N14" s="634" t="s">
        <v>194</v>
      </c>
      <c r="O14" s="636" t="s">
        <v>195</v>
      </c>
    </row>
    <row r="15" spans="1:17" ht="24" x14ac:dyDescent="0.4">
      <c r="A15" s="629"/>
      <c r="B15" s="630"/>
      <c r="C15" s="175" t="s">
        <v>196</v>
      </c>
      <c r="D15" s="175"/>
      <c r="E15" s="175" t="s">
        <v>197</v>
      </c>
      <c r="F15" s="175"/>
      <c r="G15" s="175" t="s">
        <v>198</v>
      </c>
      <c r="H15" s="175"/>
      <c r="I15" s="175" t="s">
        <v>199</v>
      </c>
      <c r="J15" s="175"/>
      <c r="K15" s="175" t="s">
        <v>200</v>
      </c>
      <c r="L15" s="175"/>
      <c r="M15" s="175" t="s">
        <v>201</v>
      </c>
      <c r="N15" s="635"/>
      <c r="O15" s="637"/>
    </row>
    <row r="16" spans="1:17" ht="24" x14ac:dyDescent="0.4">
      <c r="A16" s="619" t="s">
        <v>287</v>
      </c>
      <c r="B16" s="176" t="s">
        <v>203</v>
      </c>
      <c r="C16" s="177"/>
      <c r="D16" s="618" t="str">
        <f>IF(AND(C16=0,C17="対象児童が居なかった"),"×","")</f>
        <v/>
      </c>
      <c r="E16" s="178"/>
      <c r="F16" s="618" t="str">
        <f>IF(AND(E16=0,E17="対象児童が居なかった"),"×","")</f>
        <v/>
      </c>
      <c r="G16" s="178"/>
      <c r="H16" s="618" t="str">
        <f>IF(AND(G16=0,G17="対象児童が居なかった"),"×","")</f>
        <v/>
      </c>
      <c r="I16" s="178"/>
      <c r="J16" s="618" t="str">
        <f>IF(AND(I16=0,I17="対象児童が居なかった"),"×","")</f>
        <v/>
      </c>
      <c r="K16" s="343"/>
      <c r="L16" s="618" t="str">
        <f>IF(AND(K16="0",K17="対象児童が居なかった"),"×","")</f>
        <v/>
      </c>
      <c r="M16" s="610">
        <f>COUNTIF(C16:L16,"×")</f>
        <v>0</v>
      </c>
      <c r="N16" s="612"/>
      <c r="O16" s="614"/>
    </row>
    <row r="17" spans="1:15" ht="50.1" customHeight="1" x14ac:dyDescent="0.4">
      <c r="A17" s="622"/>
      <c r="B17" s="179" t="s">
        <v>204</v>
      </c>
      <c r="C17" s="180"/>
      <c r="D17" s="623"/>
      <c r="E17" s="181"/>
      <c r="F17" s="623"/>
      <c r="G17" s="181"/>
      <c r="H17" s="623"/>
      <c r="I17" s="181"/>
      <c r="J17" s="623"/>
      <c r="K17" s="344"/>
      <c r="L17" s="623"/>
      <c r="M17" s="623"/>
      <c r="N17" s="624"/>
      <c r="O17" s="621"/>
    </row>
    <row r="18" spans="1:15" ht="24" x14ac:dyDescent="0.4">
      <c r="A18" s="619" t="s">
        <v>288</v>
      </c>
      <c r="B18" s="182" t="s">
        <v>203</v>
      </c>
      <c r="C18" s="177"/>
      <c r="D18" s="618" t="str">
        <f>IF(AND(C18=0,C19="対象児童が居なかった"),"×","")</f>
        <v/>
      </c>
      <c r="E18" s="177"/>
      <c r="F18" s="618" t="str">
        <f>IF(AND(E18=0,E19="対象児童が居なかった"),"×","")</f>
        <v/>
      </c>
      <c r="G18" s="177"/>
      <c r="H18" s="618" t="str">
        <f>IF(AND(G18=0,G19="対象児童が居なかった"),"×","")</f>
        <v/>
      </c>
      <c r="I18" s="178"/>
      <c r="J18" s="618" t="str">
        <f>IF(AND(I18=0,I19="対象児童が居なかった"),"×","")</f>
        <v/>
      </c>
      <c r="K18" s="183"/>
      <c r="L18" s="618" t="str">
        <f>IF(AND(K18=0,K19="対象児童が居なかった"),"×","")</f>
        <v/>
      </c>
      <c r="M18" s="610">
        <f>COUNTIF(C18:L18,"×")</f>
        <v>0</v>
      </c>
      <c r="N18" s="612"/>
      <c r="O18" s="614"/>
    </row>
    <row r="19" spans="1:15" ht="50.1" customHeight="1" x14ac:dyDescent="0.4">
      <c r="A19" s="622"/>
      <c r="B19" s="184" t="s">
        <v>204</v>
      </c>
      <c r="C19" s="180"/>
      <c r="D19" s="623"/>
      <c r="E19" s="180"/>
      <c r="F19" s="623"/>
      <c r="G19" s="180"/>
      <c r="H19" s="623"/>
      <c r="I19" s="181"/>
      <c r="J19" s="623"/>
      <c r="K19" s="185"/>
      <c r="L19" s="623"/>
      <c r="M19" s="623"/>
      <c r="N19" s="624"/>
      <c r="O19" s="621"/>
    </row>
    <row r="20" spans="1:15" ht="24" x14ac:dyDescent="0.4">
      <c r="A20" s="619" t="s">
        <v>289</v>
      </c>
      <c r="B20" s="182" t="s">
        <v>203</v>
      </c>
      <c r="C20" s="178"/>
      <c r="D20" s="618" t="str">
        <f>IF(AND(C20=0,C21="対象児童が居なかった"),"×","")</f>
        <v/>
      </c>
      <c r="E20" s="177"/>
      <c r="F20" s="618" t="str">
        <f>IF(AND(E20=0,E21="対象児童が居なかった"),"×","")</f>
        <v/>
      </c>
      <c r="G20" s="177"/>
      <c r="H20" s="618" t="str">
        <f>IF(AND(G20=0,G21="対象児童が居なかった"),"×","")</f>
        <v/>
      </c>
      <c r="I20" s="178"/>
      <c r="J20" s="618" t="str">
        <f>IF(AND(I20=0,I21="対象児童が居なかった"),"×","")</f>
        <v/>
      </c>
      <c r="K20" s="345"/>
      <c r="L20" s="618" t="str">
        <f>IF(AND(K20=0,K21="対象児童が居なかった"),"×","")</f>
        <v/>
      </c>
      <c r="M20" s="610">
        <f>COUNTIF(C20:L20,"×")</f>
        <v>0</v>
      </c>
      <c r="N20" s="612"/>
      <c r="O20" s="614"/>
    </row>
    <row r="21" spans="1:15" ht="50.1" customHeight="1" x14ac:dyDescent="0.4">
      <c r="A21" s="622"/>
      <c r="B21" s="184" t="s">
        <v>204</v>
      </c>
      <c r="C21" s="181"/>
      <c r="D21" s="623"/>
      <c r="E21" s="180"/>
      <c r="F21" s="623"/>
      <c r="G21" s="180"/>
      <c r="H21" s="623"/>
      <c r="I21" s="181"/>
      <c r="J21" s="623"/>
      <c r="K21" s="181"/>
      <c r="L21" s="623"/>
      <c r="M21" s="623"/>
      <c r="N21" s="624"/>
      <c r="O21" s="621"/>
    </row>
    <row r="22" spans="1:15" ht="24" x14ac:dyDescent="0.4">
      <c r="A22" s="619" t="s">
        <v>290</v>
      </c>
      <c r="B22" s="182" t="s">
        <v>203</v>
      </c>
      <c r="C22" s="178"/>
      <c r="D22" s="618" t="str">
        <f>IF(AND(C22=0,C23="対象児童が居なかった"),"×","")</f>
        <v/>
      </c>
      <c r="E22" s="177"/>
      <c r="F22" s="618" t="str">
        <f>IF(AND(E22=0,E23="対象児童が居なかった"),"×","")</f>
        <v/>
      </c>
      <c r="G22" s="177"/>
      <c r="H22" s="618" t="str">
        <f>IF(AND(G22=0,G23="対象児童が居なかった"),"×","")</f>
        <v/>
      </c>
      <c r="I22" s="177"/>
      <c r="J22" s="618" t="str">
        <f>IF(AND(I22=0,I23="対象児童が居なかった"),"×","")</f>
        <v/>
      </c>
      <c r="K22" s="186"/>
      <c r="L22" s="618" t="str">
        <f>IF(AND(K22=0,K23="対象児童が居なかった"),"×","")</f>
        <v/>
      </c>
      <c r="M22" s="610">
        <f>COUNTIF(C22:L22,"×")</f>
        <v>0</v>
      </c>
      <c r="N22" s="612"/>
      <c r="O22" s="614"/>
    </row>
    <row r="23" spans="1:15" ht="50.1" customHeight="1" x14ac:dyDescent="0.4">
      <c r="A23" s="622"/>
      <c r="B23" s="184" t="s">
        <v>204</v>
      </c>
      <c r="C23" s="181"/>
      <c r="D23" s="623"/>
      <c r="E23" s="180"/>
      <c r="F23" s="623"/>
      <c r="G23" s="180"/>
      <c r="H23" s="623"/>
      <c r="I23" s="180"/>
      <c r="J23" s="623"/>
      <c r="K23" s="187"/>
      <c r="L23" s="623"/>
      <c r="M23" s="623"/>
      <c r="N23" s="624"/>
      <c r="O23" s="621"/>
    </row>
    <row r="24" spans="1:15" ht="24" x14ac:dyDescent="0.4">
      <c r="A24" s="619" t="s">
        <v>291</v>
      </c>
      <c r="B24" s="182" t="s">
        <v>203</v>
      </c>
      <c r="C24" s="177"/>
      <c r="D24" s="618" t="str">
        <f>IF(AND(C24=0,C25="対象児童が居なかった"),"×","")</f>
        <v/>
      </c>
      <c r="E24" s="345"/>
      <c r="F24" s="618" t="str">
        <f>IF(AND(E24=0,E25="対象児童が居なかった"),"×","")</f>
        <v/>
      </c>
      <c r="G24" s="177"/>
      <c r="H24" s="618" t="str">
        <f>IF(AND(G24=0,G25="対象児童が居なかった"),"×","")</f>
        <v/>
      </c>
      <c r="I24" s="178"/>
      <c r="J24" s="618" t="str">
        <f>IF(AND(I24=0,I25="対象児童が居なかった"),"×","")</f>
        <v/>
      </c>
      <c r="K24" s="183"/>
      <c r="L24" s="618" t="str">
        <f>IF(AND(K24=0,K25="対象児童が居なかった"),"×","")</f>
        <v/>
      </c>
      <c r="M24" s="610">
        <f>COUNTIF(C24:L24,"×")</f>
        <v>0</v>
      </c>
      <c r="N24" s="612"/>
      <c r="O24" s="614"/>
    </row>
    <row r="25" spans="1:15" ht="50.1" customHeight="1" x14ac:dyDescent="0.4">
      <c r="A25" s="622"/>
      <c r="B25" s="184" t="s">
        <v>204</v>
      </c>
      <c r="C25" s="180"/>
      <c r="D25" s="623"/>
      <c r="E25" s="181"/>
      <c r="F25" s="623"/>
      <c r="G25" s="180"/>
      <c r="H25" s="623"/>
      <c r="I25" s="181"/>
      <c r="J25" s="623"/>
      <c r="K25" s="185"/>
      <c r="L25" s="623"/>
      <c r="M25" s="623"/>
      <c r="N25" s="624"/>
      <c r="O25" s="621"/>
    </row>
    <row r="26" spans="1:15" ht="24" x14ac:dyDescent="0.4">
      <c r="A26" s="619" t="s">
        <v>292</v>
      </c>
      <c r="B26" s="182" t="s">
        <v>203</v>
      </c>
      <c r="C26" s="178"/>
      <c r="D26" s="618" t="str">
        <f>IF(AND(C26=0,C27="対象児童が居なかった"),"×","")</f>
        <v/>
      </c>
      <c r="E26" s="177"/>
      <c r="F26" s="618" t="str">
        <f>IF(AND(E26=0,E27="対象児童が居なかった"),"×","")</f>
        <v/>
      </c>
      <c r="G26" s="177"/>
      <c r="H26" s="618" t="str">
        <f>IF(AND(G26=0,G27="対象児童が居なかった"),"×","")</f>
        <v/>
      </c>
      <c r="I26" s="178"/>
      <c r="J26" s="618" t="str">
        <f>IF(AND(I26=0,I27="対象児童が居なかった"),"×","")</f>
        <v/>
      </c>
      <c r="K26" s="342"/>
      <c r="L26" s="618" t="str">
        <f>IF(AND(K26=0,K27="対象児童が居なかった"),"×","")</f>
        <v/>
      </c>
      <c r="M26" s="610">
        <f>COUNTIF(C26:L26,"×")</f>
        <v>0</v>
      </c>
      <c r="N26" s="612"/>
      <c r="O26" s="614"/>
    </row>
    <row r="27" spans="1:15" ht="50.1" customHeight="1" thickBot="1" x14ac:dyDescent="0.45">
      <c r="A27" s="620"/>
      <c r="B27" s="188" t="s">
        <v>204</v>
      </c>
      <c r="C27" s="189"/>
      <c r="D27" s="611"/>
      <c r="E27" s="190"/>
      <c r="F27" s="611"/>
      <c r="G27" s="190"/>
      <c r="H27" s="611"/>
      <c r="I27" s="189"/>
      <c r="J27" s="611"/>
      <c r="K27" s="190"/>
      <c r="L27" s="611"/>
      <c r="M27" s="611"/>
      <c r="N27" s="613"/>
      <c r="O27" s="615"/>
    </row>
    <row r="28" spans="1:15" ht="27.75" customHeight="1" x14ac:dyDescent="0.5">
      <c r="A28" s="191" t="s">
        <v>210</v>
      </c>
      <c r="B28" s="191"/>
      <c r="C28" s="191"/>
      <c r="D28" s="191"/>
      <c r="E28" s="191"/>
      <c r="F28" s="191"/>
      <c r="G28" s="191"/>
      <c r="H28" s="191"/>
      <c r="I28" s="191"/>
      <c r="J28" s="191"/>
      <c r="K28" s="191"/>
      <c r="L28" s="191"/>
      <c r="M28" s="191"/>
      <c r="N28" s="191"/>
      <c r="O28" s="192"/>
    </row>
    <row r="29" spans="1:15" x14ac:dyDescent="0.35">
      <c r="A29" s="191" t="s">
        <v>241</v>
      </c>
      <c r="B29" s="191"/>
      <c r="C29" s="191"/>
      <c r="D29" s="191"/>
      <c r="E29" s="191"/>
      <c r="F29" s="191"/>
      <c r="G29" s="191"/>
      <c r="H29" s="191"/>
      <c r="I29" s="191"/>
      <c r="J29" s="191"/>
      <c r="K29" s="191"/>
      <c r="L29" s="191"/>
      <c r="M29" s="191"/>
      <c r="N29" s="191"/>
      <c r="O29" s="191"/>
    </row>
    <row r="30" spans="1:15" x14ac:dyDescent="0.35">
      <c r="A30" s="191" t="s">
        <v>211</v>
      </c>
      <c r="B30" s="191"/>
      <c r="C30" s="191"/>
      <c r="D30" s="191"/>
      <c r="E30" s="191"/>
      <c r="F30" s="191"/>
      <c r="G30" s="191"/>
      <c r="H30" s="191"/>
      <c r="I30" s="191"/>
      <c r="J30" s="191"/>
      <c r="K30" s="191"/>
      <c r="L30" s="191"/>
      <c r="M30" s="191"/>
      <c r="N30" s="191"/>
      <c r="O30" s="191"/>
    </row>
    <row r="31" spans="1:15" x14ac:dyDescent="0.35">
      <c r="A31" s="191" t="s">
        <v>212</v>
      </c>
      <c r="B31" s="191"/>
      <c r="C31" s="191"/>
      <c r="D31" s="191"/>
      <c r="E31" s="191"/>
      <c r="F31" s="191"/>
      <c r="G31" s="191"/>
      <c r="H31" s="191"/>
      <c r="I31" s="191"/>
      <c r="J31" s="191"/>
      <c r="K31" s="191"/>
      <c r="L31" s="191"/>
      <c r="M31" s="191"/>
      <c r="N31" s="191"/>
      <c r="O31" s="191"/>
    </row>
    <row r="32" spans="1:15" x14ac:dyDescent="0.35">
      <c r="A32" s="191" t="s">
        <v>213</v>
      </c>
      <c r="B32" s="191"/>
      <c r="C32" s="191"/>
      <c r="D32" s="191"/>
      <c r="E32" s="191"/>
      <c r="F32" s="191"/>
      <c r="G32" s="191"/>
      <c r="H32" s="191"/>
      <c r="I32" s="191"/>
      <c r="J32" s="191"/>
      <c r="K32" s="191"/>
      <c r="L32" s="191"/>
      <c r="M32" s="191"/>
      <c r="N32" s="191"/>
      <c r="O32" s="191"/>
    </row>
    <row r="33" spans="1:17" x14ac:dyDescent="0.35">
      <c r="A33" s="191" t="s">
        <v>214</v>
      </c>
      <c r="B33" s="191"/>
      <c r="C33" s="191"/>
      <c r="D33" s="191"/>
      <c r="E33" s="191"/>
      <c r="F33" s="191"/>
      <c r="G33" s="191"/>
      <c r="H33" s="191"/>
      <c r="I33" s="191"/>
      <c r="J33" s="191"/>
      <c r="K33" s="191"/>
      <c r="L33" s="191"/>
      <c r="M33" s="191"/>
      <c r="N33" s="191"/>
      <c r="O33" s="191"/>
    </row>
    <row r="34" spans="1:17" x14ac:dyDescent="0.35">
      <c r="A34" s="191" t="s">
        <v>215</v>
      </c>
      <c r="B34" s="191"/>
      <c r="C34" s="191"/>
      <c r="D34" s="191"/>
      <c r="E34" s="191"/>
      <c r="F34" s="191"/>
      <c r="G34" s="191"/>
      <c r="H34" s="191"/>
      <c r="I34" s="191"/>
      <c r="J34" s="191"/>
      <c r="K34" s="191"/>
      <c r="L34" s="191"/>
      <c r="M34" s="191"/>
      <c r="N34" s="191"/>
      <c r="O34" s="191"/>
    </row>
    <row r="35" spans="1:17" x14ac:dyDescent="0.35">
      <c r="A35" s="191" t="s">
        <v>216</v>
      </c>
      <c r="B35" s="191"/>
      <c r="C35" s="191"/>
      <c r="D35" s="191"/>
      <c r="E35" s="191"/>
      <c r="F35" s="191"/>
      <c r="G35" s="191"/>
      <c r="H35" s="191"/>
      <c r="I35" s="191"/>
      <c r="J35" s="191"/>
      <c r="K35" s="191"/>
      <c r="L35" s="191"/>
      <c r="M35" s="191"/>
      <c r="N35" s="191"/>
      <c r="O35" s="191"/>
    </row>
    <row r="36" spans="1:17" x14ac:dyDescent="0.35">
      <c r="A36" s="191" t="s">
        <v>217</v>
      </c>
      <c r="B36" s="191"/>
      <c r="C36" s="191"/>
      <c r="D36" s="191"/>
      <c r="E36" s="191"/>
      <c r="F36" s="191"/>
      <c r="G36" s="191"/>
      <c r="H36" s="191"/>
      <c r="I36" s="191"/>
      <c r="J36" s="191"/>
      <c r="K36" s="191"/>
      <c r="L36" s="191"/>
      <c r="M36" s="191"/>
      <c r="N36" s="191"/>
      <c r="O36" s="191"/>
    </row>
    <row r="37" spans="1:17" x14ac:dyDescent="0.35">
      <c r="A37" s="191" t="s">
        <v>218</v>
      </c>
      <c r="B37" s="191"/>
      <c r="C37" s="191"/>
      <c r="D37" s="191"/>
      <c r="E37" s="191"/>
      <c r="F37" s="191"/>
      <c r="G37" s="191"/>
      <c r="H37" s="191"/>
      <c r="I37" s="191"/>
      <c r="J37" s="191"/>
      <c r="K37" s="191"/>
      <c r="L37" s="191"/>
      <c r="M37" s="191"/>
      <c r="N37" s="191"/>
      <c r="O37" s="191"/>
    </row>
    <row r="38" spans="1:17" x14ac:dyDescent="0.35">
      <c r="A38" s="191" t="s">
        <v>219</v>
      </c>
      <c r="B38" s="191"/>
      <c r="C38" s="191"/>
      <c r="D38" s="191"/>
      <c r="E38" s="191"/>
      <c r="F38" s="191"/>
      <c r="G38" s="191"/>
      <c r="H38" s="191"/>
      <c r="I38" s="191"/>
      <c r="J38" s="191"/>
      <c r="K38" s="191"/>
      <c r="L38" s="191"/>
      <c r="M38" s="191"/>
      <c r="N38" s="191"/>
      <c r="O38" s="191"/>
    </row>
    <row r="39" spans="1:17" x14ac:dyDescent="0.4">
      <c r="A39" s="193"/>
      <c r="B39" s="161"/>
      <c r="C39" s="161"/>
      <c r="D39" s="161"/>
      <c r="E39" s="161"/>
      <c r="F39" s="161"/>
      <c r="G39" s="161"/>
      <c r="H39" s="161"/>
      <c r="I39" s="161"/>
      <c r="J39" s="161"/>
      <c r="K39" s="161"/>
      <c r="L39" s="161"/>
      <c r="M39" s="161"/>
      <c r="N39" s="161"/>
      <c r="O39" s="161"/>
    </row>
    <row r="40" spans="1:17" x14ac:dyDescent="0.4">
      <c r="A40" s="161" t="s">
        <v>220</v>
      </c>
      <c r="B40" s="161"/>
      <c r="C40" s="161"/>
      <c r="D40" s="161"/>
      <c r="E40" s="161"/>
      <c r="F40" s="161"/>
      <c r="G40" s="161"/>
      <c r="H40" s="161"/>
      <c r="I40" s="161"/>
      <c r="J40" s="161"/>
      <c r="K40" s="161"/>
      <c r="L40" s="161"/>
      <c r="M40" s="161"/>
      <c r="N40" s="161"/>
      <c r="O40" s="161"/>
    </row>
    <row r="41" spans="1:17" x14ac:dyDescent="0.4">
      <c r="A41" s="161" t="s">
        <v>221</v>
      </c>
      <c r="B41" s="161"/>
      <c r="C41" s="161"/>
      <c r="D41" s="161"/>
      <c r="E41" s="161"/>
      <c r="F41" s="161"/>
      <c r="G41" s="161"/>
      <c r="H41" s="161"/>
      <c r="I41" s="161"/>
      <c r="J41" s="161"/>
      <c r="K41" s="161"/>
      <c r="L41" s="161"/>
      <c r="M41" s="161"/>
      <c r="N41" s="161"/>
      <c r="O41" s="161"/>
    </row>
    <row r="42" spans="1:17" ht="40.5" customHeight="1" x14ac:dyDescent="0.4">
      <c r="A42" s="194" t="s">
        <v>222</v>
      </c>
      <c r="B42" s="616" t="s">
        <v>223</v>
      </c>
      <c r="C42" s="609"/>
      <c r="D42" s="609"/>
      <c r="E42" s="604"/>
      <c r="F42" s="261"/>
      <c r="G42" s="616" t="s">
        <v>224</v>
      </c>
      <c r="H42" s="609"/>
      <c r="I42" s="609"/>
      <c r="J42" s="609"/>
      <c r="K42" s="609"/>
      <c r="L42" s="609"/>
      <c r="M42" s="604"/>
      <c r="N42" s="617" t="s">
        <v>225</v>
      </c>
      <c r="O42" s="604"/>
      <c r="P42" s="196"/>
      <c r="Q42" s="197"/>
    </row>
    <row r="43" spans="1:17" x14ac:dyDescent="0.4">
      <c r="A43" s="198" t="s">
        <v>226</v>
      </c>
      <c r="B43" s="602" t="s">
        <v>227</v>
      </c>
      <c r="C43" s="603"/>
      <c r="D43" s="603"/>
      <c r="E43" s="604"/>
      <c r="F43" s="261"/>
      <c r="G43" s="602" t="s">
        <v>227</v>
      </c>
      <c r="H43" s="603"/>
      <c r="I43" s="603"/>
      <c r="J43" s="603"/>
      <c r="K43" s="603"/>
      <c r="L43" s="603"/>
      <c r="M43" s="605"/>
      <c r="N43" s="602" t="s">
        <v>228</v>
      </c>
      <c r="O43" s="605"/>
      <c r="P43" s="199"/>
      <c r="Q43" s="200"/>
    </row>
    <row r="44" spans="1:17" x14ac:dyDescent="0.4">
      <c r="A44" s="198" t="s">
        <v>229</v>
      </c>
      <c r="B44" s="602" t="s">
        <v>230</v>
      </c>
      <c r="C44" s="603"/>
      <c r="D44" s="603"/>
      <c r="E44" s="604"/>
      <c r="F44" s="261"/>
      <c r="G44" s="602" t="s">
        <v>230</v>
      </c>
      <c r="H44" s="603"/>
      <c r="I44" s="603"/>
      <c r="J44" s="603"/>
      <c r="K44" s="603"/>
      <c r="L44" s="603"/>
      <c r="M44" s="605"/>
      <c r="N44" s="602" t="s">
        <v>231</v>
      </c>
      <c r="O44" s="605"/>
      <c r="P44" s="199"/>
      <c r="Q44" s="200"/>
    </row>
    <row r="45" spans="1:17" x14ac:dyDescent="0.4">
      <c r="A45" s="198" t="s">
        <v>232</v>
      </c>
      <c r="B45" s="606" t="s">
        <v>233</v>
      </c>
      <c r="C45" s="607"/>
      <c r="D45" s="607"/>
      <c r="E45" s="604"/>
      <c r="F45" s="261"/>
      <c r="G45" s="606" t="s">
        <v>233</v>
      </c>
      <c r="H45" s="608"/>
      <c r="I45" s="607"/>
      <c r="J45" s="607"/>
      <c r="K45" s="609"/>
      <c r="L45" s="609"/>
      <c r="M45" s="604"/>
      <c r="N45" s="602" t="s">
        <v>234</v>
      </c>
      <c r="O45" s="605"/>
      <c r="P45" s="199"/>
      <c r="Q45" s="200"/>
    </row>
    <row r="46" spans="1:17" x14ac:dyDescent="0.4">
      <c r="A46" s="198" t="s">
        <v>235</v>
      </c>
      <c r="B46" s="602" t="s">
        <v>236</v>
      </c>
      <c r="C46" s="603"/>
      <c r="D46" s="603"/>
      <c r="E46" s="604"/>
      <c r="F46" s="261"/>
      <c r="G46" s="602" t="s">
        <v>233</v>
      </c>
      <c r="H46" s="603"/>
      <c r="I46" s="603"/>
      <c r="J46" s="603"/>
      <c r="K46" s="603"/>
      <c r="L46" s="603"/>
      <c r="M46" s="605"/>
      <c r="N46" s="602" t="s">
        <v>237</v>
      </c>
      <c r="O46" s="605"/>
      <c r="P46" s="199"/>
      <c r="Q46" s="200"/>
    </row>
    <row r="47" spans="1:17" x14ac:dyDescent="0.4">
      <c r="A47" s="198" t="s">
        <v>238</v>
      </c>
      <c r="B47" s="602" t="s">
        <v>237</v>
      </c>
      <c r="C47" s="603"/>
      <c r="D47" s="603"/>
      <c r="E47" s="604"/>
      <c r="F47" s="261"/>
      <c r="G47" s="602" t="s">
        <v>236</v>
      </c>
      <c r="H47" s="603"/>
      <c r="I47" s="603"/>
      <c r="J47" s="603"/>
      <c r="K47" s="603"/>
      <c r="L47" s="603"/>
      <c r="M47" s="605"/>
      <c r="N47" s="602" t="s">
        <v>237</v>
      </c>
      <c r="O47" s="605"/>
      <c r="P47" s="199"/>
      <c r="Q47" s="200"/>
    </row>
  </sheetData>
  <mergeCells count="84">
    <mergeCell ref="A3:O3"/>
    <mergeCell ref="C5:E5"/>
    <mergeCell ref="K5:M5"/>
    <mergeCell ref="N5:O5"/>
    <mergeCell ref="A10:C10"/>
    <mergeCell ref="E10:I10"/>
    <mergeCell ref="K10:O10"/>
    <mergeCell ref="A13:O13"/>
    <mergeCell ref="A14:B15"/>
    <mergeCell ref="C14:M14"/>
    <mergeCell ref="N14:N15"/>
    <mergeCell ref="O14:O15"/>
    <mergeCell ref="O16:O17"/>
    <mergeCell ref="A18:A19"/>
    <mergeCell ref="D18:D19"/>
    <mergeCell ref="F18:F19"/>
    <mergeCell ref="H18:H19"/>
    <mergeCell ref="J18:J19"/>
    <mergeCell ref="L18:L19"/>
    <mergeCell ref="A16:A17"/>
    <mergeCell ref="D16:D17"/>
    <mergeCell ref="F16:F17"/>
    <mergeCell ref="H16:H17"/>
    <mergeCell ref="J16:J17"/>
    <mergeCell ref="M18:M19"/>
    <mergeCell ref="O18:O19"/>
    <mergeCell ref="M22:M23"/>
    <mergeCell ref="N22:N23"/>
    <mergeCell ref="L16:L17"/>
    <mergeCell ref="M16:M17"/>
    <mergeCell ref="N16:N17"/>
    <mergeCell ref="N18:N19"/>
    <mergeCell ref="L20:L21"/>
    <mergeCell ref="M20:M21"/>
    <mergeCell ref="N20:N21"/>
    <mergeCell ref="L22:L23"/>
    <mergeCell ref="A20:A21"/>
    <mergeCell ref="D20:D21"/>
    <mergeCell ref="F20:F21"/>
    <mergeCell ref="H20:H21"/>
    <mergeCell ref="J20:J21"/>
    <mergeCell ref="O20:O21"/>
    <mergeCell ref="O22:O23"/>
    <mergeCell ref="A24:A25"/>
    <mergeCell ref="D24:D25"/>
    <mergeCell ref="F24:F25"/>
    <mergeCell ref="H24:H25"/>
    <mergeCell ref="J24:J25"/>
    <mergeCell ref="L24:L25"/>
    <mergeCell ref="M24:M25"/>
    <mergeCell ref="N24:N25"/>
    <mergeCell ref="O24:O25"/>
    <mergeCell ref="A22:A23"/>
    <mergeCell ref="D22:D23"/>
    <mergeCell ref="F22:F23"/>
    <mergeCell ref="H22:H23"/>
    <mergeCell ref="J22:J23"/>
    <mergeCell ref="A26:A27"/>
    <mergeCell ref="D26:D27"/>
    <mergeCell ref="F26:F27"/>
    <mergeCell ref="H26:H27"/>
    <mergeCell ref="J26:J27"/>
    <mergeCell ref="M26:M27"/>
    <mergeCell ref="N26:N27"/>
    <mergeCell ref="O26:O27"/>
    <mergeCell ref="B42:E42"/>
    <mergeCell ref="G42:M42"/>
    <mergeCell ref="N42:O42"/>
    <mergeCell ref="L26:L27"/>
    <mergeCell ref="B43:E43"/>
    <mergeCell ref="G43:M43"/>
    <mergeCell ref="N43:O43"/>
    <mergeCell ref="B44:E44"/>
    <mergeCell ref="G44:M44"/>
    <mergeCell ref="N44:O44"/>
    <mergeCell ref="B47:E47"/>
    <mergeCell ref="G47:M47"/>
    <mergeCell ref="N47:O47"/>
    <mergeCell ref="B45:E45"/>
    <mergeCell ref="G45:M45"/>
    <mergeCell ref="N45:O45"/>
    <mergeCell ref="B46:E46"/>
    <mergeCell ref="G46:M46"/>
    <mergeCell ref="N46:O46"/>
  </mergeCells>
  <phoneticPr fontId="15"/>
  <dataValidations count="2">
    <dataValidation type="list" allowBlank="1" showInputMessage="1" showErrorMessage="1" sqref="C17 E17 G17 I17 K17 C19 E19 G19 I19 K19 C21 E21 G21 I21 K21 C23 E23 G23 I23 K27 C25 K23 G25 I25 K25 C27 E27 G27 I27 E25">
      <formula1>"ー,対象児童が居なかった,当日キャンセルによる,特別な事情による"</formula1>
    </dataValidation>
    <dataValidation type="list" allowBlank="1" showInputMessage="1" showErrorMessage="1" sqref="O16:O27">
      <formula1>"「調整なし」,「月に1日土曜日を閉所する場合」,「月に2日土曜日を閉所する場合」,「月に3日以上土曜日を閉所する場合」,「全ての土曜日を閉所する場合」"</formula1>
    </dataValidation>
  </dataValidations>
  <hyperlinks>
    <hyperlink ref="Q1" location="総括表!A1" display="総括表に戻る"/>
  </hyperlinks>
  <pageMargins left="0.7" right="0.7" top="0.75" bottom="0.75" header="0.3" footer="0.3"/>
  <pageSetup paperSize="9" scale="57" orientation="portrait" r:id="rId1"/>
  <drawing r:id="rId2"/>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N37"/>
  <sheetViews>
    <sheetView view="pageBreakPreview" zoomScaleNormal="100" zoomScaleSheetLayoutView="100" workbookViewId="0">
      <selection activeCell="J27" sqref="J27"/>
    </sheetView>
  </sheetViews>
  <sheetFormatPr defaultRowHeight="18.75" x14ac:dyDescent="0.4"/>
  <cols>
    <col min="1" max="1" width="2.625" style="206" customWidth="1"/>
    <col min="2" max="2" width="7.375" style="206" customWidth="1"/>
    <col min="3" max="6" width="9" style="206"/>
    <col min="7" max="7" width="12.75" style="206" customWidth="1"/>
    <col min="8" max="10" width="9" style="206"/>
    <col min="11" max="11" width="2.125" style="206" customWidth="1"/>
    <col min="12" max="16384" width="9" style="206"/>
  </cols>
  <sheetData>
    <row r="1" spans="1:14" x14ac:dyDescent="0.4">
      <c r="H1" s="676" t="str">
        <f>"令和"&amp;申請書!$V$6&amp;"年"&amp;申請書!$X$6&amp;"月"&amp;申請書!$AA$6&amp;"日"</f>
        <v>令和5年月日</v>
      </c>
      <c r="I1" s="676"/>
      <c r="J1" s="676"/>
      <c r="M1" s="207" t="s">
        <v>70</v>
      </c>
    </row>
    <row r="3" spans="1:14" ht="24" x14ac:dyDescent="0.4">
      <c r="B3" s="677" t="s">
        <v>243</v>
      </c>
      <c r="C3" s="678"/>
      <c r="D3" s="678"/>
      <c r="E3" s="678"/>
      <c r="F3" s="678"/>
      <c r="G3" s="678"/>
      <c r="H3" s="678"/>
      <c r="I3" s="678"/>
      <c r="J3" s="678"/>
    </row>
    <row r="4" spans="1:14" x14ac:dyDescent="0.4">
      <c r="A4" s="208"/>
      <c r="B4" s="208"/>
    </row>
    <row r="5" spans="1:14" ht="24" customHeight="1" x14ac:dyDescent="0.4">
      <c r="A5" s="679" t="s">
        <v>16</v>
      </c>
      <c r="B5" s="680"/>
      <c r="C5" s="681" t="str">
        <f>申請書!$O$22</f>
        <v>○○</v>
      </c>
      <c r="D5" s="682"/>
      <c r="E5" s="683"/>
      <c r="F5" s="340"/>
      <c r="G5" s="341"/>
      <c r="H5" s="341"/>
      <c r="I5" s="341"/>
      <c r="J5" s="341"/>
      <c r="K5" s="211"/>
    </row>
    <row r="6" spans="1:14" x14ac:dyDescent="0.4">
      <c r="C6" s="209"/>
    </row>
    <row r="7" spans="1:14" ht="19.5" thickBot="1" x14ac:dyDescent="0.45">
      <c r="B7" s="210"/>
      <c r="C7" s="209"/>
      <c r="D7" s="211"/>
    </row>
    <row r="8" spans="1:14" ht="30" customHeight="1" thickBot="1" x14ac:dyDescent="0.45">
      <c r="B8" s="210"/>
      <c r="C8" s="209"/>
      <c r="D8" s="211"/>
      <c r="H8" s="212" t="s">
        <v>244</v>
      </c>
      <c r="I8" s="213" t="str">
        <f>N8</f>
        <v>不可</v>
      </c>
      <c r="M8" s="206">
        <f>COUNTIF($L$29:$L$33,TRUE)</f>
        <v>0</v>
      </c>
      <c r="N8" s="206" t="str">
        <f>IF(AND($H$26&gt;=160000,$M$8&gt;=2),"可","不可")</f>
        <v>不可</v>
      </c>
    </row>
    <row r="9" spans="1:14" ht="18.75" customHeight="1" x14ac:dyDescent="0.4">
      <c r="A9" s="214" t="s">
        <v>245</v>
      </c>
      <c r="B9" s="214"/>
      <c r="C9" s="214"/>
      <c r="D9" s="214"/>
      <c r="E9" s="214"/>
      <c r="F9" s="214"/>
      <c r="G9" s="214"/>
      <c r="H9" s="214"/>
      <c r="I9" s="214"/>
      <c r="J9" s="214"/>
      <c r="K9" s="214"/>
    </row>
    <row r="10" spans="1:14" ht="18.75" customHeight="1" x14ac:dyDescent="0.4">
      <c r="A10" s="214"/>
      <c r="B10" s="215"/>
      <c r="C10" s="215"/>
      <c r="D10" s="215"/>
      <c r="E10" s="215"/>
      <c r="F10" s="215"/>
      <c r="G10" s="214"/>
      <c r="H10" s="214"/>
      <c r="I10" s="214"/>
      <c r="J10" s="214"/>
      <c r="K10" s="214"/>
    </row>
    <row r="11" spans="1:14" ht="18.75" customHeight="1" x14ac:dyDescent="0.4">
      <c r="A11" s="214"/>
      <c r="B11" s="214"/>
      <c r="C11" s="216" t="s">
        <v>246</v>
      </c>
      <c r="D11" s="684" t="s">
        <v>247</v>
      </c>
      <c r="E11" s="685"/>
      <c r="F11" s="216" t="s">
        <v>248</v>
      </c>
      <c r="G11" s="216" t="s">
        <v>249</v>
      </c>
      <c r="H11" s="216" t="s">
        <v>250</v>
      </c>
      <c r="I11" s="684" t="s">
        <v>251</v>
      </c>
      <c r="J11" s="685"/>
      <c r="K11" s="214"/>
    </row>
    <row r="12" spans="1:14" ht="18.75" customHeight="1" x14ac:dyDescent="0.4">
      <c r="A12" s="214"/>
      <c r="B12" s="686" t="s">
        <v>252</v>
      </c>
      <c r="C12" s="217" t="s">
        <v>253</v>
      </c>
      <c r="D12" s="688" t="s">
        <v>254</v>
      </c>
      <c r="E12" s="689"/>
      <c r="F12" s="218" t="s">
        <v>255</v>
      </c>
      <c r="G12" s="218" t="s">
        <v>256</v>
      </c>
      <c r="H12" s="218" t="s">
        <v>255</v>
      </c>
      <c r="I12" s="688" t="s">
        <v>257</v>
      </c>
      <c r="J12" s="690"/>
      <c r="K12" s="214"/>
    </row>
    <row r="13" spans="1:14" ht="18.75" customHeight="1" x14ac:dyDescent="0.4">
      <c r="A13" s="214"/>
      <c r="B13" s="687"/>
      <c r="C13" s="219"/>
      <c r="D13" s="691"/>
      <c r="E13" s="692"/>
      <c r="F13" s="220"/>
      <c r="G13" s="221" t="s">
        <v>258</v>
      </c>
      <c r="H13" s="221" t="s">
        <v>259</v>
      </c>
      <c r="I13" s="691" t="s">
        <v>260</v>
      </c>
      <c r="J13" s="693"/>
      <c r="K13" s="214"/>
    </row>
    <row r="14" spans="1:14" ht="18.75" customHeight="1" x14ac:dyDescent="0.4">
      <c r="A14" s="214"/>
      <c r="B14" s="687"/>
      <c r="C14" s="222" t="s">
        <v>253</v>
      </c>
      <c r="D14" s="691" t="s">
        <v>261</v>
      </c>
      <c r="E14" s="692"/>
      <c r="F14" s="221" t="s">
        <v>262</v>
      </c>
      <c r="G14" s="221" t="s">
        <v>263</v>
      </c>
      <c r="H14" s="221" t="s">
        <v>262</v>
      </c>
      <c r="I14" s="691" t="s">
        <v>264</v>
      </c>
      <c r="J14" s="693"/>
      <c r="K14" s="214"/>
    </row>
    <row r="15" spans="1:14" ht="18.75" customHeight="1" x14ac:dyDescent="0.4">
      <c r="A15" s="214"/>
      <c r="B15" s="687"/>
      <c r="C15" s="223"/>
      <c r="D15" s="691"/>
      <c r="E15" s="692"/>
      <c r="F15" s="221"/>
      <c r="G15" s="221"/>
      <c r="H15" s="221"/>
      <c r="I15" s="691"/>
      <c r="J15" s="693"/>
      <c r="K15" s="214"/>
    </row>
    <row r="16" spans="1:14" ht="18.75" customHeight="1" x14ac:dyDescent="0.4">
      <c r="A16" s="214"/>
      <c r="B16" s="224"/>
      <c r="C16" s="225"/>
      <c r="D16" s="674"/>
      <c r="E16" s="674"/>
      <c r="F16" s="226"/>
      <c r="G16" s="227"/>
      <c r="H16" s="228"/>
      <c r="I16" s="674"/>
      <c r="J16" s="675"/>
      <c r="K16" s="214"/>
    </row>
    <row r="17" spans="1:13" ht="18.75" customHeight="1" x14ac:dyDescent="0.4">
      <c r="A17" s="214"/>
      <c r="B17" s="229"/>
      <c r="C17" s="230"/>
      <c r="D17" s="672"/>
      <c r="E17" s="672"/>
      <c r="F17" s="231"/>
      <c r="G17" s="232"/>
      <c r="H17" s="231"/>
      <c r="I17" s="672"/>
      <c r="J17" s="673"/>
      <c r="K17" s="214"/>
    </row>
    <row r="18" spans="1:13" ht="18.75" customHeight="1" x14ac:dyDescent="0.4">
      <c r="A18" s="214"/>
      <c r="B18" s="229"/>
      <c r="C18" s="230"/>
      <c r="D18" s="672"/>
      <c r="E18" s="672"/>
      <c r="F18" s="231"/>
      <c r="G18" s="232"/>
      <c r="H18" s="231"/>
      <c r="I18" s="672"/>
      <c r="J18" s="673"/>
      <c r="K18" s="214"/>
    </row>
    <row r="19" spans="1:13" ht="18.75" customHeight="1" x14ac:dyDescent="0.4">
      <c r="A19" s="214"/>
      <c r="B19" s="229"/>
      <c r="C19" s="230"/>
      <c r="D19" s="672"/>
      <c r="E19" s="672"/>
      <c r="F19" s="231"/>
      <c r="G19" s="232"/>
      <c r="H19" s="231"/>
      <c r="I19" s="672"/>
      <c r="J19" s="673"/>
      <c r="K19" s="214"/>
    </row>
    <row r="20" spans="1:13" ht="18.75" customHeight="1" x14ac:dyDescent="0.4">
      <c r="A20" s="214"/>
      <c r="B20" s="229"/>
      <c r="C20" s="230"/>
      <c r="D20" s="672"/>
      <c r="E20" s="672"/>
      <c r="F20" s="231"/>
      <c r="G20" s="232"/>
      <c r="H20" s="231"/>
      <c r="I20" s="672"/>
      <c r="J20" s="673"/>
      <c r="K20" s="214"/>
    </row>
    <row r="21" spans="1:13" ht="18.75" customHeight="1" x14ac:dyDescent="0.4">
      <c r="A21" s="214"/>
      <c r="B21" s="229"/>
      <c r="C21" s="230"/>
      <c r="D21" s="672"/>
      <c r="E21" s="672"/>
      <c r="F21" s="231"/>
      <c r="G21" s="232"/>
      <c r="H21" s="231"/>
      <c r="I21" s="672"/>
      <c r="J21" s="673"/>
      <c r="K21" s="214"/>
    </row>
    <row r="22" spans="1:13" ht="18.75" customHeight="1" x14ac:dyDescent="0.4">
      <c r="A22" s="214"/>
      <c r="B22" s="229"/>
      <c r="C22" s="230"/>
      <c r="D22" s="672"/>
      <c r="E22" s="672"/>
      <c r="F22" s="231"/>
      <c r="G22" s="232"/>
      <c r="H22" s="231"/>
      <c r="I22" s="672"/>
      <c r="J22" s="673"/>
      <c r="K22" s="214"/>
    </row>
    <row r="23" spans="1:13" ht="18.75" customHeight="1" x14ac:dyDescent="0.4">
      <c r="A23" s="214"/>
      <c r="B23" s="229"/>
      <c r="C23" s="230"/>
      <c r="D23" s="672"/>
      <c r="E23" s="672"/>
      <c r="F23" s="231"/>
      <c r="G23" s="232"/>
      <c r="H23" s="231"/>
      <c r="I23" s="672"/>
      <c r="J23" s="673"/>
      <c r="K23" s="214"/>
    </row>
    <row r="24" spans="1:13" ht="18.75" customHeight="1" x14ac:dyDescent="0.4">
      <c r="A24" s="214"/>
      <c r="B24" s="229"/>
      <c r="C24" s="230"/>
      <c r="D24" s="672"/>
      <c r="E24" s="672"/>
      <c r="F24" s="231"/>
      <c r="G24" s="232"/>
      <c r="H24" s="231"/>
      <c r="I24" s="672"/>
      <c r="J24" s="673"/>
      <c r="K24" s="214"/>
    </row>
    <row r="25" spans="1:13" ht="18.75" customHeight="1" x14ac:dyDescent="0.4">
      <c r="A25" s="214"/>
      <c r="B25" s="233"/>
      <c r="C25" s="234"/>
      <c r="D25" s="662"/>
      <c r="E25" s="662"/>
      <c r="F25" s="235"/>
      <c r="G25" s="236"/>
      <c r="H25" s="235"/>
      <c r="I25" s="662"/>
      <c r="J25" s="663"/>
      <c r="K25" s="214"/>
    </row>
    <row r="26" spans="1:13" ht="18.75" customHeight="1" x14ac:dyDescent="0.4">
      <c r="A26" s="214"/>
      <c r="B26" s="214"/>
      <c r="C26" s="237"/>
      <c r="D26" s="237"/>
      <c r="E26" s="237" t="s">
        <v>86</v>
      </c>
      <c r="F26" s="238">
        <f>SUM(F16:F25)</f>
        <v>0</v>
      </c>
      <c r="G26" s="239" t="s">
        <v>265</v>
      </c>
      <c r="H26" s="238">
        <f>SUM(H16:H25)</f>
        <v>0</v>
      </c>
      <c r="I26" s="237" t="s">
        <v>266</v>
      </c>
      <c r="J26" s="237"/>
      <c r="K26" s="214"/>
    </row>
    <row r="27" spans="1:13" ht="18.75" customHeight="1" x14ac:dyDescent="0.4">
      <c r="A27" s="214"/>
      <c r="B27" s="214"/>
      <c r="C27" s="237"/>
      <c r="D27" s="237"/>
      <c r="E27" s="237"/>
      <c r="F27" s="237"/>
      <c r="G27" s="237"/>
      <c r="H27" s="237"/>
      <c r="I27" s="237"/>
      <c r="J27" s="237"/>
      <c r="K27" s="214"/>
    </row>
    <row r="28" spans="1:13" ht="18.75" customHeight="1" x14ac:dyDescent="0.4">
      <c r="A28" s="243" t="s">
        <v>278</v>
      </c>
      <c r="B28" s="214"/>
      <c r="C28" s="237"/>
      <c r="D28" s="237"/>
      <c r="E28" s="237"/>
      <c r="F28" s="237"/>
      <c r="G28" s="237"/>
      <c r="H28" s="237"/>
      <c r="I28" s="237"/>
      <c r="J28" s="237"/>
      <c r="K28" s="214"/>
    </row>
    <row r="29" spans="1:13" ht="24.95" customHeight="1" x14ac:dyDescent="0.4">
      <c r="A29" s="214"/>
      <c r="B29" s="244">
        <v>1</v>
      </c>
      <c r="C29" s="256"/>
      <c r="D29" s="664" t="s">
        <v>269</v>
      </c>
      <c r="E29" s="665"/>
      <c r="F29" s="666"/>
      <c r="G29" s="656"/>
      <c r="H29" s="657"/>
      <c r="I29" s="346"/>
      <c r="J29" s="347"/>
      <c r="K29" s="214"/>
      <c r="L29" s="240" t="b">
        <v>0</v>
      </c>
    </row>
    <row r="30" spans="1:13" ht="24.95" customHeight="1" x14ac:dyDescent="0.4">
      <c r="A30" s="214"/>
      <c r="B30" s="253">
        <v>2</v>
      </c>
      <c r="C30" s="257"/>
      <c r="D30" s="667" t="s">
        <v>270</v>
      </c>
      <c r="E30" s="668"/>
      <c r="F30" s="669"/>
      <c r="G30" s="658" t="s">
        <v>273</v>
      </c>
      <c r="H30" s="659"/>
      <c r="I30" s="245"/>
      <c r="J30" s="246" t="s">
        <v>274</v>
      </c>
      <c r="K30" s="214"/>
      <c r="L30" s="240" t="b">
        <v>0</v>
      </c>
    </row>
    <row r="31" spans="1:13" ht="24.95" customHeight="1" x14ac:dyDescent="0.4">
      <c r="A31" s="214"/>
      <c r="B31" s="254">
        <v>3</v>
      </c>
      <c r="C31" s="258"/>
      <c r="D31" s="670" t="s">
        <v>267</v>
      </c>
      <c r="E31" s="668"/>
      <c r="F31" s="671"/>
      <c r="G31" s="658" t="s">
        <v>273</v>
      </c>
      <c r="H31" s="659"/>
      <c r="I31" s="249"/>
      <c r="J31" s="247" t="s">
        <v>274</v>
      </c>
      <c r="K31" s="214"/>
      <c r="L31" s="240" t="b">
        <v>0</v>
      </c>
    </row>
    <row r="32" spans="1:13" ht="24.95" customHeight="1" x14ac:dyDescent="0.4">
      <c r="A32" s="214"/>
      <c r="B32" s="254">
        <v>4</v>
      </c>
      <c r="C32" s="259"/>
      <c r="D32" s="650" t="s">
        <v>271</v>
      </c>
      <c r="E32" s="651"/>
      <c r="F32" s="652"/>
      <c r="G32" s="658" t="s">
        <v>275</v>
      </c>
      <c r="H32" s="659"/>
      <c r="I32" s="250"/>
      <c r="J32" s="248" t="s">
        <v>277</v>
      </c>
      <c r="K32" s="214"/>
      <c r="L32" s="240" t="b">
        <v>0</v>
      </c>
      <c r="M32" s="242" t="s">
        <v>279</v>
      </c>
    </row>
    <row r="33" spans="1:13" ht="24.95" customHeight="1" x14ac:dyDescent="0.4">
      <c r="A33" s="214"/>
      <c r="B33" s="255">
        <v>5</v>
      </c>
      <c r="C33" s="260"/>
      <c r="D33" s="653" t="s">
        <v>272</v>
      </c>
      <c r="E33" s="654"/>
      <c r="F33" s="655"/>
      <c r="G33" s="660" t="s">
        <v>276</v>
      </c>
      <c r="H33" s="661"/>
      <c r="I33" s="252"/>
      <c r="J33" s="251" t="s">
        <v>277</v>
      </c>
      <c r="K33" s="214"/>
      <c r="L33" s="240" t="b">
        <v>0</v>
      </c>
      <c r="M33" s="242" t="s">
        <v>279</v>
      </c>
    </row>
    <row r="34" spans="1:13" ht="18.75" customHeight="1" x14ac:dyDescent="0.4">
      <c r="A34" s="214"/>
      <c r="B34" s="214"/>
      <c r="C34" s="241"/>
      <c r="D34" s="241"/>
      <c r="E34" s="241"/>
      <c r="F34" s="241"/>
      <c r="G34" s="241"/>
      <c r="H34" s="241"/>
      <c r="I34" s="241"/>
      <c r="J34" s="241"/>
      <c r="K34" s="214"/>
    </row>
    <row r="35" spans="1:13" ht="18.75" customHeight="1" x14ac:dyDescent="0.4">
      <c r="A35" s="214"/>
      <c r="B35" s="214"/>
      <c r="C35" s="241"/>
      <c r="D35" s="241"/>
      <c r="E35" s="241"/>
      <c r="F35" s="241"/>
      <c r="G35" s="241"/>
      <c r="H35" s="241"/>
      <c r="I35" s="241"/>
      <c r="J35" s="241"/>
      <c r="K35" s="214"/>
    </row>
    <row r="36" spans="1:13" ht="18.75" customHeight="1" x14ac:dyDescent="0.4">
      <c r="A36" s="214"/>
      <c r="B36" s="214"/>
      <c r="C36" s="241"/>
      <c r="D36" s="241"/>
      <c r="E36" s="241"/>
      <c r="F36" s="241"/>
      <c r="G36" s="241"/>
      <c r="H36" s="241"/>
      <c r="I36" s="241"/>
      <c r="J36" s="241"/>
      <c r="K36" s="214"/>
    </row>
    <row r="37" spans="1:13" ht="18.75" customHeight="1" x14ac:dyDescent="0.4">
      <c r="A37" s="214"/>
      <c r="B37" s="214"/>
      <c r="C37" s="214"/>
      <c r="D37" s="214"/>
      <c r="E37" s="214"/>
      <c r="F37" s="214"/>
      <c r="G37" s="214"/>
      <c r="H37" s="214"/>
      <c r="I37" s="214"/>
      <c r="J37" s="214"/>
      <c r="K37" s="214"/>
    </row>
  </sheetData>
  <mergeCells count="45">
    <mergeCell ref="B12:B15"/>
    <mergeCell ref="D12:E12"/>
    <mergeCell ref="I12:J12"/>
    <mergeCell ref="D13:E13"/>
    <mergeCell ref="I13:J13"/>
    <mergeCell ref="D14:E14"/>
    <mergeCell ref="I14:J14"/>
    <mergeCell ref="D15:E15"/>
    <mergeCell ref="I15:J15"/>
    <mergeCell ref="H1:J1"/>
    <mergeCell ref="B3:J3"/>
    <mergeCell ref="A5:B5"/>
    <mergeCell ref="C5:E5"/>
    <mergeCell ref="D11:E11"/>
    <mergeCell ref="I11:J11"/>
    <mergeCell ref="D16:E16"/>
    <mergeCell ref="I16:J16"/>
    <mergeCell ref="D17:E17"/>
    <mergeCell ref="I17:J17"/>
    <mergeCell ref="D18:E18"/>
    <mergeCell ref="I18:J18"/>
    <mergeCell ref="D19:E19"/>
    <mergeCell ref="I19:J19"/>
    <mergeCell ref="D20:E20"/>
    <mergeCell ref="I20:J20"/>
    <mergeCell ref="D21:E21"/>
    <mergeCell ref="I21:J21"/>
    <mergeCell ref="D22:E22"/>
    <mergeCell ref="I22:J22"/>
    <mergeCell ref="D23:E23"/>
    <mergeCell ref="I23:J23"/>
    <mergeCell ref="D24:E24"/>
    <mergeCell ref="I24:J24"/>
    <mergeCell ref="D25:E25"/>
    <mergeCell ref="I25:J25"/>
    <mergeCell ref="D29:F29"/>
    <mergeCell ref="D30:F30"/>
    <mergeCell ref="D31:F31"/>
    <mergeCell ref="D32:F32"/>
    <mergeCell ref="D33:F33"/>
    <mergeCell ref="G29:H29"/>
    <mergeCell ref="G30:H30"/>
    <mergeCell ref="G31:H31"/>
    <mergeCell ref="G32:H32"/>
    <mergeCell ref="G33:H33"/>
  </mergeCells>
  <phoneticPr fontId="15"/>
  <hyperlinks>
    <hyperlink ref="M1" location="総括表!A1" display="総括表に戻る"/>
  </hyperlinks>
  <pageMargins left="0.70866141732283472" right="0.31496062992125984" top="0.74803149606299213" bottom="0.74803149606299213" header="0.31496062992125984" footer="0.31496062992125984"/>
  <pageSetup paperSize="9" scale="96" orientation="portrait" blackAndWhite="1" r:id="rId1"/>
  <drawing r:id="rId2"/>
  <legacyDrawing r:id="rId3"/>
  <mc:AlternateContent xmlns:mc="http://schemas.openxmlformats.org/markup-compatibility/2006">
    <mc:Choice Requires="x14">
      <controls>
        <mc:AlternateContent xmlns:mc="http://schemas.openxmlformats.org/markup-compatibility/2006">
          <mc:Choice Requires="x14">
            <control shapeId="16392" r:id="rId4" name="Check Box 8">
              <controlPr defaultSize="0" autoFill="0" autoLine="0" autoPict="0">
                <anchor moveWithCells="1">
                  <from>
                    <xdr:col>2</xdr:col>
                    <xdr:colOff>219075</xdr:colOff>
                    <xdr:row>30</xdr:row>
                    <xdr:rowOff>0</xdr:rowOff>
                  </from>
                  <to>
                    <xdr:col>2</xdr:col>
                    <xdr:colOff>523875</xdr:colOff>
                    <xdr:row>31</xdr:row>
                    <xdr:rowOff>9525</xdr:rowOff>
                  </to>
                </anchor>
              </controlPr>
            </control>
          </mc:Choice>
        </mc:AlternateContent>
        <mc:AlternateContent xmlns:mc="http://schemas.openxmlformats.org/markup-compatibility/2006">
          <mc:Choice Requires="x14">
            <control shapeId="16393" r:id="rId5" name="Check Box 9">
              <controlPr defaultSize="0" autoFill="0" autoLine="0" autoPict="0">
                <anchor moveWithCells="1">
                  <from>
                    <xdr:col>2</xdr:col>
                    <xdr:colOff>219075</xdr:colOff>
                    <xdr:row>31</xdr:row>
                    <xdr:rowOff>0</xdr:rowOff>
                  </from>
                  <to>
                    <xdr:col>2</xdr:col>
                    <xdr:colOff>523875</xdr:colOff>
                    <xdr:row>32</xdr:row>
                    <xdr:rowOff>9525</xdr:rowOff>
                  </to>
                </anchor>
              </controlPr>
            </control>
          </mc:Choice>
        </mc:AlternateContent>
        <mc:AlternateContent xmlns:mc="http://schemas.openxmlformats.org/markup-compatibility/2006">
          <mc:Choice Requires="x14">
            <control shapeId="16394" r:id="rId6" name="Check Box 10">
              <controlPr defaultSize="0" autoFill="0" autoLine="0" autoPict="0">
                <anchor moveWithCells="1">
                  <from>
                    <xdr:col>2</xdr:col>
                    <xdr:colOff>219075</xdr:colOff>
                    <xdr:row>31</xdr:row>
                    <xdr:rowOff>0</xdr:rowOff>
                  </from>
                  <to>
                    <xdr:col>2</xdr:col>
                    <xdr:colOff>523875</xdr:colOff>
                    <xdr:row>32</xdr:row>
                    <xdr:rowOff>9525</xdr:rowOff>
                  </to>
                </anchor>
              </controlPr>
            </control>
          </mc:Choice>
        </mc:AlternateContent>
        <mc:AlternateContent xmlns:mc="http://schemas.openxmlformats.org/markup-compatibility/2006">
          <mc:Choice Requires="x14">
            <control shapeId="16395" r:id="rId7" name="Check Box 11">
              <controlPr defaultSize="0" autoFill="0" autoLine="0" autoPict="0">
                <anchor moveWithCells="1">
                  <from>
                    <xdr:col>2</xdr:col>
                    <xdr:colOff>219075</xdr:colOff>
                    <xdr:row>32</xdr:row>
                    <xdr:rowOff>0</xdr:rowOff>
                  </from>
                  <to>
                    <xdr:col>2</xdr:col>
                    <xdr:colOff>523875</xdr:colOff>
                    <xdr:row>33</xdr:row>
                    <xdr:rowOff>9525</xdr:rowOff>
                  </to>
                </anchor>
              </controlPr>
            </control>
          </mc:Choice>
        </mc:AlternateContent>
        <mc:AlternateContent xmlns:mc="http://schemas.openxmlformats.org/markup-compatibility/2006">
          <mc:Choice Requires="x14">
            <control shapeId="16396" r:id="rId8" name="Check Box 12">
              <controlPr defaultSize="0" autoFill="0" autoLine="0" autoPict="0">
                <anchor moveWithCells="1">
                  <from>
                    <xdr:col>2</xdr:col>
                    <xdr:colOff>219075</xdr:colOff>
                    <xdr:row>29</xdr:row>
                    <xdr:rowOff>0</xdr:rowOff>
                  </from>
                  <to>
                    <xdr:col>2</xdr:col>
                    <xdr:colOff>523875</xdr:colOff>
                    <xdr:row>30</xdr:row>
                    <xdr:rowOff>9525</xdr:rowOff>
                  </to>
                </anchor>
              </controlPr>
            </control>
          </mc:Choice>
        </mc:AlternateContent>
        <mc:AlternateContent xmlns:mc="http://schemas.openxmlformats.org/markup-compatibility/2006">
          <mc:Choice Requires="x14">
            <control shapeId="16397" r:id="rId9" name="Check Box 13">
              <controlPr defaultSize="0" autoFill="0" autoLine="0" autoPict="0">
                <anchor moveWithCells="1">
                  <from>
                    <xdr:col>2</xdr:col>
                    <xdr:colOff>219075</xdr:colOff>
                    <xdr:row>29</xdr:row>
                    <xdr:rowOff>0</xdr:rowOff>
                  </from>
                  <to>
                    <xdr:col>2</xdr:col>
                    <xdr:colOff>523875</xdr:colOff>
                    <xdr:row>30</xdr:row>
                    <xdr:rowOff>9525</xdr:rowOff>
                  </to>
                </anchor>
              </controlPr>
            </control>
          </mc:Choice>
        </mc:AlternateContent>
        <mc:AlternateContent xmlns:mc="http://schemas.openxmlformats.org/markup-compatibility/2006">
          <mc:Choice Requires="x14">
            <control shapeId="16398" r:id="rId10" name="Check Box 14">
              <controlPr defaultSize="0" autoFill="0" autoLine="0" autoPict="0">
                <anchor moveWithCells="1">
                  <from>
                    <xdr:col>2</xdr:col>
                    <xdr:colOff>219075</xdr:colOff>
                    <xdr:row>28</xdr:row>
                    <xdr:rowOff>0</xdr:rowOff>
                  </from>
                  <to>
                    <xdr:col>2</xdr:col>
                    <xdr:colOff>523875</xdr:colOff>
                    <xdr:row>29</xdr:row>
                    <xdr:rowOff>9525</xdr:rowOff>
                  </to>
                </anchor>
              </controlPr>
            </control>
          </mc:Choice>
        </mc:AlternateContent>
      </controls>
    </mc:Choice>
  </mc:AlternateContent>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6"/>
  <sheetViews>
    <sheetView view="pageBreakPreview" zoomScaleNormal="100" zoomScaleSheetLayoutView="100" workbookViewId="0">
      <selection activeCell="E10" sqref="E10:J10"/>
    </sheetView>
  </sheetViews>
  <sheetFormatPr defaultRowHeight="18.75" x14ac:dyDescent="0.4"/>
  <cols>
    <col min="1" max="1" width="2.625" style="134" customWidth="1"/>
    <col min="2" max="2" width="7.375" style="134" customWidth="1"/>
    <col min="3" max="10" width="9" style="134"/>
    <col min="11" max="11" width="2.125" style="134" customWidth="1"/>
    <col min="12" max="16384" width="9" style="134"/>
  </cols>
  <sheetData>
    <row r="1" spans="1:13" x14ac:dyDescent="0.35">
      <c r="H1" s="694" t="str">
        <f>"令和"&amp;申請書!$V$6&amp;"年"&amp;申請書!$X$6&amp;"月"&amp;申請書!$AA$6&amp;"日"</f>
        <v>令和5年月日</v>
      </c>
      <c r="I1" s="694"/>
      <c r="J1" s="694"/>
      <c r="M1" s="45" t="s">
        <v>70</v>
      </c>
    </row>
    <row r="3" spans="1:13" ht="24" x14ac:dyDescent="0.4">
      <c r="A3" s="695" t="s">
        <v>179</v>
      </c>
      <c r="B3" s="696"/>
      <c r="C3" s="696"/>
      <c r="D3" s="696"/>
      <c r="E3" s="696"/>
      <c r="F3" s="696"/>
      <c r="G3" s="696"/>
      <c r="H3" s="696"/>
      <c r="I3" s="696"/>
      <c r="J3" s="696"/>
    </row>
    <row r="4" spans="1:13" ht="9" customHeight="1" x14ac:dyDescent="0.4">
      <c r="A4" s="135"/>
      <c r="B4" s="135"/>
    </row>
    <row r="5" spans="1:13" ht="24" customHeight="1" x14ac:dyDescent="0.4">
      <c r="A5" s="697" t="s">
        <v>16</v>
      </c>
      <c r="B5" s="698"/>
      <c r="C5" s="699" t="str">
        <f>申請書!$O$22</f>
        <v>○○</v>
      </c>
      <c r="D5" s="698"/>
      <c r="E5" s="698"/>
      <c r="F5" s="698"/>
      <c r="G5" s="700"/>
      <c r="H5" s="136"/>
      <c r="I5" s="136"/>
      <c r="J5" s="136"/>
      <c r="K5" s="137"/>
    </row>
    <row r="6" spans="1:13" ht="8.1" customHeight="1" x14ac:dyDescent="0.4">
      <c r="A6" s="136"/>
      <c r="B6" s="136"/>
      <c r="C6" s="136"/>
      <c r="D6" s="136"/>
      <c r="E6" s="136"/>
      <c r="F6" s="136"/>
      <c r="G6" s="136"/>
      <c r="H6" s="136"/>
      <c r="I6" s="136"/>
      <c r="J6" s="136"/>
      <c r="K6" s="137"/>
    </row>
    <row r="7" spans="1:13" s="138" customFormat="1" ht="8.1" customHeight="1" x14ac:dyDescent="0.4">
      <c r="C7" s="139"/>
      <c r="K7" s="136"/>
    </row>
    <row r="8" spans="1:13" s="138" customFormat="1" ht="20.100000000000001" customHeight="1" x14ac:dyDescent="0.4">
      <c r="A8" s="140"/>
      <c r="B8" s="141"/>
      <c r="C8" s="142"/>
      <c r="D8" s="143"/>
      <c r="E8" s="143"/>
      <c r="F8" s="143"/>
      <c r="G8" s="143"/>
      <c r="H8" s="143"/>
      <c r="I8" s="143"/>
      <c r="J8" s="143"/>
      <c r="K8" s="144"/>
    </row>
    <row r="9" spans="1:13" s="138" customFormat="1" ht="50.1" customHeight="1" x14ac:dyDescent="0.4">
      <c r="A9" s="272"/>
      <c r="B9" s="446" t="s">
        <v>180</v>
      </c>
      <c r="C9" s="446"/>
      <c r="D9" s="446"/>
      <c r="E9" s="487"/>
      <c r="F9" s="487"/>
      <c r="G9" s="487"/>
      <c r="H9" s="487"/>
      <c r="I9" s="487"/>
      <c r="J9" s="487"/>
      <c r="K9" s="273"/>
    </row>
    <row r="10" spans="1:13" s="138" customFormat="1" ht="50.1" customHeight="1" x14ac:dyDescent="0.4">
      <c r="A10" s="272"/>
      <c r="B10" s="703" t="s">
        <v>344</v>
      </c>
      <c r="C10" s="446"/>
      <c r="D10" s="446"/>
      <c r="E10" s="709"/>
      <c r="F10" s="710"/>
      <c r="G10" s="710"/>
      <c r="H10" s="711"/>
      <c r="I10" s="711"/>
      <c r="J10" s="712"/>
      <c r="K10" s="273"/>
    </row>
    <row r="11" spans="1:13" s="138" customFormat="1" ht="50.1" customHeight="1" x14ac:dyDescent="0.4">
      <c r="A11" s="272"/>
      <c r="B11" s="703" t="s">
        <v>345</v>
      </c>
      <c r="C11" s="446"/>
      <c r="D11" s="446"/>
      <c r="E11" s="704" t="s">
        <v>346</v>
      </c>
      <c r="F11" s="705"/>
      <c r="G11" s="705"/>
      <c r="H11" s="706"/>
      <c r="I11" s="706"/>
      <c r="J11" s="707"/>
      <c r="K11" s="273"/>
    </row>
    <row r="12" spans="1:13" s="138" customFormat="1" ht="50.1" customHeight="1" x14ac:dyDescent="0.4">
      <c r="A12" s="272"/>
      <c r="B12" s="446" t="s">
        <v>347</v>
      </c>
      <c r="C12" s="446"/>
      <c r="D12" s="446"/>
      <c r="E12" s="708"/>
      <c r="F12" s="708"/>
      <c r="G12" s="708"/>
      <c r="H12" s="708"/>
      <c r="I12" s="708"/>
      <c r="J12" s="708"/>
      <c r="K12" s="273"/>
    </row>
    <row r="13" spans="1:13" s="138" customFormat="1" ht="50.1" customHeight="1" x14ac:dyDescent="0.4">
      <c r="A13" s="272"/>
      <c r="B13" s="491" t="s">
        <v>348</v>
      </c>
      <c r="C13" s="491"/>
      <c r="D13" s="491"/>
      <c r="E13" s="491"/>
      <c r="F13" s="491"/>
      <c r="G13" s="491"/>
      <c r="H13" s="491"/>
      <c r="I13" s="491"/>
      <c r="J13" s="491"/>
      <c r="K13" s="273"/>
    </row>
    <row r="14" spans="1:13" s="138" customFormat="1" ht="50.1" customHeight="1" x14ac:dyDescent="0.4">
      <c r="A14" s="272"/>
      <c r="B14" s="494"/>
      <c r="C14" s="494"/>
      <c r="D14" s="494"/>
      <c r="E14" s="494"/>
      <c r="F14" s="494"/>
      <c r="G14" s="494"/>
      <c r="H14" s="494"/>
      <c r="I14" s="494"/>
      <c r="J14" s="494"/>
      <c r="K14" s="273"/>
    </row>
    <row r="15" spans="1:13" s="138" customFormat="1" ht="20.100000000000001" customHeight="1" x14ac:dyDescent="0.4">
      <c r="A15" s="272"/>
      <c r="B15" s="701"/>
      <c r="C15" s="701"/>
      <c r="D15" s="701"/>
      <c r="E15" s="701"/>
      <c r="F15" s="701"/>
      <c r="G15" s="701"/>
      <c r="H15" s="701"/>
      <c r="I15" s="701"/>
      <c r="J15" s="701"/>
      <c r="K15" s="273"/>
    </row>
    <row r="16" spans="1:13" s="138" customFormat="1" ht="20.100000000000001" customHeight="1" x14ac:dyDescent="0.4">
      <c r="A16" s="348"/>
      <c r="B16" s="702"/>
      <c r="C16" s="702"/>
      <c r="D16" s="702"/>
      <c r="E16" s="702"/>
      <c r="F16" s="702"/>
      <c r="G16" s="702"/>
      <c r="H16" s="702"/>
      <c r="I16" s="702"/>
      <c r="J16" s="702"/>
      <c r="K16" s="349"/>
    </row>
    <row r="17" spans="1:11" s="138" customFormat="1" ht="20.100000000000001" customHeight="1" x14ac:dyDescent="0.4">
      <c r="A17" s="136"/>
      <c r="B17" s="136"/>
      <c r="C17" s="136"/>
      <c r="D17" s="136"/>
      <c r="E17" s="136"/>
      <c r="F17" s="136"/>
      <c r="G17" s="136"/>
      <c r="H17" s="136"/>
      <c r="I17" s="136"/>
      <c r="J17" s="136"/>
      <c r="K17" s="136"/>
    </row>
    <row r="18" spans="1:11" s="138" customFormat="1" ht="20.100000000000001" customHeight="1" x14ac:dyDescent="0.4">
      <c r="A18" s="136"/>
      <c r="B18" s="145"/>
      <c r="C18" s="136"/>
      <c r="D18" s="136"/>
      <c r="E18" s="136"/>
      <c r="F18" s="136"/>
      <c r="G18" s="136"/>
      <c r="H18" s="136"/>
      <c r="I18" s="136"/>
      <c r="J18" s="136"/>
      <c r="K18" s="136"/>
    </row>
    <row r="19" spans="1:11" s="138" customFormat="1" ht="20.100000000000001" customHeight="1" x14ac:dyDescent="0.4">
      <c r="A19" s="136"/>
      <c r="B19" s="145"/>
      <c r="C19" s="136"/>
      <c r="D19" s="136"/>
      <c r="E19" s="136"/>
      <c r="F19" s="136"/>
      <c r="G19" s="136"/>
      <c r="H19" s="136"/>
      <c r="I19" s="136"/>
      <c r="J19" s="136"/>
      <c r="K19" s="136"/>
    </row>
    <row r="20" spans="1:11" s="138" customFormat="1" ht="24.95" customHeight="1" x14ac:dyDescent="0.4">
      <c r="A20" s="136"/>
      <c r="B20" s="146"/>
      <c r="C20" s="147"/>
      <c r="D20" s="148"/>
      <c r="E20" s="148"/>
      <c r="F20" s="148"/>
      <c r="G20" s="136"/>
      <c r="H20" s="136"/>
      <c r="I20" s="136"/>
      <c r="J20" s="136"/>
      <c r="K20" s="136"/>
    </row>
    <row r="21" spans="1:11" s="138" customFormat="1" ht="21.95" customHeight="1" x14ac:dyDescent="0.4">
      <c r="A21" s="136"/>
      <c r="B21" s="136"/>
      <c r="C21" s="136"/>
      <c r="D21" s="136"/>
      <c r="E21" s="136"/>
      <c r="F21" s="136"/>
      <c r="G21" s="136"/>
      <c r="H21" s="136"/>
      <c r="I21" s="136"/>
      <c r="J21" s="136"/>
      <c r="K21" s="136"/>
    </row>
    <row r="22" spans="1:11" s="138" customFormat="1" ht="21.95" customHeight="1" x14ac:dyDescent="0.4">
      <c r="A22" s="136"/>
      <c r="B22" s="136"/>
      <c r="C22" s="136"/>
      <c r="D22" s="136"/>
      <c r="E22" s="136"/>
      <c r="F22" s="136"/>
      <c r="G22" s="136"/>
      <c r="H22" s="136"/>
      <c r="I22" s="136"/>
      <c r="J22" s="136"/>
      <c r="K22" s="136"/>
    </row>
    <row r="23" spans="1:11" s="138" customFormat="1" ht="21.95" customHeight="1" x14ac:dyDescent="0.4">
      <c r="A23" s="136"/>
      <c r="B23" s="148"/>
      <c r="C23" s="136"/>
      <c r="D23" s="136"/>
      <c r="E23" s="136"/>
      <c r="F23" s="136"/>
      <c r="G23" s="136"/>
      <c r="H23" s="136"/>
      <c r="I23" s="136"/>
      <c r="J23" s="136"/>
      <c r="K23" s="136"/>
    </row>
    <row r="24" spans="1:11" s="138" customFormat="1" ht="20.100000000000001" customHeight="1" x14ac:dyDescent="0.4">
      <c r="A24" s="136"/>
      <c r="B24" s="136"/>
      <c r="C24" s="136"/>
      <c r="D24" s="136"/>
      <c r="E24" s="136"/>
      <c r="F24" s="136"/>
      <c r="G24" s="136"/>
      <c r="H24" s="136"/>
      <c r="I24" s="136"/>
      <c r="J24" s="136"/>
      <c r="K24" s="136"/>
    </row>
    <row r="25" spans="1:11" s="138" customFormat="1" ht="30" customHeight="1" x14ac:dyDescent="0.4">
      <c r="A25" s="136"/>
      <c r="B25" s="149"/>
      <c r="C25" s="149"/>
      <c r="D25" s="149"/>
      <c r="E25" s="150"/>
      <c r="F25" s="150"/>
      <c r="G25" s="150"/>
      <c r="H25" s="149"/>
      <c r="I25" s="149"/>
      <c r="J25" s="136"/>
      <c r="K25" s="136"/>
    </row>
    <row r="26" spans="1:11" s="138" customFormat="1" ht="30" customHeight="1" x14ac:dyDescent="0.4">
      <c r="A26" s="136"/>
      <c r="B26" s="149"/>
      <c r="C26" s="149"/>
      <c r="D26" s="149"/>
      <c r="E26" s="136"/>
      <c r="F26" s="136"/>
      <c r="G26" s="136"/>
      <c r="H26" s="136"/>
      <c r="I26" s="136"/>
      <c r="J26" s="136"/>
      <c r="K26" s="136"/>
    </row>
    <row r="27" spans="1:11" s="138" customFormat="1" ht="20.100000000000001" customHeight="1" x14ac:dyDescent="0.4">
      <c r="A27" s="136"/>
      <c r="B27" s="136"/>
      <c r="C27" s="136"/>
      <c r="D27" s="136"/>
      <c r="E27" s="136"/>
      <c r="F27" s="136"/>
      <c r="G27" s="136"/>
      <c r="H27" s="136"/>
      <c r="I27" s="136"/>
      <c r="J27" s="136"/>
      <c r="K27" s="136"/>
    </row>
    <row r="28" spans="1:11" s="138" customFormat="1" ht="20.100000000000001" customHeight="1" x14ac:dyDescent="0.4">
      <c r="A28" s="136"/>
      <c r="B28" s="136"/>
      <c r="C28" s="136"/>
      <c r="D28" s="136"/>
      <c r="E28" s="136"/>
      <c r="F28" s="136"/>
      <c r="G28" s="136"/>
      <c r="H28" s="136"/>
      <c r="I28" s="136"/>
      <c r="J28" s="136"/>
      <c r="K28" s="136"/>
    </row>
    <row r="29" spans="1:11" s="138" customFormat="1" ht="20.100000000000001" customHeight="1" x14ac:dyDescent="0.4">
      <c r="A29" s="136"/>
      <c r="B29" s="151"/>
      <c r="C29" s="151"/>
      <c r="D29" s="151"/>
      <c r="E29" s="151"/>
      <c r="F29" s="151"/>
      <c r="G29" s="151"/>
      <c r="H29" s="151"/>
      <c r="I29" s="151"/>
      <c r="J29" s="151"/>
      <c r="K29" s="136"/>
    </row>
    <row r="30" spans="1:11" s="138" customFormat="1" ht="20.100000000000001" customHeight="1" x14ac:dyDescent="0.4">
      <c r="A30" s="136"/>
      <c r="B30" s="151"/>
      <c r="C30" s="151"/>
      <c r="D30" s="151"/>
      <c r="E30" s="151"/>
      <c r="F30" s="151"/>
      <c r="G30" s="151"/>
      <c r="H30" s="151"/>
      <c r="I30" s="151"/>
      <c r="J30" s="151"/>
      <c r="K30" s="136"/>
    </row>
    <row r="31" spans="1:11" s="138" customFormat="1" ht="20.100000000000001" customHeight="1" x14ac:dyDescent="0.4">
      <c r="A31" s="136"/>
      <c r="B31" s="151"/>
      <c r="C31" s="151"/>
      <c r="D31" s="151"/>
      <c r="E31" s="151"/>
      <c r="F31" s="151"/>
      <c r="G31" s="151"/>
      <c r="H31" s="151"/>
      <c r="I31" s="151"/>
      <c r="J31" s="151"/>
      <c r="K31" s="136"/>
    </row>
    <row r="32" spans="1:11" s="138" customFormat="1" ht="20.100000000000001" customHeight="1" x14ac:dyDescent="0.4">
      <c r="A32" s="136"/>
      <c r="B32" s="151"/>
      <c r="C32" s="151"/>
      <c r="D32" s="151"/>
      <c r="E32" s="151"/>
      <c r="F32" s="151"/>
      <c r="G32" s="151"/>
      <c r="H32" s="151"/>
      <c r="I32" s="151"/>
      <c r="J32" s="151"/>
      <c r="K32" s="136"/>
    </row>
    <row r="33" spans="1:11" s="138" customFormat="1" ht="20.100000000000001" customHeight="1" x14ac:dyDescent="0.4">
      <c r="A33" s="136"/>
      <c r="B33" s="152"/>
      <c r="C33" s="153"/>
      <c r="D33" s="153"/>
      <c r="E33" s="153"/>
      <c r="F33" s="153"/>
      <c r="G33" s="153"/>
      <c r="H33" s="153"/>
      <c r="I33" s="153"/>
      <c r="J33" s="153"/>
      <c r="K33" s="136"/>
    </row>
    <row r="34" spans="1:11" s="138" customFormat="1" ht="20.100000000000001" customHeight="1" x14ac:dyDescent="0.4">
      <c r="A34" s="136"/>
      <c r="B34" s="153"/>
      <c r="C34" s="153"/>
      <c r="D34" s="153"/>
      <c r="E34" s="153"/>
      <c r="F34" s="153"/>
      <c r="G34" s="153"/>
      <c r="H34" s="153"/>
      <c r="I34" s="153"/>
      <c r="J34" s="153"/>
      <c r="K34" s="136"/>
    </row>
    <row r="35" spans="1:11" s="138" customFormat="1" ht="20.100000000000001" customHeight="1" x14ac:dyDescent="0.4">
      <c r="A35" s="136"/>
      <c r="B35" s="153"/>
      <c r="C35" s="153"/>
      <c r="D35" s="153"/>
      <c r="E35" s="153"/>
      <c r="F35" s="153"/>
      <c r="G35" s="153"/>
      <c r="H35" s="153"/>
      <c r="I35" s="153"/>
      <c r="J35" s="153"/>
      <c r="K35" s="136"/>
    </row>
    <row r="36" spans="1:11" s="138" customFormat="1" ht="20.100000000000001" customHeight="1" x14ac:dyDescent="0.4">
      <c r="A36" s="136"/>
      <c r="B36" s="153"/>
      <c r="C36" s="153"/>
      <c r="D36" s="153"/>
      <c r="E36" s="153"/>
      <c r="F36" s="153"/>
      <c r="G36" s="153"/>
      <c r="H36" s="153"/>
      <c r="I36" s="153"/>
      <c r="J36" s="153"/>
      <c r="K36" s="136"/>
    </row>
    <row r="37" spans="1:11" s="138" customFormat="1" ht="20.100000000000001" customHeight="1" x14ac:dyDescent="0.4">
      <c r="A37" s="136"/>
      <c r="B37" s="136"/>
      <c r="C37" s="136"/>
      <c r="D37" s="136"/>
      <c r="E37" s="136"/>
      <c r="F37" s="136"/>
      <c r="G37" s="136"/>
      <c r="H37" s="136"/>
      <c r="I37" s="136"/>
      <c r="J37" s="136"/>
      <c r="K37" s="136"/>
    </row>
    <row r="38" spans="1:11" s="138" customFormat="1" ht="20.100000000000001" customHeight="1" x14ac:dyDescent="0.4">
      <c r="A38" s="136"/>
      <c r="B38" s="154"/>
      <c r="C38" s="155"/>
      <c r="D38" s="155"/>
      <c r="E38" s="155"/>
      <c r="F38" s="155"/>
      <c r="G38" s="155"/>
      <c r="H38" s="155"/>
      <c r="I38" s="155"/>
      <c r="J38" s="155"/>
      <c r="K38" s="136"/>
    </row>
    <row r="39" spans="1:11" s="138" customFormat="1" ht="20.100000000000001" customHeight="1" x14ac:dyDescent="0.4">
      <c r="A39" s="136"/>
      <c r="B39" s="155"/>
      <c r="C39" s="155"/>
      <c r="D39" s="155"/>
      <c r="E39" s="155"/>
      <c r="F39" s="155"/>
      <c r="G39" s="155"/>
      <c r="H39" s="155"/>
      <c r="I39" s="155"/>
      <c r="J39" s="155"/>
      <c r="K39" s="136"/>
    </row>
    <row r="40" spans="1:11" s="138" customFormat="1" ht="20.100000000000001" customHeight="1" x14ac:dyDescent="0.4">
      <c r="A40" s="136"/>
      <c r="B40" s="155"/>
      <c r="C40" s="155"/>
      <c r="D40" s="155"/>
      <c r="E40" s="155"/>
      <c r="F40" s="155"/>
      <c r="G40" s="155"/>
      <c r="H40" s="155"/>
      <c r="I40" s="155"/>
      <c r="J40" s="155"/>
      <c r="K40" s="136"/>
    </row>
    <row r="41" spans="1:11" s="138" customFormat="1" ht="20.100000000000001" customHeight="1" x14ac:dyDescent="0.4">
      <c r="A41" s="136"/>
      <c r="B41" s="136"/>
      <c r="C41" s="136"/>
      <c r="D41" s="136"/>
      <c r="E41" s="136"/>
      <c r="F41" s="136"/>
      <c r="G41" s="136"/>
      <c r="H41" s="136"/>
      <c r="I41" s="136"/>
      <c r="J41" s="136"/>
      <c r="K41" s="136"/>
    </row>
    <row r="42" spans="1:11" s="138" customFormat="1" x14ac:dyDescent="0.4">
      <c r="A42" s="136"/>
      <c r="B42" s="136"/>
      <c r="C42" s="136"/>
      <c r="D42" s="136"/>
      <c r="E42" s="136"/>
      <c r="F42" s="136"/>
      <c r="G42" s="136"/>
      <c r="H42" s="136"/>
      <c r="I42" s="136"/>
      <c r="J42" s="136"/>
      <c r="K42" s="136"/>
    </row>
    <row r="43" spans="1:11" x14ac:dyDescent="0.4">
      <c r="A43" s="137"/>
      <c r="B43" s="137"/>
      <c r="C43" s="137"/>
      <c r="D43" s="137"/>
      <c r="E43" s="137"/>
      <c r="F43" s="137"/>
      <c r="G43" s="137"/>
      <c r="H43" s="137"/>
      <c r="I43" s="137"/>
      <c r="J43" s="137"/>
      <c r="K43" s="137"/>
    </row>
    <row r="44" spans="1:11" x14ac:dyDescent="0.4">
      <c r="A44" s="137"/>
      <c r="B44" s="137"/>
      <c r="C44" s="137"/>
      <c r="D44" s="137"/>
      <c r="E44" s="137"/>
      <c r="F44" s="137"/>
      <c r="G44" s="137"/>
      <c r="H44" s="137"/>
      <c r="I44" s="137"/>
      <c r="J44" s="137"/>
      <c r="K44" s="137"/>
    </row>
    <row r="45" spans="1:11" x14ac:dyDescent="0.4">
      <c r="A45" s="137"/>
      <c r="B45" s="137"/>
      <c r="C45" s="137"/>
      <c r="D45" s="137"/>
      <c r="E45" s="137"/>
      <c r="F45" s="137"/>
      <c r="G45" s="137"/>
      <c r="H45" s="137"/>
      <c r="I45" s="137"/>
      <c r="J45" s="137"/>
      <c r="K45" s="137"/>
    </row>
    <row r="46" spans="1:11" x14ac:dyDescent="0.4">
      <c r="A46" s="137"/>
      <c r="B46" s="137"/>
      <c r="C46" s="137"/>
      <c r="D46" s="137"/>
      <c r="E46" s="137"/>
      <c r="F46" s="137"/>
      <c r="G46" s="137"/>
      <c r="H46" s="137"/>
      <c r="I46" s="137"/>
      <c r="J46" s="137"/>
      <c r="K46" s="137"/>
    </row>
  </sheetData>
  <mergeCells count="13">
    <mergeCell ref="B13:J16"/>
    <mergeCell ref="B10:D10"/>
    <mergeCell ref="B11:D11"/>
    <mergeCell ref="E11:J11"/>
    <mergeCell ref="B12:D12"/>
    <mergeCell ref="E12:J12"/>
    <mergeCell ref="E10:J10"/>
    <mergeCell ref="H1:J1"/>
    <mergeCell ref="A3:J3"/>
    <mergeCell ref="A5:B5"/>
    <mergeCell ref="C5:G5"/>
    <mergeCell ref="B9:D9"/>
    <mergeCell ref="E9:J9"/>
  </mergeCells>
  <phoneticPr fontId="15"/>
  <hyperlinks>
    <hyperlink ref="M1" location="総括表!A1" display="総括表に戻る"/>
  </hyperlinks>
  <pageMargins left="0.70866141732283472" right="0.31496062992125984" top="0.74803149606299213" bottom="0.74803149606299213" header="0.31496062992125984" footer="0.31496062992125984"/>
  <pageSetup paperSize="9" orientation="portrait" r:id="rId1"/>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46"/>
  <sheetViews>
    <sheetView view="pageBreakPreview" zoomScaleNormal="100" zoomScaleSheetLayoutView="100" workbookViewId="0">
      <selection activeCell="M1" sqref="M1"/>
    </sheetView>
  </sheetViews>
  <sheetFormatPr defaultRowHeight="18.75" x14ac:dyDescent="0.4"/>
  <cols>
    <col min="1" max="1" width="2.625" style="134" customWidth="1"/>
    <col min="2" max="2" width="7.375" style="134" customWidth="1"/>
    <col min="3" max="10" width="9" style="134"/>
    <col min="11" max="11" width="2.125" style="134" customWidth="1"/>
    <col min="12" max="16384" width="9" style="134"/>
  </cols>
  <sheetData>
    <row r="1" spans="1:13" x14ac:dyDescent="0.35">
      <c r="H1" s="694" t="str">
        <f>"令和"&amp;申請書!$V$6&amp;"年"&amp;申請書!$X$6&amp;"月"&amp;申請書!$AA$6&amp;"日"</f>
        <v>令和5年月日</v>
      </c>
      <c r="I1" s="694"/>
      <c r="J1" s="694"/>
      <c r="M1" s="45" t="s">
        <v>70</v>
      </c>
    </row>
    <row r="3" spans="1:13" ht="24" x14ac:dyDescent="0.4">
      <c r="A3" s="695" t="s">
        <v>182</v>
      </c>
      <c r="B3" s="696"/>
      <c r="C3" s="696"/>
      <c r="D3" s="696"/>
      <c r="E3" s="696"/>
      <c r="F3" s="696"/>
      <c r="G3" s="696"/>
      <c r="H3" s="696"/>
      <c r="I3" s="696"/>
      <c r="J3" s="696"/>
    </row>
    <row r="4" spans="1:13" ht="9" customHeight="1" x14ac:dyDescent="0.4">
      <c r="A4" s="135"/>
      <c r="B4" s="135"/>
    </row>
    <row r="5" spans="1:13" ht="24" customHeight="1" x14ac:dyDescent="0.4">
      <c r="A5" s="697" t="s">
        <v>16</v>
      </c>
      <c r="B5" s="698"/>
      <c r="C5" s="699" t="str">
        <f>申請書!$O$22</f>
        <v>○○</v>
      </c>
      <c r="D5" s="698"/>
      <c r="E5" s="698"/>
      <c r="F5" s="698"/>
      <c r="G5" s="700"/>
      <c r="H5" s="136"/>
      <c r="I5" s="136"/>
      <c r="J5" s="136"/>
      <c r="K5" s="137"/>
    </row>
    <row r="6" spans="1:13" ht="8.1" customHeight="1" x14ac:dyDescent="0.4">
      <c r="A6" s="136"/>
      <c r="B6" s="136"/>
      <c r="C6" s="136"/>
      <c r="D6" s="136"/>
      <c r="E6" s="136"/>
      <c r="F6" s="136"/>
      <c r="G6" s="136"/>
      <c r="H6" s="136"/>
      <c r="I6" s="136"/>
      <c r="J6" s="136"/>
      <c r="K6" s="137"/>
    </row>
    <row r="7" spans="1:13" s="138" customFormat="1" ht="8.1" customHeight="1" x14ac:dyDescent="0.4">
      <c r="C7" s="139"/>
      <c r="I7" s="156" t="s">
        <v>183</v>
      </c>
      <c r="K7" s="136"/>
    </row>
    <row r="8" spans="1:13" s="138" customFormat="1" ht="20.100000000000001" customHeight="1" x14ac:dyDescent="0.4">
      <c r="A8" s="140"/>
      <c r="B8" s="141"/>
      <c r="C8" s="142"/>
      <c r="D8" s="143"/>
      <c r="E8" s="143"/>
      <c r="F8" s="143"/>
      <c r="G8" s="143"/>
      <c r="H8" s="143"/>
      <c r="I8" s="143"/>
      <c r="J8" s="143"/>
      <c r="K8" s="144"/>
    </row>
    <row r="9" spans="1:13" s="138" customFormat="1" ht="50.1" customHeight="1" x14ac:dyDescent="0.4">
      <c r="A9" s="272"/>
      <c r="B9" s="446" t="s">
        <v>180</v>
      </c>
      <c r="C9" s="446"/>
      <c r="D9" s="446"/>
      <c r="E9" s="487"/>
      <c r="F9" s="487"/>
      <c r="G9" s="487"/>
      <c r="H9" s="487"/>
      <c r="I9" s="487"/>
      <c r="J9" s="487"/>
      <c r="K9" s="273"/>
    </row>
    <row r="10" spans="1:13" s="138" customFormat="1" ht="50.1" customHeight="1" x14ac:dyDescent="0.4">
      <c r="A10" s="272"/>
      <c r="B10" s="703" t="s">
        <v>349</v>
      </c>
      <c r="C10" s="446"/>
      <c r="D10" s="446"/>
      <c r="E10" s="709"/>
      <c r="F10" s="710"/>
      <c r="G10" s="710"/>
      <c r="H10" s="711"/>
      <c r="I10" s="711"/>
      <c r="J10" s="712"/>
      <c r="K10" s="273"/>
    </row>
    <row r="11" spans="1:13" s="138" customFormat="1" ht="117.75" customHeight="1" x14ac:dyDescent="0.4">
      <c r="A11" s="272"/>
      <c r="B11" s="703" t="s">
        <v>184</v>
      </c>
      <c r="C11" s="703"/>
      <c r="D11" s="703"/>
      <c r="E11" s="713" t="s">
        <v>183</v>
      </c>
      <c r="F11" s="714"/>
      <c r="G11" s="714"/>
      <c r="H11" s="714"/>
      <c r="I11" s="714"/>
      <c r="J11" s="715"/>
      <c r="K11" s="273"/>
    </row>
    <row r="12" spans="1:13" s="138" customFormat="1" ht="50.1" customHeight="1" x14ac:dyDescent="0.4">
      <c r="A12" s="272"/>
      <c r="B12" s="446" t="s">
        <v>347</v>
      </c>
      <c r="C12" s="446"/>
      <c r="D12" s="446"/>
      <c r="E12" s="708" t="s">
        <v>181</v>
      </c>
      <c r="F12" s="708"/>
      <c r="G12" s="708"/>
      <c r="H12" s="708"/>
      <c r="I12" s="708"/>
      <c r="J12" s="708"/>
      <c r="K12" s="273"/>
    </row>
    <row r="13" spans="1:13" s="138" customFormat="1" ht="50.1" customHeight="1" x14ac:dyDescent="0.4">
      <c r="A13" s="272"/>
      <c r="B13" s="491" t="s">
        <v>348</v>
      </c>
      <c r="C13" s="491"/>
      <c r="D13" s="491"/>
      <c r="E13" s="491"/>
      <c r="F13" s="491"/>
      <c r="G13" s="491"/>
      <c r="H13" s="491"/>
      <c r="I13" s="491"/>
      <c r="J13" s="491"/>
      <c r="K13" s="273"/>
    </row>
    <row r="14" spans="1:13" s="138" customFormat="1" ht="50.1" customHeight="1" x14ac:dyDescent="0.4">
      <c r="A14" s="272"/>
      <c r="B14" s="494"/>
      <c r="C14" s="494"/>
      <c r="D14" s="494"/>
      <c r="E14" s="494"/>
      <c r="F14" s="494"/>
      <c r="G14" s="494"/>
      <c r="H14" s="494"/>
      <c r="I14" s="494"/>
      <c r="J14" s="494"/>
      <c r="K14" s="273"/>
    </row>
    <row r="15" spans="1:13" s="138" customFormat="1" ht="20.100000000000001" customHeight="1" x14ac:dyDescent="0.4">
      <c r="A15" s="272"/>
      <c r="B15" s="701"/>
      <c r="C15" s="701"/>
      <c r="D15" s="701"/>
      <c r="E15" s="701"/>
      <c r="F15" s="701"/>
      <c r="G15" s="701"/>
      <c r="H15" s="701"/>
      <c r="I15" s="701"/>
      <c r="J15" s="701"/>
      <c r="K15" s="273"/>
    </row>
    <row r="16" spans="1:13" s="138" customFormat="1" ht="20.100000000000001" customHeight="1" x14ac:dyDescent="0.4">
      <c r="A16" s="348"/>
      <c r="B16" s="702"/>
      <c r="C16" s="702"/>
      <c r="D16" s="702"/>
      <c r="E16" s="702"/>
      <c r="F16" s="702"/>
      <c r="G16" s="702"/>
      <c r="H16" s="702"/>
      <c r="I16" s="702"/>
      <c r="J16" s="702"/>
      <c r="K16" s="349"/>
    </row>
    <row r="17" spans="1:11" s="138" customFormat="1" ht="20.100000000000001" customHeight="1" x14ac:dyDescent="0.4">
      <c r="A17" s="136"/>
      <c r="B17" s="136"/>
      <c r="C17" s="136"/>
      <c r="D17" s="136"/>
      <c r="E17" s="136"/>
      <c r="F17" s="136"/>
      <c r="G17" s="136"/>
      <c r="H17" s="136"/>
      <c r="I17" s="136"/>
      <c r="J17" s="136"/>
      <c r="K17" s="136"/>
    </row>
    <row r="18" spans="1:11" s="138" customFormat="1" ht="20.100000000000001" customHeight="1" x14ac:dyDescent="0.4">
      <c r="A18" s="136"/>
      <c r="B18" s="145"/>
      <c r="C18" s="136"/>
      <c r="D18" s="136"/>
      <c r="E18" s="136"/>
      <c r="F18" s="136"/>
      <c r="G18" s="136"/>
      <c r="H18" s="136"/>
      <c r="I18" s="136"/>
      <c r="J18" s="136"/>
      <c r="K18" s="136"/>
    </row>
    <row r="19" spans="1:11" s="138" customFormat="1" ht="20.100000000000001" customHeight="1" x14ac:dyDescent="0.4">
      <c r="A19" s="136"/>
      <c r="B19" s="145"/>
      <c r="C19" s="136"/>
      <c r="D19" s="136"/>
      <c r="E19" s="136"/>
      <c r="F19" s="136"/>
      <c r="G19" s="136"/>
      <c r="H19" s="136"/>
      <c r="I19" s="136"/>
      <c r="J19" s="136"/>
      <c r="K19" s="136"/>
    </row>
    <row r="20" spans="1:11" s="138" customFormat="1" ht="24.95" customHeight="1" x14ac:dyDescent="0.4">
      <c r="A20" s="136"/>
      <c r="B20" s="146"/>
      <c r="C20" s="147"/>
      <c r="D20" s="148"/>
      <c r="E20" s="148"/>
      <c r="F20" s="148"/>
      <c r="G20" s="136"/>
      <c r="H20" s="136"/>
      <c r="I20" s="136"/>
      <c r="J20" s="136"/>
      <c r="K20" s="136"/>
    </row>
    <row r="21" spans="1:11" s="138" customFormat="1" ht="21.95" customHeight="1" x14ac:dyDescent="0.4">
      <c r="A21" s="136"/>
      <c r="B21" s="136"/>
      <c r="C21" s="136"/>
      <c r="D21" s="136"/>
      <c r="E21" s="136"/>
      <c r="F21" s="136"/>
      <c r="G21" s="136"/>
      <c r="H21" s="136"/>
      <c r="I21" s="136"/>
      <c r="J21" s="136"/>
      <c r="K21" s="136"/>
    </row>
    <row r="22" spans="1:11" s="138" customFormat="1" ht="21.95" customHeight="1" x14ac:dyDescent="0.4">
      <c r="A22" s="136"/>
      <c r="B22" s="136"/>
      <c r="C22" s="136"/>
      <c r="D22" s="136"/>
      <c r="E22" s="136"/>
      <c r="F22" s="136"/>
      <c r="G22" s="136"/>
      <c r="H22" s="136"/>
      <c r="I22" s="136"/>
      <c r="J22" s="136"/>
      <c r="K22" s="136"/>
    </row>
    <row r="23" spans="1:11" s="138" customFormat="1" ht="21.95" customHeight="1" x14ac:dyDescent="0.4">
      <c r="A23" s="136"/>
      <c r="B23" s="148"/>
      <c r="C23" s="136"/>
      <c r="D23" s="136"/>
      <c r="E23" s="136"/>
      <c r="F23" s="136"/>
      <c r="G23" s="136"/>
      <c r="H23" s="136"/>
      <c r="I23" s="136"/>
      <c r="J23" s="136"/>
      <c r="K23" s="136"/>
    </row>
    <row r="24" spans="1:11" s="138" customFormat="1" ht="20.100000000000001" customHeight="1" x14ac:dyDescent="0.4">
      <c r="A24" s="136"/>
      <c r="B24" s="136"/>
      <c r="C24" s="136"/>
      <c r="D24" s="136"/>
      <c r="E24" s="136"/>
      <c r="F24" s="136"/>
      <c r="G24" s="136"/>
      <c r="H24" s="136"/>
      <c r="I24" s="136"/>
      <c r="J24" s="136"/>
      <c r="K24" s="136"/>
    </row>
    <row r="25" spans="1:11" s="138" customFormat="1" ht="30" customHeight="1" x14ac:dyDescent="0.4">
      <c r="A25" s="136"/>
      <c r="B25" s="149"/>
      <c r="C25" s="149"/>
      <c r="D25" s="149"/>
      <c r="E25" s="150"/>
      <c r="F25" s="150"/>
      <c r="G25" s="150"/>
      <c r="H25" s="149"/>
      <c r="I25" s="149"/>
      <c r="J25" s="136"/>
      <c r="K25" s="136"/>
    </row>
    <row r="26" spans="1:11" s="138" customFormat="1" ht="30" customHeight="1" x14ac:dyDescent="0.4">
      <c r="A26" s="136"/>
      <c r="B26" s="149"/>
      <c r="C26" s="149"/>
      <c r="D26" s="149"/>
      <c r="E26" s="136"/>
      <c r="F26" s="136"/>
      <c r="G26" s="136"/>
      <c r="H26" s="136"/>
      <c r="I26" s="136"/>
      <c r="J26" s="136"/>
      <c r="K26" s="136"/>
    </row>
    <row r="27" spans="1:11" s="138" customFormat="1" ht="20.100000000000001" customHeight="1" x14ac:dyDescent="0.4">
      <c r="A27" s="136"/>
      <c r="B27" s="136"/>
      <c r="C27" s="136"/>
      <c r="D27" s="136"/>
      <c r="E27" s="136"/>
      <c r="F27" s="136"/>
      <c r="G27" s="136"/>
      <c r="H27" s="136"/>
      <c r="I27" s="136"/>
      <c r="J27" s="136"/>
      <c r="K27" s="136"/>
    </row>
    <row r="28" spans="1:11" s="138" customFormat="1" ht="20.100000000000001" customHeight="1" x14ac:dyDescent="0.4">
      <c r="A28" s="136"/>
      <c r="B28" s="136"/>
      <c r="C28" s="136"/>
      <c r="D28" s="136"/>
      <c r="E28" s="136"/>
      <c r="F28" s="136"/>
      <c r="G28" s="136"/>
      <c r="H28" s="136"/>
      <c r="I28" s="136"/>
      <c r="J28" s="136"/>
      <c r="K28" s="136"/>
    </row>
    <row r="29" spans="1:11" s="138" customFormat="1" ht="20.100000000000001" customHeight="1" x14ac:dyDescent="0.4">
      <c r="A29" s="136"/>
      <c r="B29" s="151"/>
      <c r="C29" s="151"/>
      <c r="D29" s="151"/>
      <c r="E29" s="151"/>
      <c r="F29" s="151"/>
      <c r="G29" s="151"/>
      <c r="H29" s="151"/>
      <c r="I29" s="151"/>
      <c r="J29" s="151"/>
      <c r="K29" s="136"/>
    </row>
    <row r="30" spans="1:11" s="138" customFormat="1" ht="20.100000000000001" customHeight="1" x14ac:dyDescent="0.4">
      <c r="A30" s="136"/>
      <c r="B30" s="151"/>
      <c r="C30" s="151"/>
      <c r="D30" s="151"/>
      <c r="E30" s="151"/>
      <c r="F30" s="151"/>
      <c r="G30" s="151"/>
      <c r="H30" s="151"/>
      <c r="I30" s="151"/>
      <c r="J30" s="151"/>
      <c r="K30" s="136"/>
    </row>
    <row r="31" spans="1:11" s="138" customFormat="1" ht="20.100000000000001" customHeight="1" x14ac:dyDescent="0.4">
      <c r="A31" s="136"/>
      <c r="B31" s="151"/>
      <c r="C31" s="151"/>
      <c r="D31" s="151"/>
      <c r="E31" s="151"/>
      <c r="F31" s="151"/>
      <c r="G31" s="151"/>
      <c r="H31" s="151"/>
      <c r="I31" s="151"/>
      <c r="J31" s="151"/>
      <c r="K31" s="136"/>
    </row>
    <row r="32" spans="1:11" s="138" customFormat="1" ht="20.100000000000001" customHeight="1" x14ac:dyDescent="0.4">
      <c r="A32" s="136"/>
      <c r="B32" s="151"/>
      <c r="C32" s="151"/>
      <c r="D32" s="151"/>
      <c r="E32" s="151"/>
      <c r="F32" s="151"/>
      <c r="G32" s="151"/>
      <c r="H32" s="151"/>
      <c r="I32" s="151"/>
      <c r="J32" s="151"/>
      <c r="K32" s="136"/>
    </row>
    <row r="33" spans="1:11" s="138" customFormat="1" ht="20.100000000000001" customHeight="1" x14ac:dyDescent="0.4">
      <c r="A33" s="136"/>
      <c r="B33" s="152"/>
      <c r="C33" s="153"/>
      <c r="D33" s="153"/>
      <c r="E33" s="153"/>
      <c r="F33" s="153"/>
      <c r="G33" s="153"/>
      <c r="H33" s="153"/>
      <c r="I33" s="153"/>
      <c r="J33" s="153"/>
      <c r="K33" s="136"/>
    </row>
    <row r="34" spans="1:11" s="138" customFormat="1" ht="20.100000000000001" customHeight="1" x14ac:dyDescent="0.4">
      <c r="A34" s="136"/>
      <c r="B34" s="153"/>
      <c r="C34" s="153"/>
      <c r="D34" s="153"/>
      <c r="E34" s="153"/>
      <c r="F34" s="153"/>
      <c r="G34" s="153"/>
      <c r="H34" s="153"/>
      <c r="I34" s="153"/>
      <c r="J34" s="153"/>
      <c r="K34" s="136"/>
    </row>
    <row r="35" spans="1:11" s="138" customFormat="1" ht="20.100000000000001" customHeight="1" x14ac:dyDescent="0.4">
      <c r="A35" s="136"/>
      <c r="B35" s="153"/>
      <c r="C35" s="153"/>
      <c r="D35" s="153"/>
      <c r="E35" s="153"/>
      <c r="F35" s="153"/>
      <c r="G35" s="153"/>
      <c r="H35" s="153"/>
      <c r="I35" s="153"/>
      <c r="J35" s="153"/>
      <c r="K35" s="136"/>
    </row>
    <row r="36" spans="1:11" s="138" customFormat="1" ht="20.100000000000001" customHeight="1" x14ac:dyDescent="0.4">
      <c r="A36" s="136"/>
      <c r="B36" s="153"/>
      <c r="C36" s="153"/>
      <c r="D36" s="153"/>
      <c r="E36" s="153"/>
      <c r="F36" s="153"/>
      <c r="G36" s="153"/>
      <c r="H36" s="153"/>
      <c r="I36" s="153"/>
      <c r="J36" s="153"/>
      <c r="K36" s="136"/>
    </row>
    <row r="37" spans="1:11" s="138" customFormat="1" ht="20.100000000000001" customHeight="1" x14ac:dyDescent="0.4">
      <c r="A37" s="136"/>
      <c r="B37" s="136"/>
      <c r="C37" s="136"/>
      <c r="D37" s="136"/>
      <c r="E37" s="136"/>
      <c r="F37" s="136"/>
      <c r="G37" s="136"/>
      <c r="H37" s="136"/>
      <c r="I37" s="136"/>
      <c r="J37" s="136"/>
      <c r="K37" s="136"/>
    </row>
    <row r="38" spans="1:11" s="138" customFormat="1" ht="20.100000000000001" customHeight="1" x14ac:dyDescent="0.4">
      <c r="A38" s="136"/>
      <c r="B38" s="154"/>
      <c r="C38" s="155"/>
      <c r="D38" s="155"/>
      <c r="E38" s="155"/>
      <c r="F38" s="155"/>
      <c r="G38" s="155"/>
      <c r="H38" s="155"/>
      <c r="I38" s="155"/>
      <c r="J38" s="155"/>
      <c r="K38" s="136"/>
    </row>
    <row r="39" spans="1:11" s="138" customFormat="1" ht="20.100000000000001" customHeight="1" x14ac:dyDescent="0.4">
      <c r="A39" s="136"/>
      <c r="B39" s="155"/>
      <c r="C39" s="155"/>
      <c r="D39" s="155"/>
      <c r="E39" s="155"/>
      <c r="F39" s="155"/>
      <c r="G39" s="155"/>
      <c r="H39" s="155"/>
      <c r="I39" s="155"/>
      <c r="J39" s="155"/>
      <c r="K39" s="136"/>
    </row>
    <row r="40" spans="1:11" s="138" customFormat="1" ht="20.100000000000001" customHeight="1" x14ac:dyDescent="0.4">
      <c r="A40" s="136"/>
      <c r="B40" s="155"/>
      <c r="C40" s="155"/>
      <c r="D40" s="155"/>
      <c r="E40" s="155"/>
      <c r="F40" s="155"/>
      <c r="G40" s="155"/>
      <c r="H40" s="155"/>
      <c r="I40" s="155"/>
      <c r="J40" s="155"/>
      <c r="K40" s="136"/>
    </row>
    <row r="41" spans="1:11" s="138" customFormat="1" ht="20.100000000000001" customHeight="1" x14ac:dyDescent="0.4">
      <c r="A41" s="136"/>
      <c r="B41" s="136"/>
      <c r="C41" s="136"/>
      <c r="D41" s="136"/>
      <c r="E41" s="136"/>
      <c r="F41" s="136"/>
      <c r="G41" s="136"/>
      <c r="H41" s="136"/>
      <c r="I41" s="136"/>
      <c r="J41" s="136"/>
      <c r="K41" s="136"/>
    </row>
    <row r="42" spans="1:11" s="138" customFormat="1" x14ac:dyDescent="0.4">
      <c r="A42" s="136"/>
      <c r="B42" s="136"/>
      <c r="C42" s="136"/>
      <c r="D42" s="136"/>
      <c r="E42" s="136"/>
      <c r="F42" s="136"/>
      <c r="G42" s="136"/>
      <c r="H42" s="136"/>
      <c r="I42" s="136"/>
      <c r="J42" s="136"/>
      <c r="K42" s="136"/>
    </row>
    <row r="43" spans="1:11" x14ac:dyDescent="0.4">
      <c r="A43" s="137"/>
      <c r="B43" s="137"/>
      <c r="C43" s="137"/>
      <c r="D43" s="137"/>
      <c r="E43" s="137"/>
      <c r="F43" s="137"/>
      <c r="G43" s="137"/>
      <c r="H43" s="137"/>
      <c r="I43" s="137"/>
      <c r="J43" s="137"/>
      <c r="K43" s="137"/>
    </row>
    <row r="44" spans="1:11" x14ac:dyDescent="0.4">
      <c r="A44" s="137"/>
      <c r="B44" s="137"/>
      <c r="C44" s="137"/>
      <c r="D44" s="137"/>
      <c r="E44" s="137"/>
      <c r="F44" s="137"/>
      <c r="G44" s="137"/>
      <c r="H44" s="137"/>
      <c r="I44" s="137"/>
      <c r="J44" s="137"/>
      <c r="K44" s="137"/>
    </row>
    <row r="45" spans="1:11" x14ac:dyDescent="0.4">
      <c r="A45" s="137"/>
      <c r="B45" s="137"/>
      <c r="C45" s="137"/>
      <c r="D45" s="137"/>
      <c r="E45" s="137"/>
      <c r="F45" s="137"/>
      <c r="G45" s="137"/>
      <c r="H45" s="137"/>
      <c r="I45" s="137"/>
      <c r="J45" s="137"/>
      <c r="K45" s="137"/>
    </row>
    <row r="46" spans="1:11" x14ac:dyDescent="0.4">
      <c r="A46" s="137"/>
      <c r="B46" s="137"/>
      <c r="C46" s="137"/>
      <c r="D46" s="137"/>
      <c r="E46" s="137"/>
      <c r="F46" s="137"/>
      <c r="G46" s="137"/>
      <c r="H46" s="137"/>
      <c r="I46" s="137"/>
      <c r="J46" s="137"/>
      <c r="K46" s="137"/>
    </row>
  </sheetData>
  <mergeCells count="13">
    <mergeCell ref="B12:D12"/>
    <mergeCell ref="E12:J12"/>
    <mergeCell ref="B13:J16"/>
    <mergeCell ref="B10:D10"/>
    <mergeCell ref="B11:D11"/>
    <mergeCell ref="E11:J11"/>
    <mergeCell ref="E10:J10"/>
    <mergeCell ref="H1:J1"/>
    <mergeCell ref="A3:J3"/>
    <mergeCell ref="A5:B5"/>
    <mergeCell ref="C5:G5"/>
    <mergeCell ref="B9:D9"/>
    <mergeCell ref="E9:J9"/>
  </mergeCells>
  <phoneticPr fontId="15"/>
  <hyperlinks>
    <hyperlink ref="M1" location="総括表!A1" display="総括表に戻る"/>
  </hyperlinks>
  <pageMargins left="0.70866141732283472" right="0.31496062992125984" top="0.74803149606299213" bottom="0.74803149606299213" header="0.31496062992125984" footer="0.31496062992125984"/>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0241" r:id="rId4" name="Check Box 1">
              <controlPr defaultSize="0" autoFill="0" autoLine="0" autoPict="0">
                <anchor moveWithCells="1">
                  <from>
                    <xdr:col>4</xdr:col>
                    <xdr:colOff>38100</xdr:colOff>
                    <xdr:row>10</xdr:row>
                    <xdr:rowOff>371475</xdr:rowOff>
                  </from>
                  <to>
                    <xdr:col>4</xdr:col>
                    <xdr:colOff>323850</xdr:colOff>
                    <xdr:row>10</xdr:row>
                    <xdr:rowOff>609600</xdr:rowOff>
                  </to>
                </anchor>
              </controlPr>
            </control>
          </mc:Choice>
        </mc:AlternateContent>
        <mc:AlternateContent xmlns:mc="http://schemas.openxmlformats.org/markup-compatibility/2006">
          <mc:Choice Requires="x14">
            <control shapeId="10242" r:id="rId5" name="Check Box 2">
              <controlPr defaultSize="0" autoFill="0" autoLine="0" autoPict="0">
                <anchor moveWithCells="1">
                  <from>
                    <xdr:col>4</xdr:col>
                    <xdr:colOff>38100</xdr:colOff>
                    <xdr:row>10</xdr:row>
                    <xdr:rowOff>847725</xdr:rowOff>
                  </from>
                  <to>
                    <xdr:col>4</xdr:col>
                    <xdr:colOff>323850</xdr:colOff>
                    <xdr:row>10</xdr:row>
                    <xdr:rowOff>1085850</xdr:rowOff>
                  </to>
                </anchor>
              </controlPr>
            </control>
          </mc:Choice>
        </mc:AlternateContent>
        <mc:AlternateContent xmlns:mc="http://schemas.openxmlformats.org/markup-compatibility/2006">
          <mc:Choice Requires="x14">
            <control shapeId="10243" r:id="rId6" name="Check Box 3">
              <controlPr defaultSize="0" autoFill="0" autoLine="0" autoPict="0">
                <anchor moveWithCells="1">
                  <from>
                    <xdr:col>4</xdr:col>
                    <xdr:colOff>38100</xdr:colOff>
                    <xdr:row>10</xdr:row>
                    <xdr:rowOff>371475</xdr:rowOff>
                  </from>
                  <to>
                    <xdr:col>4</xdr:col>
                    <xdr:colOff>323850</xdr:colOff>
                    <xdr:row>10</xdr:row>
                    <xdr:rowOff>609600</xdr:rowOff>
                  </to>
                </anchor>
              </controlPr>
            </control>
          </mc:Choice>
        </mc:AlternateContent>
        <mc:AlternateContent xmlns:mc="http://schemas.openxmlformats.org/markup-compatibility/2006">
          <mc:Choice Requires="x14">
            <control shapeId="10244" r:id="rId7" name="Check Box 4">
              <controlPr defaultSize="0" autoFill="0" autoLine="0" autoPict="0">
                <anchor moveWithCells="1">
                  <from>
                    <xdr:col>4</xdr:col>
                    <xdr:colOff>38100</xdr:colOff>
                    <xdr:row>10</xdr:row>
                    <xdr:rowOff>847725</xdr:rowOff>
                  </from>
                  <to>
                    <xdr:col>4</xdr:col>
                    <xdr:colOff>323850</xdr:colOff>
                    <xdr:row>10</xdr:row>
                    <xdr:rowOff>1085850</xdr:rowOff>
                  </to>
                </anchor>
              </controlPr>
            </control>
          </mc:Choice>
        </mc:AlternateContent>
      </controls>
    </mc:Choice>
  </mc:AlternateContent>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F14" sqref="F14"/>
    </sheetView>
  </sheetViews>
  <sheetFormatPr defaultRowHeight="18.75" x14ac:dyDescent="0.4"/>
  <sheetData/>
  <phoneticPr fontId="15"/>
  <pageMargins left="0.7" right="0.7" top="0.75" bottom="0.75" header="0.3" footer="0.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X155"/>
  <sheetViews>
    <sheetView view="pageBreakPreview" zoomScale="115" zoomScaleNormal="100" zoomScaleSheetLayoutView="115" workbookViewId="0">
      <selection sqref="A1:Q1"/>
    </sheetView>
  </sheetViews>
  <sheetFormatPr defaultRowHeight="13.5" x14ac:dyDescent="0.4"/>
  <cols>
    <col min="1" max="1" width="3.625" style="2" customWidth="1"/>
    <col min="2" max="3" width="5.5" style="2" customWidth="1"/>
    <col min="4" max="12" width="3.625" style="2" customWidth="1"/>
    <col min="13" max="13" width="6.125" style="2" customWidth="1"/>
    <col min="14" max="14" width="4" style="2" bestFit="1" customWidth="1"/>
    <col min="15" max="15" width="3.125" style="2" bestFit="1" customWidth="1"/>
    <col min="16" max="16" width="4" style="2" bestFit="1" customWidth="1"/>
    <col min="17" max="17" width="10.75" style="15" customWidth="1"/>
    <col min="18" max="59" width="3.625" style="2" customWidth="1"/>
    <col min="60" max="16384" width="9" style="2"/>
  </cols>
  <sheetData>
    <row r="1" spans="1:22" s="14" customFormat="1" ht="20.25" customHeight="1" x14ac:dyDescent="0.4">
      <c r="A1" s="370" t="str">
        <f>"Ⅰ　総括表（令和　"&amp;申請書!$E$3&amp;"　年度分)"</f>
        <v>Ⅰ　総括表（令和　5　年度分)</v>
      </c>
      <c r="B1" s="365"/>
      <c r="C1" s="365"/>
      <c r="D1" s="365"/>
      <c r="E1" s="365"/>
      <c r="F1" s="365"/>
      <c r="G1" s="365"/>
      <c r="H1" s="365"/>
      <c r="I1" s="365"/>
      <c r="J1" s="365"/>
      <c r="K1" s="365"/>
      <c r="L1" s="365"/>
      <c r="M1" s="365"/>
      <c r="N1" s="365"/>
      <c r="O1" s="365"/>
      <c r="P1" s="365"/>
      <c r="Q1" s="365"/>
      <c r="R1" s="13"/>
      <c r="S1" s="13"/>
      <c r="T1" s="13"/>
      <c r="U1" s="13"/>
    </row>
    <row r="2" spans="1:22" ht="3" customHeight="1" x14ac:dyDescent="0.4"/>
    <row r="3" spans="1:22" ht="25.5" customHeight="1" x14ac:dyDescent="0.4">
      <c r="A3" s="371" t="s">
        <v>16</v>
      </c>
      <c r="B3" s="371"/>
      <c r="C3" s="371"/>
      <c r="D3" s="371"/>
      <c r="E3" s="372" t="str">
        <f>申請書!$O$22</f>
        <v>○○</v>
      </c>
      <c r="F3" s="372"/>
      <c r="G3" s="372"/>
      <c r="H3" s="372"/>
      <c r="I3" s="372"/>
      <c r="J3" s="372"/>
      <c r="K3" s="372"/>
      <c r="L3" s="372"/>
      <c r="M3" s="372"/>
      <c r="N3" s="372"/>
    </row>
    <row r="4" spans="1:22" ht="0.75" customHeight="1" x14ac:dyDescent="0.4">
      <c r="A4" s="13"/>
      <c r="B4" s="13"/>
      <c r="C4" s="13"/>
      <c r="D4" s="13"/>
      <c r="E4" s="13"/>
      <c r="F4" s="13"/>
      <c r="G4" s="16"/>
      <c r="H4" s="16"/>
    </row>
    <row r="5" spans="1:22" ht="21" x14ac:dyDescent="0.4">
      <c r="A5" s="17"/>
      <c r="B5" s="18" t="s">
        <v>29</v>
      </c>
      <c r="C5" s="18" t="s">
        <v>30</v>
      </c>
      <c r="D5" s="373" t="s">
        <v>31</v>
      </c>
      <c r="E5" s="373"/>
      <c r="F5" s="373"/>
      <c r="G5" s="373"/>
      <c r="H5" s="373"/>
      <c r="I5" s="373"/>
      <c r="J5" s="373"/>
      <c r="K5" s="373"/>
      <c r="L5" s="373"/>
      <c r="M5" s="373"/>
      <c r="N5" s="373" t="s">
        <v>32</v>
      </c>
      <c r="O5" s="373"/>
      <c r="P5" s="373"/>
      <c r="Q5" s="19" t="s">
        <v>33</v>
      </c>
      <c r="R5" s="13"/>
      <c r="S5" s="13"/>
      <c r="T5" s="13"/>
      <c r="U5" s="13"/>
    </row>
    <row r="6" spans="1:22" ht="18" customHeight="1" x14ac:dyDescent="0.4">
      <c r="A6" s="374" t="s">
        <v>34</v>
      </c>
      <c r="B6" s="375"/>
      <c r="C6" s="375"/>
      <c r="D6" s="375"/>
      <c r="E6" s="375"/>
      <c r="F6" s="375"/>
      <c r="G6" s="375"/>
      <c r="H6" s="375"/>
      <c r="I6" s="375"/>
      <c r="J6" s="375"/>
      <c r="K6" s="375"/>
      <c r="L6" s="375"/>
      <c r="M6" s="375"/>
      <c r="N6" s="375"/>
      <c r="O6" s="375"/>
      <c r="P6" s="375"/>
      <c r="Q6" s="376"/>
      <c r="R6" s="13"/>
      <c r="S6" s="13"/>
      <c r="T6" s="13"/>
      <c r="U6" s="13"/>
      <c r="V6" s="13"/>
    </row>
    <row r="7" spans="1:22" ht="20.100000000000001" customHeight="1" x14ac:dyDescent="0.4">
      <c r="A7" s="17">
        <v>1</v>
      </c>
      <c r="B7" s="20"/>
      <c r="C7" s="21" t="s">
        <v>35</v>
      </c>
      <c r="D7" s="378" t="s">
        <v>36</v>
      </c>
      <c r="E7" s="379"/>
      <c r="F7" s="379"/>
      <c r="G7" s="379"/>
      <c r="H7" s="379"/>
      <c r="I7" s="379"/>
      <c r="J7" s="379"/>
      <c r="K7" s="379"/>
      <c r="L7" s="379"/>
      <c r="M7" s="379"/>
      <c r="N7" s="22">
        <f>申請書!$O$20</f>
        <v>4</v>
      </c>
      <c r="O7" s="19" t="s">
        <v>37</v>
      </c>
      <c r="P7" s="23">
        <f>申請書!$W$20</f>
        <v>3</v>
      </c>
      <c r="Q7" s="19" t="s">
        <v>38</v>
      </c>
    </row>
    <row r="8" spans="1:22" ht="20.100000000000001" customHeight="1" x14ac:dyDescent="0.4">
      <c r="A8" s="17">
        <v>2</v>
      </c>
      <c r="B8" s="30"/>
      <c r="C8" s="31" t="s">
        <v>35</v>
      </c>
      <c r="D8" s="380" t="s">
        <v>64</v>
      </c>
      <c r="E8" s="381"/>
      <c r="F8" s="381"/>
      <c r="G8" s="381"/>
      <c r="H8" s="381"/>
      <c r="I8" s="381"/>
      <c r="J8" s="381"/>
      <c r="K8" s="381"/>
      <c r="L8" s="381"/>
      <c r="M8" s="381"/>
      <c r="N8" s="32">
        <f>申請書!$O$20</f>
        <v>4</v>
      </c>
      <c r="O8" s="33" t="s">
        <v>39</v>
      </c>
      <c r="P8" s="34">
        <f>申請書!$W$20</f>
        <v>3</v>
      </c>
      <c r="Q8" s="60"/>
    </row>
    <row r="9" spans="1:22" ht="20.100000000000001" customHeight="1" x14ac:dyDescent="0.35">
      <c r="A9" s="17">
        <v>3</v>
      </c>
      <c r="B9" s="24"/>
      <c r="C9" s="21" t="s">
        <v>35</v>
      </c>
      <c r="D9" s="378" t="s">
        <v>65</v>
      </c>
      <c r="E9" s="379"/>
      <c r="F9" s="379"/>
      <c r="G9" s="379"/>
      <c r="H9" s="379"/>
      <c r="I9" s="379"/>
      <c r="J9" s="379"/>
      <c r="K9" s="379"/>
      <c r="L9" s="379"/>
      <c r="M9" s="379"/>
      <c r="N9" s="22">
        <f>申請書!$O$20</f>
        <v>4</v>
      </c>
      <c r="O9" s="19" t="s">
        <v>39</v>
      </c>
      <c r="P9" s="23">
        <f>申請書!$W$20</f>
        <v>3</v>
      </c>
      <c r="Q9" s="306" t="s">
        <v>281</v>
      </c>
    </row>
    <row r="10" spans="1:22" ht="20.100000000000001" customHeight="1" x14ac:dyDescent="0.35">
      <c r="A10" s="17">
        <v>4</v>
      </c>
      <c r="B10" s="24"/>
      <c r="C10" s="21" t="s">
        <v>35</v>
      </c>
      <c r="D10" s="378" t="s">
        <v>66</v>
      </c>
      <c r="E10" s="379"/>
      <c r="F10" s="379"/>
      <c r="G10" s="379"/>
      <c r="H10" s="379"/>
      <c r="I10" s="379"/>
      <c r="J10" s="379"/>
      <c r="K10" s="379"/>
      <c r="L10" s="379"/>
      <c r="M10" s="379"/>
      <c r="N10" s="22">
        <f>申請書!$O$20</f>
        <v>4</v>
      </c>
      <c r="O10" s="19" t="s">
        <v>39</v>
      </c>
      <c r="P10" s="23">
        <f>申請書!$W$20</f>
        <v>3</v>
      </c>
      <c r="Q10" s="98" t="s">
        <v>125</v>
      </c>
    </row>
    <row r="11" spans="1:22" ht="20.100000000000001" customHeight="1" x14ac:dyDescent="0.4">
      <c r="A11" s="17">
        <v>5</v>
      </c>
      <c r="B11" s="30"/>
      <c r="C11" s="31" t="s">
        <v>40</v>
      </c>
      <c r="D11" s="380" t="s">
        <v>41</v>
      </c>
      <c r="E11" s="381"/>
      <c r="F11" s="381"/>
      <c r="G11" s="381"/>
      <c r="H11" s="381"/>
      <c r="I11" s="381"/>
      <c r="J11" s="381"/>
      <c r="K11" s="381"/>
      <c r="L11" s="381"/>
      <c r="M11" s="381"/>
      <c r="N11" s="32">
        <f>申請書!$O$20</f>
        <v>4</v>
      </c>
      <c r="O11" s="33" t="s">
        <v>39</v>
      </c>
      <c r="P11" s="34">
        <f>申請書!$W$20</f>
        <v>3</v>
      </c>
      <c r="Q11" s="104"/>
    </row>
    <row r="12" spans="1:22" ht="20.100000000000001" customHeight="1" x14ac:dyDescent="0.4">
      <c r="A12" s="17">
        <v>6</v>
      </c>
      <c r="B12" s="24"/>
      <c r="C12" s="21" t="s">
        <v>35</v>
      </c>
      <c r="D12" s="378" t="s">
        <v>42</v>
      </c>
      <c r="E12" s="379"/>
      <c r="F12" s="379"/>
      <c r="G12" s="379"/>
      <c r="H12" s="379"/>
      <c r="I12" s="379"/>
      <c r="J12" s="379"/>
      <c r="K12" s="379"/>
      <c r="L12" s="379"/>
      <c r="M12" s="379"/>
      <c r="N12" s="22">
        <f>申請書!$O$20</f>
        <v>4</v>
      </c>
      <c r="O12" s="19" t="s">
        <v>39</v>
      </c>
      <c r="P12" s="23">
        <f>申請書!$W$20</f>
        <v>3</v>
      </c>
      <c r="Q12" s="25" t="s">
        <v>125</v>
      </c>
    </row>
    <row r="13" spans="1:22" ht="20.100000000000001" customHeight="1" x14ac:dyDescent="0.35">
      <c r="A13" s="17">
        <v>7</v>
      </c>
      <c r="B13" s="24"/>
      <c r="C13" s="21" t="s">
        <v>35</v>
      </c>
      <c r="D13" s="378" t="s">
        <v>67</v>
      </c>
      <c r="E13" s="379"/>
      <c r="F13" s="379"/>
      <c r="G13" s="379"/>
      <c r="H13" s="379"/>
      <c r="I13" s="379"/>
      <c r="J13" s="379"/>
      <c r="K13" s="379"/>
      <c r="L13" s="379"/>
      <c r="M13" s="379"/>
      <c r="N13" s="22">
        <f>申請書!$O$20</f>
        <v>4</v>
      </c>
      <c r="O13" s="19" t="s">
        <v>39</v>
      </c>
      <c r="P13" s="23">
        <f>申請書!$W$20</f>
        <v>3</v>
      </c>
      <c r="Q13" s="98" t="s">
        <v>125</v>
      </c>
    </row>
    <row r="14" spans="1:22" ht="17.100000000000001" customHeight="1" x14ac:dyDescent="0.4">
      <c r="A14" s="374" t="s">
        <v>43</v>
      </c>
      <c r="B14" s="375"/>
      <c r="C14" s="375"/>
      <c r="D14" s="375"/>
      <c r="E14" s="375"/>
      <c r="F14" s="375"/>
      <c r="G14" s="375"/>
      <c r="H14" s="375"/>
      <c r="I14" s="375"/>
      <c r="J14" s="375"/>
      <c r="K14" s="375"/>
      <c r="L14" s="375"/>
      <c r="M14" s="375"/>
      <c r="N14" s="375"/>
      <c r="O14" s="375"/>
      <c r="P14" s="375"/>
      <c r="Q14" s="376"/>
      <c r="R14" s="13"/>
      <c r="S14" s="13"/>
      <c r="T14" s="13"/>
      <c r="U14" s="13"/>
      <c r="V14" s="13"/>
    </row>
    <row r="15" spans="1:22" ht="30.75" customHeight="1" x14ac:dyDescent="0.4">
      <c r="A15" s="17">
        <v>8</v>
      </c>
      <c r="B15" s="26"/>
      <c r="C15" s="21" t="s">
        <v>40</v>
      </c>
      <c r="D15" s="377" t="s">
        <v>335</v>
      </c>
      <c r="E15" s="378"/>
      <c r="F15" s="378"/>
      <c r="G15" s="378"/>
      <c r="H15" s="378"/>
      <c r="I15" s="378"/>
      <c r="J15" s="378"/>
      <c r="K15" s="378"/>
      <c r="L15" s="378"/>
      <c r="M15" s="378"/>
      <c r="N15" s="22">
        <f>申請書!$O$20</f>
        <v>4</v>
      </c>
      <c r="O15" s="19" t="s">
        <v>39</v>
      </c>
      <c r="P15" s="23">
        <f>申請書!$W$20</f>
        <v>3</v>
      </c>
      <c r="Q15" s="25" t="s">
        <v>125</v>
      </c>
    </row>
    <row r="16" spans="1:22" ht="32.25" customHeight="1" x14ac:dyDescent="0.4">
      <c r="A16" s="17">
        <v>9</v>
      </c>
      <c r="B16" s="26"/>
      <c r="C16" s="21" t="s">
        <v>40</v>
      </c>
      <c r="D16" s="377" t="s">
        <v>68</v>
      </c>
      <c r="E16" s="382"/>
      <c r="F16" s="382"/>
      <c r="G16" s="382"/>
      <c r="H16" s="382"/>
      <c r="I16" s="382"/>
      <c r="J16" s="382"/>
      <c r="K16" s="382"/>
      <c r="L16" s="382"/>
      <c r="M16" s="382"/>
      <c r="N16" s="22">
        <f>申請書!$O$20</f>
        <v>4</v>
      </c>
      <c r="O16" s="19" t="s">
        <v>44</v>
      </c>
      <c r="P16" s="23">
        <f>申請書!$W$20</f>
        <v>3</v>
      </c>
      <c r="Q16" s="25" t="s">
        <v>313</v>
      </c>
    </row>
    <row r="17" spans="1:24" ht="36" customHeight="1" x14ac:dyDescent="0.4">
      <c r="A17" s="17">
        <v>10</v>
      </c>
      <c r="B17" s="26"/>
      <c r="C17" s="21" t="s">
        <v>40</v>
      </c>
      <c r="D17" s="377" t="s">
        <v>337</v>
      </c>
      <c r="E17" s="379"/>
      <c r="F17" s="379"/>
      <c r="G17" s="379"/>
      <c r="H17" s="379"/>
      <c r="I17" s="379"/>
      <c r="J17" s="379"/>
      <c r="K17" s="379"/>
      <c r="L17" s="379"/>
      <c r="M17" s="379"/>
      <c r="N17" s="22">
        <f>申請書!$O$20</f>
        <v>4</v>
      </c>
      <c r="O17" s="19" t="s">
        <v>37</v>
      </c>
      <c r="P17" s="23">
        <f>申請書!$W$20</f>
        <v>3</v>
      </c>
      <c r="Q17" s="25" t="s">
        <v>125</v>
      </c>
    </row>
    <row r="18" spans="1:24" ht="30.75" customHeight="1" x14ac:dyDescent="0.4">
      <c r="A18" s="17">
        <v>11</v>
      </c>
      <c r="B18" s="26"/>
      <c r="C18" s="21"/>
      <c r="D18" s="377" t="s">
        <v>312</v>
      </c>
      <c r="E18" s="377"/>
      <c r="F18" s="377"/>
      <c r="G18" s="377"/>
      <c r="H18" s="377"/>
      <c r="I18" s="377"/>
      <c r="J18" s="377"/>
      <c r="K18" s="377"/>
      <c r="L18" s="377"/>
      <c r="M18" s="377"/>
      <c r="N18" s="22">
        <f>申請書!$O$20</f>
        <v>4</v>
      </c>
      <c r="O18" s="19" t="s">
        <v>39</v>
      </c>
      <c r="P18" s="23">
        <f>申請書!$W$20</f>
        <v>3</v>
      </c>
      <c r="Q18" s="201" t="s">
        <v>240</v>
      </c>
      <c r="R18" s="368" t="s">
        <v>293</v>
      </c>
      <c r="S18" s="369"/>
      <c r="T18" s="369"/>
      <c r="U18" s="369"/>
      <c r="V18" s="369"/>
      <c r="W18" s="369"/>
      <c r="X18" s="369"/>
    </row>
    <row r="19" spans="1:24" ht="17.100000000000001" customHeight="1" x14ac:dyDescent="0.4">
      <c r="A19" s="374" t="s">
        <v>45</v>
      </c>
      <c r="B19" s="375"/>
      <c r="C19" s="375"/>
      <c r="D19" s="375"/>
      <c r="E19" s="375"/>
      <c r="F19" s="375"/>
      <c r="G19" s="375"/>
      <c r="H19" s="375"/>
      <c r="I19" s="375"/>
      <c r="J19" s="375"/>
      <c r="K19" s="375"/>
      <c r="L19" s="375"/>
      <c r="M19" s="375"/>
      <c r="N19" s="375"/>
      <c r="O19" s="375"/>
      <c r="P19" s="375"/>
      <c r="Q19" s="376"/>
      <c r="R19" s="13"/>
      <c r="S19" s="13"/>
      <c r="T19" s="13"/>
      <c r="U19" s="13"/>
      <c r="V19" s="13"/>
    </row>
    <row r="20" spans="1:24" ht="30.75" customHeight="1" x14ac:dyDescent="0.4">
      <c r="A20" s="17">
        <v>12</v>
      </c>
      <c r="B20" s="26"/>
      <c r="C20" s="28"/>
      <c r="D20" s="377" t="s">
        <v>46</v>
      </c>
      <c r="E20" s="379"/>
      <c r="F20" s="379"/>
      <c r="G20" s="379"/>
      <c r="H20" s="379"/>
      <c r="I20" s="379"/>
      <c r="J20" s="379"/>
      <c r="K20" s="379"/>
      <c r="L20" s="379"/>
      <c r="M20" s="379"/>
      <c r="N20" s="22">
        <f>申請書!$O$20</f>
        <v>4</v>
      </c>
      <c r="O20" s="19" t="s">
        <v>44</v>
      </c>
      <c r="P20" s="23">
        <f>申請書!$W$20</f>
        <v>3</v>
      </c>
      <c r="Q20" s="25" t="s">
        <v>125</v>
      </c>
    </row>
    <row r="21" spans="1:24" ht="17.100000000000001" customHeight="1" x14ac:dyDescent="0.4">
      <c r="A21" s="374" t="s">
        <v>47</v>
      </c>
      <c r="B21" s="375"/>
      <c r="C21" s="375"/>
      <c r="D21" s="375"/>
      <c r="E21" s="375"/>
      <c r="F21" s="375"/>
      <c r="G21" s="375"/>
      <c r="H21" s="375"/>
      <c r="I21" s="375"/>
      <c r="J21" s="375"/>
      <c r="K21" s="375"/>
      <c r="L21" s="375"/>
      <c r="M21" s="375"/>
      <c r="N21" s="375"/>
      <c r="O21" s="375"/>
      <c r="P21" s="375"/>
      <c r="Q21" s="376"/>
      <c r="R21" s="13"/>
      <c r="S21" s="13"/>
      <c r="T21" s="13"/>
      <c r="U21" s="13"/>
      <c r="V21" s="13"/>
    </row>
    <row r="22" spans="1:24" ht="20.100000000000001" customHeight="1" x14ac:dyDescent="0.4">
      <c r="A22" s="17">
        <v>13</v>
      </c>
      <c r="B22" s="26"/>
      <c r="C22" s="21" t="s">
        <v>49</v>
      </c>
      <c r="D22" s="383" t="s">
        <v>50</v>
      </c>
      <c r="E22" s="384"/>
      <c r="F22" s="384"/>
      <c r="G22" s="384"/>
      <c r="H22" s="384"/>
      <c r="I22" s="384"/>
      <c r="J22" s="384"/>
      <c r="K22" s="384"/>
      <c r="L22" s="384"/>
      <c r="M22" s="385"/>
      <c r="N22" s="22">
        <f>申請書!$O$20</f>
        <v>4</v>
      </c>
      <c r="O22" s="19" t="s">
        <v>48</v>
      </c>
      <c r="P22" s="23">
        <f>申請書!$W$20</f>
        <v>3</v>
      </c>
      <c r="Q22" s="19" t="s">
        <v>38</v>
      </c>
    </row>
    <row r="23" spans="1:24" ht="20.100000000000001" customHeight="1" x14ac:dyDescent="0.4">
      <c r="A23" s="17">
        <v>14</v>
      </c>
      <c r="B23" s="29"/>
      <c r="C23" s="21" t="s">
        <v>49</v>
      </c>
      <c r="D23" s="386" t="s">
        <v>352</v>
      </c>
      <c r="E23" s="387"/>
      <c r="F23" s="387"/>
      <c r="G23" s="387"/>
      <c r="H23" s="387"/>
      <c r="I23" s="387"/>
      <c r="J23" s="387"/>
      <c r="K23" s="387"/>
      <c r="L23" s="387"/>
      <c r="M23" s="388"/>
      <c r="N23" s="22">
        <f>申請書!$O$20</f>
        <v>4</v>
      </c>
      <c r="O23" s="350" t="s">
        <v>14</v>
      </c>
      <c r="P23" s="23">
        <f>申請書!$W$20</f>
        <v>3</v>
      </c>
      <c r="Q23" s="350" t="s">
        <v>38</v>
      </c>
    </row>
    <row r="24" spans="1:24" ht="20.100000000000001" customHeight="1" x14ac:dyDescent="0.4">
      <c r="A24" s="17">
        <v>15</v>
      </c>
      <c r="B24" s="29"/>
      <c r="C24" s="21" t="s">
        <v>49</v>
      </c>
      <c r="D24" s="378" t="s">
        <v>51</v>
      </c>
      <c r="E24" s="379"/>
      <c r="F24" s="379"/>
      <c r="G24" s="379"/>
      <c r="H24" s="379"/>
      <c r="I24" s="379"/>
      <c r="J24" s="379"/>
      <c r="K24" s="379"/>
      <c r="L24" s="379"/>
      <c r="M24" s="379"/>
      <c r="N24" s="22">
        <f>申請書!$O$20</f>
        <v>4</v>
      </c>
      <c r="O24" s="19" t="s">
        <v>37</v>
      </c>
      <c r="P24" s="23">
        <f>申請書!$W$20</f>
        <v>3</v>
      </c>
      <c r="Q24" s="19"/>
    </row>
    <row r="25" spans="1:24" ht="20.100000000000001" customHeight="1" x14ac:dyDescent="0.4">
      <c r="A25" s="17">
        <v>16</v>
      </c>
      <c r="B25" s="35"/>
      <c r="C25" s="31" t="s">
        <v>40</v>
      </c>
      <c r="D25" s="380" t="s">
        <v>52</v>
      </c>
      <c r="E25" s="381"/>
      <c r="F25" s="381"/>
      <c r="G25" s="381"/>
      <c r="H25" s="381"/>
      <c r="I25" s="381"/>
      <c r="J25" s="381"/>
      <c r="K25" s="381"/>
      <c r="L25" s="381"/>
      <c r="M25" s="381"/>
      <c r="N25" s="32">
        <f>申請書!$O$20</f>
        <v>4</v>
      </c>
      <c r="O25" s="33" t="s">
        <v>37</v>
      </c>
      <c r="P25" s="34">
        <f>申請書!$W$20</f>
        <v>3</v>
      </c>
      <c r="Q25" s="33"/>
    </row>
    <row r="26" spans="1:24" ht="20.100000000000001" customHeight="1" x14ac:dyDescent="0.4">
      <c r="A26" s="17">
        <v>17</v>
      </c>
      <c r="B26" s="35"/>
      <c r="C26" s="31" t="s">
        <v>40</v>
      </c>
      <c r="D26" s="380" t="s">
        <v>53</v>
      </c>
      <c r="E26" s="381"/>
      <c r="F26" s="381"/>
      <c r="G26" s="381"/>
      <c r="H26" s="381"/>
      <c r="I26" s="381"/>
      <c r="J26" s="381"/>
      <c r="K26" s="381"/>
      <c r="L26" s="381"/>
      <c r="M26" s="381"/>
      <c r="N26" s="32">
        <f>申請書!$O$20</f>
        <v>4</v>
      </c>
      <c r="O26" s="33" t="s">
        <v>48</v>
      </c>
      <c r="P26" s="34">
        <f>申請書!$W$20</f>
        <v>3</v>
      </c>
      <c r="Q26" s="33"/>
    </row>
    <row r="27" spans="1:24" ht="20.100000000000001" customHeight="1" x14ac:dyDescent="0.4">
      <c r="A27" s="17">
        <v>18</v>
      </c>
      <c r="B27" s="26"/>
      <c r="C27" s="21" t="s">
        <v>55</v>
      </c>
      <c r="D27" s="378" t="s">
        <v>56</v>
      </c>
      <c r="E27" s="379"/>
      <c r="F27" s="379"/>
      <c r="G27" s="379"/>
      <c r="H27" s="379"/>
      <c r="I27" s="379"/>
      <c r="J27" s="379"/>
      <c r="K27" s="379"/>
      <c r="L27" s="379"/>
      <c r="M27" s="379"/>
      <c r="N27" s="22">
        <f>申請書!$O$20</f>
        <v>4</v>
      </c>
      <c r="O27" s="19" t="s">
        <v>54</v>
      </c>
      <c r="P27" s="23">
        <f>申請書!$W$20</f>
        <v>3</v>
      </c>
      <c r="Q27" s="25" t="s">
        <v>268</v>
      </c>
    </row>
    <row r="28" spans="1:24" ht="20.100000000000001" customHeight="1" x14ac:dyDescent="0.4">
      <c r="A28" s="17">
        <v>19</v>
      </c>
      <c r="B28" s="26"/>
      <c r="C28" s="27" t="str">
        <f>栄養管理加算!$O$8</f>
        <v>-</v>
      </c>
      <c r="D28" s="378" t="s">
        <v>57</v>
      </c>
      <c r="E28" s="379"/>
      <c r="F28" s="379"/>
      <c r="G28" s="379"/>
      <c r="H28" s="379"/>
      <c r="I28" s="379"/>
      <c r="J28" s="379"/>
      <c r="K28" s="379"/>
      <c r="L28" s="379"/>
      <c r="M28" s="379"/>
      <c r="N28" s="22">
        <f>申請書!$O$20</f>
        <v>4</v>
      </c>
      <c r="O28" s="19" t="s">
        <v>54</v>
      </c>
      <c r="P28" s="23">
        <f>申請書!$W$20</f>
        <v>3</v>
      </c>
      <c r="Q28" s="25" t="s">
        <v>125</v>
      </c>
    </row>
    <row r="29" spans="1:24" ht="20.100000000000001" customHeight="1" x14ac:dyDescent="0.4">
      <c r="A29" s="17">
        <v>20</v>
      </c>
      <c r="B29" s="26"/>
      <c r="C29" s="21" t="s">
        <v>55</v>
      </c>
      <c r="D29" s="378" t="s">
        <v>58</v>
      </c>
      <c r="E29" s="379"/>
      <c r="F29" s="379"/>
      <c r="G29" s="379"/>
      <c r="H29" s="379"/>
      <c r="I29" s="379"/>
      <c r="J29" s="379"/>
      <c r="K29" s="379"/>
      <c r="L29" s="379"/>
      <c r="M29" s="379"/>
      <c r="N29" s="22">
        <f>申請書!$O$20</f>
        <v>4</v>
      </c>
      <c r="O29" s="19" t="s">
        <v>54</v>
      </c>
      <c r="P29" s="23">
        <f>申請書!$W$20</f>
        <v>3</v>
      </c>
      <c r="Q29" s="157" t="s">
        <v>185</v>
      </c>
      <c r="R29" s="158" t="s">
        <v>59</v>
      </c>
    </row>
    <row r="30" spans="1:24" ht="18" customHeight="1" x14ac:dyDescent="0.4"/>
    <row r="31" spans="1:24" ht="18" customHeight="1" x14ac:dyDescent="0.4"/>
    <row r="32" spans="1:24" ht="18" customHeight="1" x14ac:dyDescent="0.4"/>
    <row r="33" ht="18" customHeight="1" x14ac:dyDescent="0.4"/>
    <row r="34" ht="18" customHeight="1" x14ac:dyDescent="0.4"/>
    <row r="35" ht="18" customHeight="1" x14ac:dyDescent="0.4"/>
    <row r="36" ht="18" customHeight="1" x14ac:dyDescent="0.4"/>
    <row r="37" ht="18" customHeight="1" x14ac:dyDescent="0.4"/>
    <row r="38" ht="18" customHeight="1" x14ac:dyDescent="0.4"/>
    <row r="39" ht="18" customHeight="1" x14ac:dyDescent="0.4"/>
    <row r="40" ht="18" customHeight="1" x14ac:dyDescent="0.4"/>
    <row r="41" ht="18" customHeight="1" x14ac:dyDescent="0.4"/>
    <row r="42" ht="18" customHeight="1" x14ac:dyDescent="0.4"/>
    <row r="43" ht="18" customHeight="1" x14ac:dyDescent="0.4"/>
    <row r="44" ht="18" customHeight="1" x14ac:dyDescent="0.4"/>
    <row r="45" ht="18" customHeight="1" x14ac:dyDescent="0.4"/>
    <row r="46" ht="18" customHeight="1" x14ac:dyDescent="0.4"/>
    <row r="47" ht="18" customHeight="1" x14ac:dyDescent="0.4"/>
    <row r="48" ht="18" customHeight="1" x14ac:dyDescent="0.4"/>
    <row r="49" ht="18" customHeight="1" x14ac:dyDescent="0.4"/>
    <row r="50" ht="18" customHeight="1" x14ac:dyDescent="0.4"/>
    <row r="51" ht="18" customHeight="1" x14ac:dyDescent="0.4"/>
    <row r="52" ht="18" customHeight="1" x14ac:dyDescent="0.4"/>
    <row r="53" ht="18" customHeight="1" x14ac:dyDescent="0.4"/>
    <row r="54" ht="18" customHeight="1" x14ac:dyDescent="0.4"/>
    <row r="55" ht="18" customHeight="1" x14ac:dyDescent="0.4"/>
    <row r="56" ht="18" customHeight="1" x14ac:dyDescent="0.4"/>
    <row r="57" ht="18" customHeight="1" x14ac:dyDescent="0.4"/>
    <row r="58" ht="18" customHeight="1" x14ac:dyDescent="0.4"/>
    <row r="59" ht="18" customHeight="1" x14ac:dyDescent="0.4"/>
    <row r="60" ht="18" customHeight="1" x14ac:dyDescent="0.4"/>
    <row r="61" ht="18" customHeight="1" x14ac:dyDescent="0.4"/>
    <row r="62" ht="18" customHeight="1" x14ac:dyDescent="0.4"/>
    <row r="63" ht="18" customHeight="1" x14ac:dyDescent="0.4"/>
    <row r="64" ht="18" customHeight="1" x14ac:dyDescent="0.4"/>
    <row r="65" ht="18" customHeight="1" x14ac:dyDescent="0.4"/>
    <row r="66" ht="18" customHeight="1" x14ac:dyDescent="0.4"/>
    <row r="67" ht="18" customHeight="1" x14ac:dyDescent="0.4"/>
    <row r="68" ht="18" customHeight="1" x14ac:dyDescent="0.4"/>
    <row r="69" ht="18" customHeight="1" x14ac:dyDescent="0.4"/>
    <row r="70" ht="18" customHeight="1" x14ac:dyDescent="0.4"/>
    <row r="71" ht="18" customHeight="1" x14ac:dyDescent="0.4"/>
    <row r="72" ht="18" customHeight="1" x14ac:dyDescent="0.4"/>
    <row r="73" ht="18" customHeight="1" x14ac:dyDescent="0.4"/>
    <row r="74" ht="18" customHeight="1" x14ac:dyDescent="0.4"/>
    <row r="75" ht="18" customHeight="1" x14ac:dyDescent="0.4"/>
    <row r="76" ht="18" customHeight="1" x14ac:dyDescent="0.4"/>
    <row r="77" ht="18" customHeight="1" x14ac:dyDescent="0.4"/>
    <row r="78" ht="18" customHeight="1" x14ac:dyDescent="0.4"/>
    <row r="79" ht="18" customHeight="1" x14ac:dyDescent="0.4"/>
    <row r="80" ht="18" customHeight="1" x14ac:dyDescent="0.4"/>
    <row r="81" ht="18" customHeight="1" x14ac:dyDescent="0.4"/>
    <row r="82" ht="18" customHeight="1" x14ac:dyDescent="0.4"/>
    <row r="83" ht="18" customHeight="1" x14ac:dyDescent="0.4"/>
    <row r="84" ht="18" customHeight="1" x14ac:dyDescent="0.4"/>
    <row r="85" ht="18" customHeight="1" x14ac:dyDescent="0.4"/>
    <row r="86" ht="18" customHeight="1" x14ac:dyDescent="0.4"/>
    <row r="87" ht="18" customHeight="1" x14ac:dyDescent="0.4"/>
    <row r="88" ht="18" customHeight="1" x14ac:dyDescent="0.4"/>
    <row r="89" ht="18" customHeight="1" x14ac:dyDescent="0.4"/>
    <row r="90" ht="18" customHeight="1" x14ac:dyDescent="0.4"/>
    <row r="91" ht="18" customHeight="1" x14ac:dyDescent="0.4"/>
    <row r="92" ht="18" customHeight="1" x14ac:dyDescent="0.4"/>
    <row r="93" ht="18" customHeight="1" x14ac:dyDescent="0.4"/>
    <row r="94" ht="18" customHeight="1" x14ac:dyDescent="0.4"/>
    <row r="95" ht="18" customHeight="1" x14ac:dyDescent="0.4"/>
    <row r="96" ht="18" customHeight="1" x14ac:dyDescent="0.4"/>
    <row r="97" ht="18" customHeight="1" x14ac:dyDescent="0.4"/>
    <row r="98" ht="18" customHeight="1" x14ac:dyDescent="0.4"/>
    <row r="99" ht="18" customHeight="1" x14ac:dyDescent="0.4"/>
    <row r="100" ht="18" customHeight="1" x14ac:dyDescent="0.4"/>
    <row r="101" ht="18" customHeight="1" x14ac:dyDescent="0.4"/>
    <row r="102" ht="18" customHeight="1" x14ac:dyDescent="0.4"/>
    <row r="103" ht="18" customHeight="1" x14ac:dyDescent="0.4"/>
    <row r="104" ht="18" customHeight="1" x14ac:dyDescent="0.4"/>
    <row r="105" ht="18" customHeight="1" x14ac:dyDescent="0.4"/>
    <row r="106" ht="18" customHeight="1" x14ac:dyDescent="0.4"/>
    <row r="107" ht="18" customHeight="1" x14ac:dyDescent="0.4"/>
    <row r="108" ht="18" customHeight="1" x14ac:dyDescent="0.4"/>
    <row r="109" ht="18" customHeight="1" x14ac:dyDescent="0.4"/>
    <row r="110" ht="18" customHeight="1" x14ac:dyDescent="0.4"/>
    <row r="111" ht="18" customHeight="1" x14ac:dyDescent="0.4"/>
    <row r="112" ht="18" customHeight="1" x14ac:dyDescent="0.4"/>
    <row r="113" ht="18" customHeight="1" x14ac:dyDescent="0.4"/>
    <row r="114" ht="18" customHeight="1" x14ac:dyDescent="0.4"/>
    <row r="115" ht="18" customHeight="1" x14ac:dyDescent="0.4"/>
    <row r="116" ht="18" customHeight="1" x14ac:dyDescent="0.4"/>
    <row r="117" ht="18" customHeight="1" x14ac:dyDescent="0.4"/>
    <row r="118" ht="18" customHeight="1" x14ac:dyDescent="0.4"/>
    <row r="119" ht="18" customHeight="1" x14ac:dyDescent="0.4"/>
    <row r="120" ht="18" customHeight="1" x14ac:dyDescent="0.4"/>
    <row r="121" ht="18" customHeight="1" x14ac:dyDescent="0.4"/>
    <row r="122" ht="18" customHeight="1" x14ac:dyDescent="0.4"/>
    <row r="123" ht="18" customHeight="1" x14ac:dyDescent="0.4"/>
    <row r="124" ht="18" customHeight="1" x14ac:dyDescent="0.4"/>
    <row r="125" ht="18" customHeight="1" x14ac:dyDescent="0.4"/>
    <row r="126" ht="18" customHeight="1" x14ac:dyDescent="0.4"/>
    <row r="127" ht="18" customHeight="1" x14ac:dyDescent="0.4"/>
    <row r="128" ht="18" customHeight="1" x14ac:dyDescent="0.4"/>
    <row r="129" ht="18" customHeight="1" x14ac:dyDescent="0.4"/>
    <row r="130" ht="18" customHeight="1" x14ac:dyDescent="0.4"/>
    <row r="131" ht="18" customHeight="1" x14ac:dyDescent="0.4"/>
    <row r="132" ht="18" customHeight="1" x14ac:dyDescent="0.4"/>
    <row r="133" ht="18" customHeight="1" x14ac:dyDescent="0.4"/>
    <row r="134" ht="18" customHeight="1" x14ac:dyDescent="0.4"/>
    <row r="135" ht="18" customHeight="1" x14ac:dyDescent="0.4"/>
    <row r="136" ht="18" customHeight="1" x14ac:dyDescent="0.4"/>
    <row r="137" ht="18" customHeight="1" x14ac:dyDescent="0.4"/>
    <row r="138" ht="18" customHeight="1" x14ac:dyDescent="0.4"/>
    <row r="139" ht="18" customHeight="1" x14ac:dyDescent="0.4"/>
    <row r="140" ht="18" customHeight="1" x14ac:dyDescent="0.4"/>
    <row r="141" ht="18" customHeight="1" x14ac:dyDescent="0.4"/>
    <row r="142" ht="18" customHeight="1" x14ac:dyDescent="0.4"/>
    <row r="143" ht="18" customHeight="1" x14ac:dyDescent="0.4"/>
    <row r="144" ht="18" customHeight="1" x14ac:dyDescent="0.4"/>
    <row r="145" ht="18" customHeight="1" x14ac:dyDescent="0.4"/>
    <row r="146" ht="18" customHeight="1" x14ac:dyDescent="0.4"/>
    <row r="147" ht="18" customHeight="1" x14ac:dyDescent="0.4"/>
    <row r="148" ht="18" customHeight="1" x14ac:dyDescent="0.4"/>
    <row r="149" ht="18" customHeight="1" x14ac:dyDescent="0.4"/>
    <row r="150" ht="18" customHeight="1" x14ac:dyDescent="0.4"/>
    <row r="151" ht="18" customHeight="1" x14ac:dyDescent="0.4"/>
    <row r="152" ht="18" customHeight="1" x14ac:dyDescent="0.4"/>
    <row r="153" ht="18" customHeight="1" x14ac:dyDescent="0.4"/>
    <row r="154" ht="18" customHeight="1" x14ac:dyDescent="0.4"/>
    <row r="155" ht="18" customHeight="1" x14ac:dyDescent="0.4"/>
  </sheetData>
  <mergeCells count="30">
    <mergeCell ref="D27:M27"/>
    <mergeCell ref="D28:M28"/>
    <mergeCell ref="D29:M29"/>
    <mergeCell ref="D22:M22"/>
    <mergeCell ref="D24:M24"/>
    <mergeCell ref="D25:M25"/>
    <mergeCell ref="D26:M26"/>
    <mergeCell ref="D23:M23"/>
    <mergeCell ref="D20:M20"/>
    <mergeCell ref="A21:Q21"/>
    <mergeCell ref="D16:M16"/>
    <mergeCell ref="D17:M17"/>
    <mergeCell ref="D18:M18"/>
    <mergeCell ref="A19:Q19"/>
    <mergeCell ref="R18:X18"/>
    <mergeCell ref="A1:Q1"/>
    <mergeCell ref="A3:D3"/>
    <mergeCell ref="E3:N3"/>
    <mergeCell ref="D5:M5"/>
    <mergeCell ref="N5:P5"/>
    <mergeCell ref="A14:Q14"/>
    <mergeCell ref="D15:M15"/>
    <mergeCell ref="D12:M12"/>
    <mergeCell ref="D13:M13"/>
    <mergeCell ref="A6:Q6"/>
    <mergeCell ref="D7:M7"/>
    <mergeCell ref="D8:M8"/>
    <mergeCell ref="D9:M9"/>
    <mergeCell ref="D10:M10"/>
    <mergeCell ref="D11:M11"/>
  </mergeCells>
  <phoneticPr fontId="15"/>
  <dataValidations count="1">
    <dataValidation type="list" allowBlank="1" showInputMessage="1" showErrorMessage="1" sqref="C20">
      <formula1>"１号,２・３号,両方"</formula1>
    </dataValidation>
  </dataValidations>
  <hyperlinks>
    <hyperlink ref="Q10" location="休日保育加算!A1" display="調書"/>
    <hyperlink ref="Q20" location="定員を恒常的に超過する場合!A1" display="調書"/>
    <hyperlink ref="Q13" location="賃借料加算!A1" display="調書"/>
    <hyperlink ref="Q12" location="減価償却費加算!A1" display="調書"/>
    <hyperlink ref="Q28" location="栄養管理加算!A1" display="調書"/>
    <hyperlink ref="Q29" location="'第三者評価受審加算（申請）'!A1" display="調書"/>
    <hyperlink ref="R29" location="'第三者評価受審加算（実績報告）'!A1" display="実績報告書"/>
    <hyperlink ref="Q18" location="'土曜日閉所（4-9月）'!A1" display="実績報告書"/>
    <hyperlink ref="Q27" location="施設機能強化推進費加算!A1" display="調書"/>
    <hyperlink ref="Q15" location="連携施設の設定!A1" display="調書"/>
    <hyperlink ref="R18" location="'土曜日閉所（10-3月）'!Print_Area" display="10月～3月の報告はこちら"/>
    <hyperlink ref="Q16" location="要確認資料!A22" display="確認書"/>
    <hyperlink ref="Q9" location="要確認資料!A11" display="確認書"/>
    <hyperlink ref="Q17" location="管理者設置に係る調書!A1" display="調書"/>
  </hyperlinks>
  <pageMargins left="0.70866141732283472" right="0.70866141732283472" top="0.55118110236220474" bottom="0.35433070866141736" header="0.31496062992125984" footer="0.31496062992125984"/>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2049" r:id="rId4" name="Check Box 1">
              <controlPr defaultSize="0" autoFill="0" autoLine="0" autoPict="0">
                <anchor moveWithCells="1">
                  <from>
                    <xdr:col>1</xdr:col>
                    <xdr:colOff>95250</xdr:colOff>
                    <xdr:row>6</xdr:row>
                    <xdr:rowOff>0</xdr:rowOff>
                  </from>
                  <to>
                    <xdr:col>1</xdr:col>
                    <xdr:colOff>381000</xdr:colOff>
                    <xdr:row>6</xdr:row>
                    <xdr:rowOff>238125</xdr:rowOff>
                  </to>
                </anchor>
              </controlPr>
            </control>
          </mc:Choice>
        </mc:AlternateContent>
        <mc:AlternateContent xmlns:mc="http://schemas.openxmlformats.org/markup-compatibility/2006">
          <mc:Choice Requires="x14">
            <control shapeId="2050" r:id="rId5" name="Check Box 2">
              <controlPr defaultSize="0" autoFill="0" autoLine="0" autoPict="0">
                <anchor moveWithCells="1">
                  <from>
                    <xdr:col>1</xdr:col>
                    <xdr:colOff>95250</xdr:colOff>
                    <xdr:row>8</xdr:row>
                    <xdr:rowOff>0</xdr:rowOff>
                  </from>
                  <to>
                    <xdr:col>1</xdr:col>
                    <xdr:colOff>381000</xdr:colOff>
                    <xdr:row>8</xdr:row>
                    <xdr:rowOff>238125</xdr:rowOff>
                  </to>
                </anchor>
              </controlPr>
            </control>
          </mc:Choice>
        </mc:AlternateContent>
        <mc:AlternateContent xmlns:mc="http://schemas.openxmlformats.org/markup-compatibility/2006">
          <mc:Choice Requires="x14">
            <control shapeId="2051" r:id="rId6" name="Check Box 3">
              <controlPr defaultSize="0" autoFill="0" autoLine="0" autoPict="0">
                <anchor moveWithCells="1">
                  <from>
                    <xdr:col>1</xdr:col>
                    <xdr:colOff>95250</xdr:colOff>
                    <xdr:row>7</xdr:row>
                    <xdr:rowOff>0</xdr:rowOff>
                  </from>
                  <to>
                    <xdr:col>1</xdr:col>
                    <xdr:colOff>381000</xdr:colOff>
                    <xdr:row>7</xdr:row>
                    <xdr:rowOff>238125</xdr:rowOff>
                  </to>
                </anchor>
              </controlPr>
            </control>
          </mc:Choice>
        </mc:AlternateContent>
        <mc:AlternateContent xmlns:mc="http://schemas.openxmlformats.org/markup-compatibility/2006">
          <mc:Choice Requires="x14">
            <control shapeId="2052" r:id="rId7" name="Check Box 4">
              <controlPr defaultSize="0" autoFill="0" autoLine="0" autoPict="0">
                <anchor moveWithCells="1">
                  <from>
                    <xdr:col>1</xdr:col>
                    <xdr:colOff>95250</xdr:colOff>
                    <xdr:row>9</xdr:row>
                    <xdr:rowOff>0</xdr:rowOff>
                  </from>
                  <to>
                    <xdr:col>1</xdr:col>
                    <xdr:colOff>381000</xdr:colOff>
                    <xdr:row>9</xdr:row>
                    <xdr:rowOff>238125</xdr:rowOff>
                  </to>
                </anchor>
              </controlPr>
            </control>
          </mc:Choice>
        </mc:AlternateContent>
        <mc:AlternateContent xmlns:mc="http://schemas.openxmlformats.org/markup-compatibility/2006">
          <mc:Choice Requires="x14">
            <control shapeId="2053" r:id="rId8" name="Check Box 5">
              <controlPr defaultSize="0" autoFill="0" autoLine="0" autoPict="0">
                <anchor moveWithCells="1">
                  <from>
                    <xdr:col>1</xdr:col>
                    <xdr:colOff>95250</xdr:colOff>
                    <xdr:row>10</xdr:row>
                    <xdr:rowOff>0</xdr:rowOff>
                  </from>
                  <to>
                    <xdr:col>1</xdr:col>
                    <xdr:colOff>381000</xdr:colOff>
                    <xdr:row>10</xdr:row>
                    <xdr:rowOff>238125</xdr:rowOff>
                  </to>
                </anchor>
              </controlPr>
            </control>
          </mc:Choice>
        </mc:AlternateContent>
        <mc:AlternateContent xmlns:mc="http://schemas.openxmlformats.org/markup-compatibility/2006">
          <mc:Choice Requires="x14">
            <control shapeId="2054" r:id="rId9" name="Check Box 6">
              <controlPr defaultSize="0" autoFill="0" autoLine="0" autoPict="0">
                <anchor moveWithCells="1">
                  <from>
                    <xdr:col>1</xdr:col>
                    <xdr:colOff>95250</xdr:colOff>
                    <xdr:row>11</xdr:row>
                    <xdr:rowOff>0</xdr:rowOff>
                  </from>
                  <to>
                    <xdr:col>1</xdr:col>
                    <xdr:colOff>381000</xdr:colOff>
                    <xdr:row>11</xdr:row>
                    <xdr:rowOff>238125</xdr:rowOff>
                  </to>
                </anchor>
              </controlPr>
            </control>
          </mc:Choice>
        </mc:AlternateContent>
        <mc:AlternateContent xmlns:mc="http://schemas.openxmlformats.org/markup-compatibility/2006">
          <mc:Choice Requires="x14">
            <control shapeId="2055" r:id="rId10" name="Check Box 7">
              <controlPr defaultSize="0" autoFill="0" autoLine="0" autoPict="0">
                <anchor moveWithCells="1">
                  <from>
                    <xdr:col>1</xdr:col>
                    <xdr:colOff>95250</xdr:colOff>
                    <xdr:row>12</xdr:row>
                    <xdr:rowOff>0</xdr:rowOff>
                  </from>
                  <to>
                    <xdr:col>1</xdr:col>
                    <xdr:colOff>381000</xdr:colOff>
                    <xdr:row>12</xdr:row>
                    <xdr:rowOff>238125</xdr:rowOff>
                  </to>
                </anchor>
              </controlPr>
            </control>
          </mc:Choice>
        </mc:AlternateContent>
        <mc:AlternateContent xmlns:mc="http://schemas.openxmlformats.org/markup-compatibility/2006">
          <mc:Choice Requires="x14">
            <control shapeId="2064" r:id="rId11" name="Check Box 16">
              <controlPr defaultSize="0" autoFill="0" autoLine="0" autoPict="0">
                <anchor moveWithCells="1">
                  <from>
                    <xdr:col>1</xdr:col>
                    <xdr:colOff>95250</xdr:colOff>
                    <xdr:row>14</xdr:row>
                    <xdr:rowOff>0</xdr:rowOff>
                  </from>
                  <to>
                    <xdr:col>1</xdr:col>
                    <xdr:colOff>381000</xdr:colOff>
                    <xdr:row>14</xdr:row>
                    <xdr:rowOff>238125</xdr:rowOff>
                  </to>
                </anchor>
              </controlPr>
            </control>
          </mc:Choice>
        </mc:AlternateContent>
        <mc:AlternateContent xmlns:mc="http://schemas.openxmlformats.org/markup-compatibility/2006">
          <mc:Choice Requires="x14">
            <control shapeId="2065" r:id="rId12" name="Check Box 17">
              <controlPr defaultSize="0" autoFill="0" autoLine="0" autoPict="0">
                <anchor moveWithCells="1">
                  <from>
                    <xdr:col>1</xdr:col>
                    <xdr:colOff>95250</xdr:colOff>
                    <xdr:row>15</xdr:row>
                    <xdr:rowOff>95250</xdr:rowOff>
                  </from>
                  <to>
                    <xdr:col>1</xdr:col>
                    <xdr:colOff>381000</xdr:colOff>
                    <xdr:row>15</xdr:row>
                    <xdr:rowOff>323850</xdr:rowOff>
                  </to>
                </anchor>
              </controlPr>
            </control>
          </mc:Choice>
        </mc:AlternateContent>
        <mc:AlternateContent xmlns:mc="http://schemas.openxmlformats.org/markup-compatibility/2006">
          <mc:Choice Requires="x14">
            <control shapeId="2066" r:id="rId13" name="Check Box 18">
              <controlPr defaultSize="0" autoFill="0" autoLine="0" autoPict="0">
                <anchor moveWithCells="1">
                  <from>
                    <xdr:col>1</xdr:col>
                    <xdr:colOff>95250</xdr:colOff>
                    <xdr:row>16</xdr:row>
                    <xdr:rowOff>0</xdr:rowOff>
                  </from>
                  <to>
                    <xdr:col>1</xdr:col>
                    <xdr:colOff>381000</xdr:colOff>
                    <xdr:row>16</xdr:row>
                    <xdr:rowOff>238125</xdr:rowOff>
                  </to>
                </anchor>
              </controlPr>
            </control>
          </mc:Choice>
        </mc:AlternateContent>
        <mc:AlternateContent xmlns:mc="http://schemas.openxmlformats.org/markup-compatibility/2006">
          <mc:Choice Requires="x14">
            <control shapeId="2070" r:id="rId14" name="Check Box 22">
              <controlPr defaultSize="0" autoFill="0" autoLine="0" autoPict="0">
                <anchor moveWithCells="1">
                  <from>
                    <xdr:col>1</xdr:col>
                    <xdr:colOff>95250</xdr:colOff>
                    <xdr:row>19</xdr:row>
                    <xdr:rowOff>66675</xdr:rowOff>
                  </from>
                  <to>
                    <xdr:col>1</xdr:col>
                    <xdr:colOff>381000</xdr:colOff>
                    <xdr:row>19</xdr:row>
                    <xdr:rowOff>304800</xdr:rowOff>
                  </to>
                </anchor>
              </controlPr>
            </control>
          </mc:Choice>
        </mc:AlternateContent>
        <mc:AlternateContent xmlns:mc="http://schemas.openxmlformats.org/markup-compatibility/2006">
          <mc:Choice Requires="x14">
            <control shapeId="2071" r:id="rId15" name="Check Box 23">
              <controlPr defaultSize="0" autoFill="0" autoLine="0" autoPict="0">
                <anchor moveWithCells="1">
                  <from>
                    <xdr:col>1</xdr:col>
                    <xdr:colOff>95250</xdr:colOff>
                    <xdr:row>21</xdr:row>
                    <xdr:rowOff>0</xdr:rowOff>
                  </from>
                  <to>
                    <xdr:col>1</xdr:col>
                    <xdr:colOff>381000</xdr:colOff>
                    <xdr:row>21</xdr:row>
                    <xdr:rowOff>238125</xdr:rowOff>
                  </to>
                </anchor>
              </controlPr>
            </control>
          </mc:Choice>
        </mc:AlternateContent>
        <mc:AlternateContent xmlns:mc="http://schemas.openxmlformats.org/markup-compatibility/2006">
          <mc:Choice Requires="x14">
            <control shapeId="2072" r:id="rId16" name="Check Box 24">
              <controlPr defaultSize="0" autoFill="0" autoLine="0" autoPict="0">
                <anchor moveWithCells="1">
                  <from>
                    <xdr:col>1</xdr:col>
                    <xdr:colOff>95250</xdr:colOff>
                    <xdr:row>21</xdr:row>
                    <xdr:rowOff>0</xdr:rowOff>
                  </from>
                  <to>
                    <xdr:col>1</xdr:col>
                    <xdr:colOff>381000</xdr:colOff>
                    <xdr:row>21</xdr:row>
                    <xdr:rowOff>238125</xdr:rowOff>
                  </to>
                </anchor>
              </controlPr>
            </control>
          </mc:Choice>
        </mc:AlternateContent>
        <mc:AlternateContent xmlns:mc="http://schemas.openxmlformats.org/markup-compatibility/2006">
          <mc:Choice Requires="x14">
            <control shapeId="2073" r:id="rId17" name="Check Box 25">
              <controlPr defaultSize="0" autoFill="0" autoLine="0" autoPict="0">
                <anchor moveWithCells="1">
                  <from>
                    <xdr:col>1</xdr:col>
                    <xdr:colOff>95250</xdr:colOff>
                    <xdr:row>21</xdr:row>
                    <xdr:rowOff>0</xdr:rowOff>
                  </from>
                  <to>
                    <xdr:col>1</xdr:col>
                    <xdr:colOff>381000</xdr:colOff>
                    <xdr:row>21</xdr:row>
                    <xdr:rowOff>238125</xdr:rowOff>
                  </to>
                </anchor>
              </controlPr>
            </control>
          </mc:Choice>
        </mc:AlternateContent>
        <mc:AlternateContent xmlns:mc="http://schemas.openxmlformats.org/markup-compatibility/2006">
          <mc:Choice Requires="x14">
            <control shapeId="2074" r:id="rId18" name="Check Box 26">
              <controlPr defaultSize="0" autoFill="0" autoLine="0" autoPict="0">
                <anchor moveWithCells="1">
                  <from>
                    <xdr:col>1</xdr:col>
                    <xdr:colOff>95250</xdr:colOff>
                    <xdr:row>21</xdr:row>
                    <xdr:rowOff>0</xdr:rowOff>
                  </from>
                  <to>
                    <xdr:col>1</xdr:col>
                    <xdr:colOff>381000</xdr:colOff>
                    <xdr:row>21</xdr:row>
                    <xdr:rowOff>238125</xdr:rowOff>
                  </to>
                </anchor>
              </controlPr>
            </control>
          </mc:Choice>
        </mc:AlternateContent>
        <mc:AlternateContent xmlns:mc="http://schemas.openxmlformats.org/markup-compatibility/2006">
          <mc:Choice Requires="x14">
            <control shapeId="2075" r:id="rId19" name="Check Box 27">
              <controlPr defaultSize="0" autoFill="0" autoLine="0" autoPict="0">
                <anchor moveWithCells="1">
                  <from>
                    <xdr:col>1</xdr:col>
                    <xdr:colOff>95250</xdr:colOff>
                    <xdr:row>21</xdr:row>
                    <xdr:rowOff>0</xdr:rowOff>
                  </from>
                  <to>
                    <xdr:col>1</xdr:col>
                    <xdr:colOff>381000</xdr:colOff>
                    <xdr:row>21</xdr:row>
                    <xdr:rowOff>238125</xdr:rowOff>
                  </to>
                </anchor>
              </controlPr>
            </control>
          </mc:Choice>
        </mc:AlternateContent>
        <mc:AlternateContent xmlns:mc="http://schemas.openxmlformats.org/markup-compatibility/2006">
          <mc:Choice Requires="x14">
            <control shapeId="2076" r:id="rId20" name="Check Box 28">
              <controlPr defaultSize="0" autoFill="0" autoLine="0" autoPict="0">
                <anchor moveWithCells="1">
                  <from>
                    <xdr:col>1</xdr:col>
                    <xdr:colOff>95250</xdr:colOff>
                    <xdr:row>23</xdr:row>
                    <xdr:rowOff>0</xdr:rowOff>
                  </from>
                  <to>
                    <xdr:col>1</xdr:col>
                    <xdr:colOff>381000</xdr:colOff>
                    <xdr:row>23</xdr:row>
                    <xdr:rowOff>238125</xdr:rowOff>
                  </to>
                </anchor>
              </controlPr>
            </control>
          </mc:Choice>
        </mc:AlternateContent>
        <mc:AlternateContent xmlns:mc="http://schemas.openxmlformats.org/markup-compatibility/2006">
          <mc:Choice Requires="x14">
            <control shapeId="2077" r:id="rId21" name="Check Box 29">
              <controlPr defaultSize="0" autoFill="0" autoLine="0" autoPict="0">
                <anchor moveWithCells="1">
                  <from>
                    <xdr:col>1</xdr:col>
                    <xdr:colOff>95250</xdr:colOff>
                    <xdr:row>24</xdr:row>
                    <xdr:rowOff>0</xdr:rowOff>
                  </from>
                  <to>
                    <xdr:col>1</xdr:col>
                    <xdr:colOff>381000</xdr:colOff>
                    <xdr:row>24</xdr:row>
                    <xdr:rowOff>238125</xdr:rowOff>
                  </to>
                </anchor>
              </controlPr>
            </control>
          </mc:Choice>
        </mc:AlternateContent>
        <mc:AlternateContent xmlns:mc="http://schemas.openxmlformats.org/markup-compatibility/2006">
          <mc:Choice Requires="x14">
            <control shapeId="2078" r:id="rId22" name="Check Box 30">
              <controlPr defaultSize="0" autoFill="0" autoLine="0" autoPict="0">
                <anchor moveWithCells="1">
                  <from>
                    <xdr:col>1</xdr:col>
                    <xdr:colOff>95250</xdr:colOff>
                    <xdr:row>24</xdr:row>
                    <xdr:rowOff>0</xdr:rowOff>
                  </from>
                  <to>
                    <xdr:col>1</xdr:col>
                    <xdr:colOff>381000</xdr:colOff>
                    <xdr:row>24</xdr:row>
                    <xdr:rowOff>238125</xdr:rowOff>
                  </to>
                </anchor>
              </controlPr>
            </control>
          </mc:Choice>
        </mc:AlternateContent>
        <mc:AlternateContent xmlns:mc="http://schemas.openxmlformats.org/markup-compatibility/2006">
          <mc:Choice Requires="x14">
            <control shapeId="2079" r:id="rId23" name="Check Box 31">
              <controlPr defaultSize="0" autoFill="0" autoLine="0" autoPict="0">
                <anchor moveWithCells="1">
                  <from>
                    <xdr:col>1</xdr:col>
                    <xdr:colOff>95250</xdr:colOff>
                    <xdr:row>25</xdr:row>
                    <xdr:rowOff>0</xdr:rowOff>
                  </from>
                  <to>
                    <xdr:col>1</xdr:col>
                    <xdr:colOff>381000</xdr:colOff>
                    <xdr:row>25</xdr:row>
                    <xdr:rowOff>238125</xdr:rowOff>
                  </to>
                </anchor>
              </controlPr>
            </control>
          </mc:Choice>
        </mc:AlternateContent>
        <mc:AlternateContent xmlns:mc="http://schemas.openxmlformats.org/markup-compatibility/2006">
          <mc:Choice Requires="x14">
            <control shapeId="2080" r:id="rId24" name="Check Box 32">
              <controlPr defaultSize="0" autoFill="0" autoLine="0" autoPict="0">
                <anchor moveWithCells="1">
                  <from>
                    <xdr:col>1</xdr:col>
                    <xdr:colOff>95250</xdr:colOff>
                    <xdr:row>26</xdr:row>
                    <xdr:rowOff>0</xdr:rowOff>
                  </from>
                  <to>
                    <xdr:col>1</xdr:col>
                    <xdr:colOff>381000</xdr:colOff>
                    <xdr:row>26</xdr:row>
                    <xdr:rowOff>238125</xdr:rowOff>
                  </to>
                </anchor>
              </controlPr>
            </control>
          </mc:Choice>
        </mc:AlternateContent>
        <mc:AlternateContent xmlns:mc="http://schemas.openxmlformats.org/markup-compatibility/2006">
          <mc:Choice Requires="x14">
            <control shapeId="2081" r:id="rId25" name="Check Box 33">
              <controlPr defaultSize="0" autoFill="0" autoLine="0" autoPict="0">
                <anchor moveWithCells="1">
                  <from>
                    <xdr:col>1</xdr:col>
                    <xdr:colOff>95250</xdr:colOff>
                    <xdr:row>26</xdr:row>
                    <xdr:rowOff>0</xdr:rowOff>
                  </from>
                  <to>
                    <xdr:col>1</xdr:col>
                    <xdr:colOff>381000</xdr:colOff>
                    <xdr:row>26</xdr:row>
                    <xdr:rowOff>238125</xdr:rowOff>
                  </to>
                </anchor>
              </controlPr>
            </control>
          </mc:Choice>
        </mc:AlternateContent>
        <mc:AlternateContent xmlns:mc="http://schemas.openxmlformats.org/markup-compatibility/2006">
          <mc:Choice Requires="x14">
            <control shapeId="2082" r:id="rId26" name="Check Box 34">
              <controlPr defaultSize="0" autoFill="0" autoLine="0" autoPict="0">
                <anchor moveWithCells="1">
                  <from>
                    <xdr:col>1</xdr:col>
                    <xdr:colOff>95250</xdr:colOff>
                    <xdr:row>27</xdr:row>
                    <xdr:rowOff>0</xdr:rowOff>
                  </from>
                  <to>
                    <xdr:col>1</xdr:col>
                    <xdr:colOff>381000</xdr:colOff>
                    <xdr:row>27</xdr:row>
                    <xdr:rowOff>238125</xdr:rowOff>
                  </to>
                </anchor>
              </controlPr>
            </control>
          </mc:Choice>
        </mc:AlternateContent>
        <mc:AlternateContent xmlns:mc="http://schemas.openxmlformats.org/markup-compatibility/2006">
          <mc:Choice Requires="x14">
            <control shapeId="2083" r:id="rId27" name="Check Box 35">
              <controlPr defaultSize="0" autoFill="0" autoLine="0" autoPict="0">
                <anchor moveWithCells="1">
                  <from>
                    <xdr:col>1</xdr:col>
                    <xdr:colOff>95250</xdr:colOff>
                    <xdr:row>28</xdr:row>
                    <xdr:rowOff>0</xdr:rowOff>
                  </from>
                  <to>
                    <xdr:col>1</xdr:col>
                    <xdr:colOff>381000</xdr:colOff>
                    <xdr:row>28</xdr:row>
                    <xdr:rowOff>238125</xdr:rowOff>
                  </to>
                </anchor>
              </controlPr>
            </control>
          </mc:Choice>
        </mc:AlternateContent>
        <mc:AlternateContent xmlns:mc="http://schemas.openxmlformats.org/markup-compatibility/2006">
          <mc:Choice Requires="x14">
            <control shapeId="2084" r:id="rId28" name="Check Box 36">
              <controlPr defaultSize="0" autoFill="0" autoLine="0" autoPict="0">
                <anchor moveWithCells="1">
                  <from>
                    <xdr:col>1</xdr:col>
                    <xdr:colOff>95250</xdr:colOff>
                    <xdr:row>27</xdr:row>
                    <xdr:rowOff>0</xdr:rowOff>
                  </from>
                  <to>
                    <xdr:col>1</xdr:col>
                    <xdr:colOff>381000</xdr:colOff>
                    <xdr:row>27</xdr:row>
                    <xdr:rowOff>238125</xdr:rowOff>
                  </to>
                </anchor>
              </controlPr>
            </control>
          </mc:Choice>
        </mc:AlternateContent>
        <mc:AlternateContent xmlns:mc="http://schemas.openxmlformats.org/markup-compatibility/2006">
          <mc:Choice Requires="x14">
            <control shapeId="2087" r:id="rId29" name="Check Box 39">
              <controlPr defaultSize="0" autoFill="0" autoLine="0" autoPict="0">
                <anchor moveWithCells="1">
                  <from>
                    <xdr:col>1</xdr:col>
                    <xdr:colOff>95250</xdr:colOff>
                    <xdr:row>17</xdr:row>
                    <xdr:rowOff>76200</xdr:rowOff>
                  </from>
                  <to>
                    <xdr:col>1</xdr:col>
                    <xdr:colOff>381000</xdr:colOff>
                    <xdr:row>17</xdr:row>
                    <xdr:rowOff>314325</xdr:rowOff>
                  </to>
                </anchor>
              </controlPr>
            </control>
          </mc:Choice>
        </mc:AlternateContent>
        <mc:AlternateContent xmlns:mc="http://schemas.openxmlformats.org/markup-compatibility/2006">
          <mc:Choice Requires="x14">
            <control shapeId="2088" r:id="rId30" name="Check Box 40">
              <controlPr defaultSize="0" autoFill="0" autoLine="0" autoPict="0">
                <anchor moveWithCells="1">
                  <from>
                    <xdr:col>1</xdr:col>
                    <xdr:colOff>95250</xdr:colOff>
                    <xdr:row>22</xdr:row>
                    <xdr:rowOff>0</xdr:rowOff>
                  </from>
                  <to>
                    <xdr:col>1</xdr:col>
                    <xdr:colOff>381000</xdr:colOff>
                    <xdr:row>22</xdr:row>
                    <xdr:rowOff>238125</xdr:rowOff>
                  </to>
                </anchor>
              </controlPr>
            </control>
          </mc:Choice>
        </mc:AlternateContent>
        <mc:AlternateContent xmlns:mc="http://schemas.openxmlformats.org/markup-compatibility/2006">
          <mc:Choice Requires="x14">
            <control shapeId="2089" r:id="rId31" name="Check Box 41">
              <controlPr defaultSize="0" autoFill="0" autoLine="0" autoPict="0">
                <anchor moveWithCells="1">
                  <from>
                    <xdr:col>1</xdr:col>
                    <xdr:colOff>95250</xdr:colOff>
                    <xdr:row>22</xdr:row>
                    <xdr:rowOff>0</xdr:rowOff>
                  </from>
                  <to>
                    <xdr:col>1</xdr:col>
                    <xdr:colOff>381000</xdr:colOff>
                    <xdr:row>22</xdr:row>
                    <xdr:rowOff>238125</xdr:rowOff>
                  </to>
                </anchor>
              </controlPr>
            </control>
          </mc:Choice>
        </mc:AlternateContent>
        <mc:AlternateContent xmlns:mc="http://schemas.openxmlformats.org/markup-compatibility/2006">
          <mc:Choice Requires="x14">
            <control shapeId="2090" r:id="rId32" name="Check Box 42">
              <controlPr defaultSize="0" autoFill="0" autoLine="0" autoPict="0">
                <anchor moveWithCells="1">
                  <from>
                    <xdr:col>1</xdr:col>
                    <xdr:colOff>95250</xdr:colOff>
                    <xdr:row>22</xdr:row>
                    <xdr:rowOff>0</xdr:rowOff>
                  </from>
                  <to>
                    <xdr:col>1</xdr:col>
                    <xdr:colOff>381000</xdr:colOff>
                    <xdr:row>22</xdr:row>
                    <xdr:rowOff>238125</xdr:rowOff>
                  </to>
                </anchor>
              </controlPr>
            </control>
          </mc:Choice>
        </mc:AlternateContent>
        <mc:AlternateContent xmlns:mc="http://schemas.openxmlformats.org/markup-compatibility/2006">
          <mc:Choice Requires="x14">
            <control shapeId="2091" r:id="rId33" name="Check Box 43">
              <controlPr defaultSize="0" autoFill="0" autoLine="0" autoPict="0">
                <anchor moveWithCells="1">
                  <from>
                    <xdr:col>1</xdr:col>
                    <xdr:colOff>95250</xdr:colOff>
                    <xdr:row>22</xdr:row>
                    <xdr:rowOff>0</xdr:rowOff>
                  </from>
                  <to>
                    <xdr:col>1</xdr:col>
                    <xdr:colOff>381000</xdr:colOff>
                    <xdr:row>22</xdr:row>
                    <xdr:rowOff>238125</xdr:rowOff>
                  </to>
                </anchor>
              </controlPr>
            </control>
          </mc:Choice>
        </mc:AlternateContent>
        <mc:AlternateContent xmlns:mc="http://schemas.openxmlformats.org/markup-compatibility/2006">
          <mc:Choice Requires="x14">
            <control shapeId="2092" r:id="rId34" name="Check Box 44">
              <controlPr defaultSize="0" autoFill="0" autoLine="0" autoPict="0">
                <anchor moveWithCells="1">
                  <from>
                    <xdr:col>1</xdr:col>
                    <xdr:colOff>95250</xdr:colOff>
                    <xdr:row>22</xdr:row>
                    <xdr:rowOff>0</xdr:rowOff>
                  </from>
                  <to>
                    <xdr:col>1</xdr:col>
                    <xdr:colOff>381000</xdr:colOff>
                    <xdr:row>22</xdr:row>
                    <xdr:rowOff>238125</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J49"/>
  <sheetViews>
    <sheetView view="pageBreakPreview" zoomScale="98" zoomScaleNormal="100" zoomScaleSheetLayoutView="98" workbookViewId="0">
      <selection activeCell="A22" sqref="A22"/>
    </sheetView>
  </sheetViews>
  <sheetFormatPr defaultRowHeight="18.75" x14ac:dyDescent="0.4"/>
  <cols>
    <col min="1" max="2" width="3.125" style="36" customWidth="1"/>
    <col min="3" max="3" width="18.625" style="36" customWidth="1"/>
    <col min="4" max="4" width="61.875" style="36" customWidth="1"/>
    <col min="5" max="6" width="5.625" style="36" customWidth="1"/>
    <col min="7" max="16384" width="9" style="36"/>
  </cols>
  <sheetData>
    <row r="1" spans="1:10" ht="33" x14ac:dyDescent="0.5">
      <c r="A1" s="333" t="s">
        <v>69</v>
      </c>
      <c r="H1" s="332" t="s">
        <v>70</v>
      </c>
    </row>
    <row r="2" spans="1:10" ht="24.75" customHeight="1" x14ac:dyDescent="0.4">
      <c r="A2" s="37" t="s">
        <v>71</v>
      </c>
      <c r="B2" s="37"/>
    </row>
    <row r="3" spans="1:10" ht="42" customHeight="1" x14ac:dyDescent="0.4">
      <c r="A3" s="392" t="s">
        <v>72</v>
      </c>
      <c r="B3" s="393"/>
      <c r="C3" s="393"/>
      <c r="D3" s="393"/>
      <c r="E3" s="365"/>
      <c r="F3" s="264"/>
    </row>
    <row r="4" spans="1:10" ht="4.5" customHeight="1" x14ac:dyDescent="0.4"/>
    <row r="5" spans="1:10" x14ac:dyDescent="0.4">
      <c r="A5" s="36" t="s">
        <v>73</v>
      </c>
    </row>
    <row r="6" spans="1:10" x14ac:dyDescent="0.4">
      <c r="A6" s="394" t="s">
        <v>74</v>
      </c>
      <c r="B6" s="395"/>
      <c r="C6" s="395"/>
      <c r="D6" s="395"/>
      <c r="E6" s="396"/>
      <c r="F6" s="265"/>
      <c r="G6" s="38"/>
      <c r="H6" s="38"/>
      <c r="I6" s="38"/>
      <c r="J6" s="38"/>
    </row>
    <row r="7" spans="1:10" x14ac:dyDescent="0.4">
      <c r="A7" s="395"/>
      <c r="B7" s="395"/>
      <c r="C7" s="395"/>
      <c r="D7" s="395"/>
      <c r="E7" s="396"/>
      <c r="F7" s="265"/>
      <c r="G7" s="38"/>
      <c r="H7" s="38"/>
      <c r="I7" s="38"/>
      <c r="J7" s="38"/>
    </row>
    <row r="8" spans="1:10" ht="19.5" thickBot="1" x14ac:dyDescent="0.45">
      <c r="A8" s="397"/>
      <c r="B8" s="397"/>
      <c r="C8" s="397"/>
      <c r="D8" s="397"/>
      <c r="E8" s="398"/>
      <c r="F8" s="265"/>
      <c r="G8" s="38"/>
      <c r="H8" s="38"/>
      <c r="I8" s="38"/>
      <c r="J8" s="38"/>
    </row>
    <row r="9" spans="1:10" ht="7.5" customHeight="1" thickTop="1" x14ac:dyDescent="0.4">
      <c r="A9" s="39"/>
      <c r="B9" s="39"/>
      <c r="C9" s="39"/>
      <c r="D9" s="39"/>
      <c r="E9" s="39"/>
      <c r="F9" s="39"/>
    </row>
    <row r="10" spans="1:10" ht="28.5" customHeight="1" x14ac:dyDescent="0.4">
      <c r="A10" s="399" t="s">
        <v>75</v>
      </c>
      <c r="B10" s="400"/>
      <c r="C10" s="400"/>
      <c r="D10" s="40" t="str">
        <f>申請書!$O$22</f>
        <v>○○</v>
      </c>
      <c r="E10" s="39"/>
      <c r="F10" s="39"/>
    </row>
    <row r="11" spans="1:10" s="56" customFormat="1" ht="18.75" customHeight="1" x14ac:dyDescent="0.4">
      <c r="A11" s="268" t="s">
        <v>294</v>
      </c>
      <c r="B11" s="49"/>
      <c r="C11" s="49"/>
      <c r="D11" s="57"/>
    </row>
    <row r="12" spans="1:10" s="56" customFormat="1" ht="18.75" customHeight="1" x14ac:dyDescent="0.4">
      <c r="A12" s="58"/>
      <c r="C12" s="269" t="s">
        <v>26</v>
      </c>
      <c r="D12" s="270" t="s">
        <v>295</v>
      </c>
    </row>
    <row r="13" spans="1:10" s="56" customFormat="1" ht="18.75" customHeight="1" x14ac:dyDescent="0.4">
      <c r="A13" s="58"/>
      <c r="C13" s="272"/>
      <c r="D13" s="273" t="s">
        <v>296</v>
      </c>
    </row>
    <row r="14" spans="1:10" s="56" customFormat="1" ht="18.75" customHeight="1" x14ac:dyDescent="0.4">
      <c r="C14" s="274"/>
      <c r="D14" s="275" t="s">
        <v>297</v>
      </c>
    </row>
    <row r="15" spans="1:10" s="56" customFormat="1" ht="18.75" customHeight="1" x14ac:dyDescent="0.4">
      <c r="B15" s="401" t="s">
        <v>298</v>
      </c>
      <c r="C15" s="369"/>
      <c r="D15" s="369"/>
    </row>
    <row r="16" spans="1:10" s="56" customFormat="1" ht="18.75" customHeight="1" x14ac:dyDescent="0.4">
      <c r="B16" s="271" t="s">
        <v>299</v>
      </c>
    </row>
    <row r="17" spans="1:10" s="56" customFormat="1" ht="18.75" customHeight="1" x14ac:dyDescent="0.4">
      <c r="A17" s="58"/>
      <c r="B17" s="402" t="s">
        <v>300</v>
      </c>
      <c r="C17" s="369"/>
      <c r="D17" s="369"/>
    </row>
    <row r="18" spans="1:10" s="56" customFormat="1" ht="18.75" customHeight="1" x14ac:dyDescent="0.4">
      <c r="B18" s="369"/>
      <c r="C18" s="369"/>
      <c r="D18" s="369"/>
    </row>
    <row r="19" spans="1:10" s="56" customFormat="1" ht="18.75" customHeight="1" x14ac:dyDescent="0.4">
      <c r="B19" s="369"/>
      <c r="C19" s="369"/>
      <c r="D19" s="369"/>
    </row>
    <row r="20" spans="1:10" s="56" customFormat="1" ht="18.75" customHeight="1" x14ac:dyDescent="0.4">
      <c r="B20" s="369"/>
      <c r="C20" s="369"/>
      <c r="D20" s="369"/>
    </row>
    <row r="21" spans="1:10" s="56" customFormat="1" ht="18.75" customHeight="1" x14ac:dyDescent="0.4">
      <c r="B21" s="278"/>
      <c r="C21" s="278"/>
      <c r="D21" s="278"/>
    </row>
    <row r="22" spans="1:10" s="56" customFormat="1" ht="18.75" customHeight="1" x14ac:dyDescent="0.4">
      <c r="A22" s="58" t="s">
        <v>314</v>
      </c>
    </row>
    <row r="23" spans="1:10" s="56" customFormat="1" ht="18.75" customHeight="1" x14ac:dyDescent="0.4">
      <c r="B23" s="290" t="s">
        <v>315</v>
      </c>
      <c r="C23" s="49"/>
    </row>
    <row r="24" spans="1:10" s="56" customFormat="1" ht="18.75" customHeight="1" x14ac:dyDescent="0.4">
      <c r="B24" s="299"/>
      <c r="C24" s="300" t="s">
        <v>316</v>
      </c>
      <c r="D24" s="301"/>
    </row>
    <row r="25" spans="1:10" s="56" customFormat="1" ht="18.75" customHeight="1" x14ac:dyDescent="0.4">
      <c r="B25" s="293"/>
      <c r="C25" s="292" t="s">
        <v>317</v>
      </c>
      <c r="D25" s="294"/>
    </row>
    <row r="26" spans="1:10" s="56" customFormat="1" ht="18.75" customHeight="1" x14ac:dyDescent="0.4">
      <c r="B26" s="302"/>
      <c r="C26" s="303" t="s">
        <v>318</v>
      </c>
      <c r="D26" s="304"/>
    </row>
    <row r="27" spans="1:10" s="56" customFormat="1" ht="18.75" customHeight="1" x14ac:dyDescent="0.4">
      <c r="A27" s="58"/>
      <c r="B27" s="295"/>
      <c r="C27" s="291" t="s">
        <v>319</v>
      </c>
      <c r="D27" s="296"/>
    </row>
    <row r="28" spans="1:10" s="56" customFormat="1" ht="18.75" customHeight="1" x14ac:dyDescent="0.4">
      <c r="B28" s="297"/>
      <c r="C28" s="298" t="s">
        <v>320</v>
      </c>
      <c r="D28" s="305"/>
      <c r="J28" s="59"/>
    </row>
    <row r="29" spans="1:10" s="56" customFormat="1" ht="18.75" customHeight="1" x14ac:dyDescent="0.4">
      <c r="B29" s="389" t="s">
        <v>321</v>
      </c>
      <c r="C29" s="390"/>
      <c r="D29" s="390"/>
      <c r="J29" s="59"/>
    </row>
    <row r="30" spans="1:10" s="56" customFormat="1" ht="18.75" customHeight="1" x14ac:dyDescent="0.4">
      <c r="B30" s="391"/>
      <c r="C30" s="391"/>
      <c r="D30" s="391"/>
    </row>
    <row r="31" spans="1:10" s="56" customFormat="1" ht="18.75" customHeight="1" x14ac:dyDescent="0.4">
      <c r="A31" s="58"/>
      <c r="B31" s="391"/>
      <c r="C31" s="391"/>
      <c r="D31" s="391"/>
    </row>
    <row r="32" spans="1:10" s="56" customFormat="1" ht="18.75" customHeight="1" x14ac:dyDescent="0.4">
      <c r="C32" s="51"/>
      <c r="D32" s="55"/>
    </row>
    <row r="33" spans="1:4" s="56" customFormat="1" ht="18.75" customHeight="1" x14ac:dyDescent="0.4">
      <c r="C33" s="52"/>
    </row>
    <row r="34" spans="1:4" s="56" customFormat="1" ht="18.75" customHeight="1" x14ac:dyDescent="0.4"/>
    <row r="35" spans="1:4" s="56" customFormat="1" ht="18.75" customHeight="1" x14ac:dyDescent="0.4"/>
    <row r="36" spans="1:4" s="56" customFormat="1" ht="18.75" customHeight="1" x14ac:dyDescent="0.4"/>
    <row r="37" spans="1:4" s="56" customFormat="1" ht="18.75" customHeight="1" x14ac:dyDescent="0.4">
      <c r="D37" s="53"/>
    </row>
    <row r="38" spans="1:4" s="56" customFormat="1" ht="18.75" customHeight="1" x14ac:dyDescent="0.4">
      <c r="A38" s="58"/>
      <c r="D38" s="53"/>
    </row>
    <row r="39" spans="1:4" s="56" customFormat="1" ht="18.75" customHeight="1" x14ac:dyDescent="0.4">
      <c r="C39" s="51"/>
      <c r="D39" s="55"/>
    </row>
    <row r="40" spans="1:4" s="56" customFormat="1" ht="18.75" customHeight="1" x14ac:dyDescent="0.4">
      <c r="C40" s="52"/>
    </row>
    <row r="41" spans="1:4" s="56" customFormat="1" ht="18.75" customHeight="1" x14ac:dyDescent="0.4"/>
    <row r="42" spans="1:4" s="56" customFormat="1" ht="18.75" customHeight="1" x14ac:dyDescent="0.4"/>
    <row r="43" spans="1:4" s="56" customFormat="1" ht="18.75" customHeight="1" x14ac:dyDescent="0.4"/>
    <row r="44" spans="1:4" s="56" customFormat="1" ht="18.75" customHeight="1" x14ac:dyDescent="0.4"/>
    <row r="45" spans="1:4" s="56" customFormat="1" ht="18.75" customHeight="1" x14ac:dyDescent="0.4">
      <c r="A45" s="58"/>
    </row>
    <row r="46" spans="1:4" s="56" customFormat="1" ht="18.75" customHeight="1" x14ac:dyDescent="0.4"/>
    <row r="47" spans="1:4" s="56" customFormat="1" ht="18.75" customHeight="1" x14ac:dyDescent="0.4">
      <c r="B47" s="54"/>
      <c r="C47" s="53"/>
      <c r="D47" s="53"/>
    </row>
    <row r="48" spans="1:4" s="56" customFormat="1" ht="18.75" customHeight="1" x14ac:dyDescent="0.4"/>
    <row r="49" s="12" customFormat="1" ht="18.75" customHeight="1" x14ac:dyDescent="0.4"/>
  </sheetData>
  <mergeCells count="6">
    <mergeCell ref="B29:D31"/>
    <mergeCell ref="A3:E3"/>
    <mergeCell ref="A6:E8"/>
    <mergeCell ref="A10:C10"/>
    <mergeCell ref="B15:D15"/>
    <mergeCell ref="B17:D20"/>
  </mergeCells>
  <phoneticPr fontId="15"/>
  <hyperlinks>
    <hyperlink ref="H1" location="総括表!A1" display="総括表に戻る"/>
  </hyperlinks>
  <pageMargins left="0.7" right="0.7" top="0.75" bottom="0.75" header="0.3" footer="0.3"/>
  <pageSetup paperSize="9" scale="82" fitToHeight="0"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35841" r:id="rId4" name="Check Box 1">
              <controlPr defaultSize="0" autoFill="0" autoLine="0" autoPict="0">
                <anchor moveWithCells="1">
                  <from>
                    <xdr:col>1</xdr:col>
                    <xdr:colOff>19050</xdr:colOff>
                    <xdr:row>23</xdr:row>
                    <xdr:rowOff>0</xdr:rowOff>
                  </from>
                  <to>
                    <xdr:col>2</xdr:col>
                    <xdr:colOff>66675</xdr:colOff>
                    <xdr:row>24</xdr:row>
                    <xdr:rowOff>0</xdr:rowOff>
                  </to>
                </anchor>
              </controlPr>
            </control>
          </mc:Choice>
        </mc:AlternateContent>
        <mc:AlternateContent xmlns:mc="http://schemas.openxmlformats.org/markup-compatibility/2006">
          <mc:Choice Requires="x14">
            <control shapeId="35842" r:id="rId5" name="Check Box 2">
              <controlPr defaultSize="0" autoFill="0" autoLine="0" autoPict="0">
                <anchor moveWithCells="1">
                  <from>
                    <xdr:col>1</xdr:col>
                    <xdr:colOff>19050</xdr:colOff>
                    <xdr:row>24</xdr:row>
                    <xdr:rowOff>0</xdr:rowOff>
                  </from>
                  <to>
                    <xdr:col>2</xdr:col>
                    <xdr:colOff>66675</xdr:colOff>
                    <xdr:row>25</xdr:row>
                    <xdr:rowOff>0</xdr:rowOff>
                  </to>
                </anchor>
              </controlPr>
            </control>
          </mc:Choice>
        </mc:AlternateContent>
        <mc:AlternateContent xmlns:mc="http://schemas.openxmlformats.org/markup-compatibility/2006">
          <mc:Choice Requires="x14">
            <control shapeId="35843" r:id="rId6" name="Check Box 3">
              <controlPr defaultSize="0" autoFill="0" autoLine="0" autoPict="0">
                <anchor moveWithCells="1">
                  <from>
                    <xdr:col>1</xdr:col>
                    <xdr:colOff>19050</xdr:colOff>
                    <xdr:row>26</xdr:row>
                    <xdr:rowOff>9525</xdr:rowOff>
                  </from>
                  <to>
                    <xdr:col>2</xdr:col>
                    <xdr:colOff>66675</xdr:colOff>
                    <xdr:row>27</xdr:row>
                    <xdr:rowOff>9525</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T53"/>
  <sheetViews>
    <sheetView view="pageBreakPreview" zoomScaleNormal="100" zoomScaleSheetLayoutView="100" workbookViewId="0">
      <selection activeCell="K24" sqref="K24:N25"/>
    </sheetView>
  </sheetViews>
  <sheetFormatPr defaultRowHeight="18.75" x14ac:dyDescent="0.4"/>
  <cols>
    <col min="1" max="1" width="2.25" style="36" customWidth="1"/>
    <col min="2" max="2" width="6.625" style="36" customWidth="1"/>
    <col min="3" max="16" width="4.875" style="36" customWidth="1"/>
    <col min="17" max="17" width="2.25" style="36" customWidth="1"/>
    <col min="18" max="18" width="9" style="204"/>
    <col min="19" max="16384" width="9" style="36"/>
  </cols>
  <sheetData>
    <row r="1" spans="1:20" x14ac:dyDescent="0.35">
      <c r="M1" s="423" t="str">
        <f>"令和"&amp;申請書!$V$6&amp;"年"&amp;申請書!$X$6&amp;"月"&amp;申請書!$AA$6&amp;"日"</f>
        <v>令和5年月日</v>
      </c>
      <c r="N1" s="423"/>
      <c r="O1" s="423"/>
      <c r="P1" s="423"/>
      <c r="S1" s="45" t="s">
        <v>70</v>
      </c>
    </row>
    <row r="2" spans="1:20" ht="3.75" customHeight="1" x14ac:dyDescent="0.4"/>
    <row r="3" spans="1:20" ht="24" x14ac:dyDescent="0.4">
      <c r="B3" s="424" t="s">
        <v>76</v>
      </c>
      <c r="C3" s="365"/>
      <c r="D3" s="365"/>
      <c r="E3" s="365"/>
      <c r="F3" s="365"/>
      <c r="G3" s="365"/>
      <c r="H3" s="365"/>
      <c r="I3" s="365"/>
      <c r="J3" s="365"/>
      <c r="K3" s="365"/>
      <c r="L3" s="365"/>
      <c r="M3" s="365"/>
      <c r="N3" s="365"/>
      <c r="O3" s="365"/>
      <c r="P3" s="365"/>
    </row>
    <row r="4" spans="1:20" ht="3" customHeight="1" x14ac:dyDescent="0.4">
      <c r="A4" s="61"/>
      <c r="B4" s="61"/>
    </row>
    <row r="5" spans="1:20" ht="24" customHeight="1" x14ac:dyDescent="0.4">
      <c r="A5" s="425" t="s">
        <v>16</v>
      </c>
      <c r="B5" s="426"/>
      <c r="C5" s="427" t="str">
        <f>申請書!$O$22</f>
        <v>○○</v>
      </c>
      <c r="D5" s="428"/>
      <c r="E5" s="428"/>
      <c r="F5" s="428"/>
      <c r="G5" s="428"/>
      <c r="H5" s="428"/>
      <c r="I5" s="62"/>
      <c r="J5" s="39"/>
      <c r="K5" s="39"/>
      <c r="L5" s="63"/>
      <c r="M5" s="63"/>
      <c r="N5" s="63"/>
      <c r="O5" s="63"/>
      <c r="P5" s="63"/>
      <c r="Q5" s="39"/>
    </row>
    <row r="6" spans="1:20" ht="10.5" customHeight="1" x14ac:dyDescent="0.4">
      <c r="C6" s="64"/>
      <c r="D6" s="64"/>
      <c r="E6" s="64"/>
      <c r="T6" s="39"/>
    </row>
    <row r="7" spans="1:20" ht="3" customHeight="1" x14ac:dyDescent="0.4">
      <c r="A7" s="41"/>
      <c r="B7" s="65"/>
      <c r="C7" s="65"/>
      <c r="D7" s="65"/>
      <c r="E7" s="65"/>
      <c r="F7" s="65"/>
      <c r="G7" s="65"/>
      <c r="H7" s="65"/>
      <c r="I7" s="65"/>
      <c r="J7" s="65"/>
      <c r="K7" s="65"/>
      <c r="L7" s="65"/>
      <c r="M7" s="65"/>
      <c r="N7" s="65"/>
      <c r="O7" s="65"/>
      <c r="P7" s="65"/>
      <c r="Q7" s="42"/>
    </row>
    <row r="8" spans="1:20" x14ac:dyDescent="0.4">
      <c r="A8" s="66"/>
      <c r="B8" s="46" t="s">
        <v>242</v>
      </c>
      <c r="C8" s="39"/>
      <c r="D8" s="39"/>
      <c r="E8" s="39"/>
      <c r="F8" s="39"/>
      <c r="G8" s="39"/>
      <c r="H8" s="39"/>
      <c r="I8" s="39"/>
      <c r="J8" s="39"/>
      <c r="K8" s="39"/>
      <c r="L8" s="39"/>
      <c r="M8" s="39"/>
      <c r="N8" s="39"/>
      <c r="O8" s="39"/>
      <c r="P8" s="39"/>
      <c r="Q8" s="67"/>
    </row>
    <row r="9" spans="1:20" ht="3.75" customHeight="1" x14ac:dyDescent="0.4">
      <c r="A9" s="66"/>
      <c r="B9" s="63"/>
      <c r="C9" s="63"/>
      <c r="D9" s="63"/>
      <c r="E9" s="63"/>
      <c r="F9" s="63"/>
      <c r="G9" s="63"/>
      <c r="H9" s="63"/>
      <c r="I9" s="63"/>
      <c r="J9" s="63"/>
      <c r="K9" s="63"/>
      <c r="L9" s="63"/>
      <c r="M9" s="63"/>
      <c r="N9" s="63"/>
      <c r="O9" s="63"/>
      <c r="P9" s="202"/>
      <c r="Q9" s="67"/>
    </row>
    <row r="10" spans="1:20" ht="18" customHeight="1" x14ac:dyDescent="0.4">
      <c r="A10" s="66"/>
      <c r="B10" s="68"/>
      <c r="C10" s="429" t="s">
        <v>77</v>
      </c>
      <c r="D10" s="429"/>
      <c r="E10" s="429"/>
      <c r="F10" s="429"/>
      <c r="G10" s="429"/>
      <c r="H10" s="429"/>
      <c r="I10" s="429"/>
      <c r="J10" s="429"/>
      <c r="K10" s="429"/>
      <c r="L10" s="429"/>
      <c r="M10" s="429"/>
      <c r="N10" s="429"/>
      <c r="O10" s="429" t="s">
        <v>78</v>
      </c>
      <c r="P10" s="410"/>
      <c r="Q10" s="39"/>
      <c r="R10" s="204">
        <f>IF(AND(R13=TRUE,R23=TRUE,R27=TRUE,R28=TRUE),1,0)</f>
        <v>0</v>
      </c>
      <c r="S10" s="39"/>
    </row>
    <row r="11" spans="1:20" ht="18" customHeight="1" x14ac:dyDescent="0.4">
      <c r="A11" s="66"/>
      <c r="B11" s="411">
        <v>1</v>
      </c>
      <c r="C11" s="412" t="s">
        <v>79</v>
      </c>
      <c r="D11" s="413"/>
      <c r="E11" s="413"/>
      <c r="F11" s="413"/>
      <c r="G11" s="413"/>
      <c r="H11" s="413"/>
      <c r="I11" s="413"/>
      <c r="J11" s="413"/>
      <c r="K11" s="413"/>
      <c r="L11" s="413"/>
      <c r="M11" s="413"/>
      <c r="N11" s="414"/>
      <c r="O11" s="409"/>
      <c r="P11" s="410"/>
      <c r="Q11" s="39"/>
    </row>
    <row r="12" spans="1:20" ht="18" customHeight="1" x14ac:dyDescent="0.4">
      <c r="A12" s="66"/>
      <c r="B12" s="411"/>
      <c r="C12" s="415" t="s">
        <v>80</v>
      </c>
      <c r="D12" s="415"/>
      <c r="E12" s="415"/>
      <c r="F12" s="416"/>
      <c r="G12" s="416"/>
      <c r="H12" s="416"/>
      <c r="I12" s="416"/>
      <c r="J12" s="416"/>
      <c r="K12" s="416"/>
      <c r="L12" s="416"/>
      <c r="M12" s="416"/>
      <c r="N12" s="417"/>
      <c r="O12" s="409"/>
      <c r="P12" s="410"/>
      <c r="Q12" s="39"/>
    </row>
    <row r="13" spans="1:20" ht="18" customHeight="1" x14ac:dyDescent="0.4">
      <c r="A13" s="66"/>
      <c r="B13" s="411"/>
      <c r="C13" s="418"/>
      <c r="D13" s="418"/>
      <c r="E13" s="418"/>
      <c r="F13" s="418"/>
      <c r="G13" s="418"/>
      <c r="H13" s="418"/>
      <c r="I13" s="418"/>
      <c r="J13" s="418"/>
      <c r="K13" s="418"/>
      <c r="L13" s="418"/>
      <c r="M13" s="418"/>
      <c r="N13" s="419"/>
      <c r="O13" s="409"/>
      <c r="P13" s="410"/>
      <c r="Q13" s="39"/>
      <c r="R13" s="204" t="b">
        <v>0</v>
      </c>
    </row>
    <row r="14" spans="1:20" ht="18" customHeight="1" x14ac:dyDescent="0.4">
      <c r="A14" s="66"/>
      <c r="B14" s="411"/>
      <c r="C14" s="418"/>
      <c r="D14" s="418"/>
      <c r="E14" s="418"/>
      <c r="F14" s="418"/>
      <c r="G14" s="418"/>
      <c r="H14" s="418"/>
      <c r="I14" s="418"/>
      <c r="J14" s="418"/>
      <c r="K14" s="418"/>
      <c r="L14" s="418"/>
      <c r="M14" s="418"/>
      <c r="N14" s="419"/>
      <c r="O14" s="409"/>
      <c r="P14" s="410"/>
      <c r="Q14" s="39"/>
    </row>
    <row r="15" spans="1:20" ht="12" customHeight="1" x14ac:dyDescent="0.4">
      <c r="A15" s="66"/>
      <c r="B15" s="419">
        <v>2</v>
      </c>
      <c r="C15" s="420" t="s">
        <v>124</v>
      </c>
      <c r="D15" s="420"/>
      <c r="E15" s="420"/>
      <c r="F15" s="421"/>
      <c r="G15" s="421"/>
      <c r="H15" s="421"/>
      <c r="I15" s="421"/>
      <c r="J15" s="421"/>
      <c r="K15" s="421"/>
      <c r="L15" s="421"/>
      <c r="M15" s="421"/>
      <c r="N15" s="422"/>
      <c r="O15" s="409"/>
      <c r="P15" s="410"/>
      <c r="Q15" s="39"/>
    </row>
    <row r="16" spans="1:20" ht="9" customHeight="1" x14ac:dyDescent="0.4">
      <c r="A16" s="66"/>
      <c r="B16" s="419"/>
      <c r="C16" s="421"/>
      <c r="D16" s="421"/>
      <c r="E16" s="421"/>
      <c r="F16" s="421"/>
      <c r="G16" s="421"/>
      <c r="H16" s="421"/>
      <c r="I16" s="421"/>
      <c r="J16" s="421"/>
      <c r="K16" s="421"/>
      <c r="L16" s="421"/>
      <c r="M16" s="421"/>
      <c r="N16" s="422"/>
      <c r="O16" s="409"/>
      <c r="P16" s="410"/>
      <c r="Q16" s="39"/>
    </row>
    <row r="17" spans="1:18" ht="9" customHeight="1" x14ac:dyDescent="0.4">
      <c r="A17" s="66"/>
      <c r="B17" s="419"/>
      <c r="C17" s="421"/>
      <c r="D17" s="421"/>
      <c r="E17" s="421"/>
      <c r="F17" s="421"/>
      <c r="G17" s="421"/>
      <c r="H17" s="421"/>
      <c r="I17" s="421"/>
      <c r="J17" s="421"/>
      <c r="K17" s="421"/>
      <c r="L17" s="421"/>
      <c r="M17" s="421"/>
      <c r="N17" s="422"/>
      <c r="O17" s="409"/>
      <c r="P17" s="410"/>
      <c r="Q17" s="39"/>
    </row>
    <row r="18" spans="1:18" ht="9" customHeight="1" x14ac:dyDescent="0.4">
      <c r="A18" s="66"/>
      <c r="B18" s="419"/>
      <c r="C18" s="421"/>
      <c r="D18" s="421"/>
      <c r="E18" s="421"/>
      <c r="F18" s="421"/>
      <c r="G18" s="421"/>
      <c r="H18" s="421"/>
      <c r="I18" s="421"/>
      <c r="J18" s="421"/>
      <c r="K18" s="421"/>
      <c r="L18" s="421" t="b">
        <v>0</v>
      </c>
      <c r="M18" s="421"/>
      <c r="N18" s="422"/>
      <c r="O18" s="409"/>
      <c r="P18" s="410"/>
      <c r="Q18" s="39"/>
    </row>
    <row r="19" spans="1:18" ht="9" customHeight="1" x14ac:dyDescent="0.4">
      <c r="A19" s="66"/>
      <c r="B19" s="419"/>
      <c r="C19" s="421"/>
      <c r="D19" s="421"/>
      <c r="E19" s="421"/>
      <c r="F19" s="421"/>
      <c r="G19" s="421"/>
      <c r="H19" s="421"/>
      <c r="I19" s="421"/>
      <c r="J19" s="421"/>
      <c r="K19" s="421"/>
      <c r="L19" s="421"/>
      <c r="M19" s="421"/>
      <c r="N19" s="422"/>
      <c r="O19" s="409"/>
      <c r="P19" s="410"/>
      <c r="Q19" s="39"/>
    </row>
    <row r="20" spans="1:18" ht="9" customHeight="1" x14ac:dyDescent="0.4">
      <c r="A20" s="66"/>
      <c r="B20" s="419"/>
      <c r="C20" s="421"/>
      <c r="D20" s="421"/>
      <c r="E20" s="421"/>
      <c r="F20" s="421"/>
      <c r="G20" s="421"/>
      <c r="H20" s="421"/>
      <c r="I20" s="421"/>
      <c r="J20" s="421"/>
      <c r="K20" s="421"/>
      <c r="L20" s="421"/>
      <c r="M20" s="421"/>
      <c r="N20" s="422"/>
      <c r="O20" s="409"/>
      <c r="P20" s="410"/>
      <c r="Q20" s="39"/>
    </row>
    <row r="21" spans="1:18" ht="9" customHeight="1" x14ac:dyDescent="0.4">
      <c r="A21" s="66"/>
      <c r="B21" s="419"/>
      <c r="C21" s="421"/>
      <c r="D21" s="421"/>
      <c r="E21" s="421"/>
      <c r="F21" s="421"/>
      <c r="G21" s="421"/>
      <c r="H21" s="421"/>
      <c r="I21" s="421"/>
      <c r="J21" s="421"/>
      <c r="K21" s="421"/>
      <c r="L21" s="421"/>
      <c r="M21" s="421"/>
      <c r="N21" s="422"/>
      <c r="O21" s="409"/>
      <c r="P21" s="410"/>
      <c r="Q21" s="39"/>
    </row>
    <row r="22" spans="1:18" ht="9.75" customHeight="1" x14ac:dyDescent="0.4">
      <c r="A22" s="66"/>
      <c r="B22" s="419"/>
      <c r="C22" s="421"/>
      <c r="D22" s="421"/>
      <c r="E22" s="421"/>
      <c r="F22" s="421"/>
      <c r="G22" s="421"/>
      <c r="H22" s="421"/>
      <c r="I22" s="421"/>
      <c r="J22" s="421"/>
      <c r="K22" s="421"/>
      <c r="L22" s="421"/>
      <c r="M22" s="421"/>
      <c r="N22" s="422"/>
      <c r="O22" s="409"/>
      <c r="P22" s="410"/>
      <c r="Q22" s="39"/>
    </row>
    <row r="23" spans="1:18" ht="35.1" customHeight="1" x14ac:dyDescent="0.4">
      <c r="A23" s="66"/>
      <c r="B23" s="419"/>
      <c r="C23" s="419" t="s">
        <v>81</v>
      </c>
      <c r="D23" s="419"/>
      <c r="E23" s="419"/>
      <c r="F23" s="419"/>
      <c r="G23" s="449" t="s">
        <v>82</v>
      </c>
      <c r="H23" s="419"/>
      <c r="I23" s="419"/>
      <c r="J23" s="419"/>
      <c r="K23" s="449" t="s">
        <v>83</v>
      </c>
      <c r="L23" s="429"/>
      <c r="M23" s="429"/>
      <c r="N23" s="429"/>
      <c r="O23" s="409"/>
      <c r="P23" s="410"/>
      <c r="Q23" s="39"/>
      <c r="R23" s="204" t="b">
        <v>0</v>
      </c>
    </row>
    <row r="24" spans="1:18" ht="18" customHeight="1" x14ac:dyDescent="0.4">
      <c r="A24" s="66"/>
      <c r="B24" s="419"/>
      <c r="C24" s="403" t="s">
        <v>84</v>
      </c>
      <c r="D24" s="403"/>
      <c r="E24" s="403"/>
      <c r="F24" s="403"/>
      <c r="G24" s="404"/>
      <c r="H24" s="405"/>
      <c r="I24" s="405"/>
      <c r="J24" s="406"/>
      <c r="K24" s="407"/>
      <c r="L24" s="408"/>
      <c r="M24" s="408"/>
      <c r="N24" s="408"/>
      <c r="O24" s="409"/>
      <c r="P24" s="410"/>
      <c r="Q24" s="67"/>
    </row>
    <row r="25" spans="1:18" ht="18" customHeight="1" x14ac:dyDescent="0.4">
      <c r="A25" s="66"/>
      <c r="B25" s="419"/>
      <c r="C25" s="403" t="s">
        <v>85</v>
      </c>
      <c r="D25" s="403"/>
      <c r="E25" s="403"/>
      <c r="F25" s="403"/>
      <c r="G25" s="404"/>
      <c r="H25" s="405"/>
      <c r="I25" s="405"/>
      <c r="J25" s="406"/>
      <c r="K25" s="408"/>
      <c r="L25" s="408"/>
      <c r="M25" s="408"/>
      <c r="N25" s="408"/>
      <c r="O25" s="409"/>
      <c r="P25" s="410"/>
      <c r="Q25" s="67"/>
    </row>
    <row r="26" spans="1:18" ht="18" customHeight="1" x14ac:dyDescent="0.4">
      <c r="A26" s="66"/>
      <c r="B26" s="419"/>
      <c r="C26" s="419" t="s">
        <v>86</v>
      </c>
      <c r="D26" s="419"/>
      <c r="E26" s="419"/>
      <c r="F26" s="419"/>
      <c r="G26" s="432">
        <f>SUM(G24:J25)</f>
        <v>0</v>
      </c>
      <c r="H26" s="433"/>
      <c r="I26" s="433"/>
      <c r="J26" s="434"/>
      <c r="K26" s="435"/>
      <c r="L26" s="436"/>
      <c r="M26" s="436"/>
      <c r="N26" s="436"/>
      <c r="O26" s="409"/>
      <c r="P26" s="410"/>
      <c r="Q26" s="67"/>
    </row>
    <row r="27" spans="1:18" ht="27" customHeight="1" x14ac:dyDescent="0.4">
      <c r="A27" s="66"/>
      <c r="B27" s="69">
        <v>3</v>
      </c>
      <c r="C27" s="69" t="s">
        <v>87</v>
      </c>
      <c r="D27" s="69"/>
      <c r="E27" s="69"/>
      <c r="F27" s="69"/>
      <c r="G27" s="69"/>
      <c r="H27" s="69"/>
      <c r="I27" s="70"/>
      <c r="J27" s="71"/>
      <c r="K27" s="71"/>
      <c r="L27" s="71"/>
      <c r="M27" s="71"/>
      <c r="N27" s="72"/>
      <c r="O27" s="409"/>
      <c r="P27" s="446"/>
      <c r="Q27" s="67"/>
      <c r="R27" s="204" t="b">
        <v>0</v>
      </c>
    </row>
    <row r="28" spans="1:18" ht="18" customHeight="1" x14ac:dyDescent="0.4">
      <c r="A28" s="73"/>
      <c r="B28" s="419">
        <v>4</v>
      </c>
      <c r="C28" s="438" t="s">
        <v>88</v>
      </c>
      <c r="D28" s="438"/>
      <c r="E28" s="438"/>
      <c r="F28" s="438"/>
      <c r="G28" s="438"/>
      <c r="H28" s="438"/>
      <c r="I28" s="438"/>
      <c r="J28" s="438"/>
      <c r="K28" s="438"/>
      <c r="L28" s="438"/>
      <c r="M28" s="438"/>
      <c r="N28" s="438"/>
      <c r="O28" s="409"/>
      <c r="P28" s="446"/>
      <c r="Q28" s="67"/>
      <c r="R28" s="204" t="b">
        <v>0</v>
      </c>
    </row>
    <row r="29" spans="1:18" ht="18" customHeight="1" thickBot="1" x14ac:dyDescent="0.45">
      <c r="A29" s="73"/>
      <c r="B29" s="437"/>
      <c r="C29" s="439"/>
      <c r="D29" s="439"/>
      <c r="E29" s="439"/>
      <c r="F29" s="439"/>
      <c r="G29" s="439"/>
      <c r="H29" s="439"/>
      <c r="I29" s="439"/>
      <c r="J29" s="439"/>
      <c r="K29" s="439"/>
      <c r="L29" s="439"/>
      <c r="M29" s="439"/>
      <c r="N29" s="439"/>
      <c r="O29" s="447"/>
      <c r="P29" s="448"/>
      <c r="Q29" s="67"/>
    </row>
    <row r="30" spans="1:18" ht="18" customHeight="1" thickBot="1" x14ac:dyDescent="0.45">
      <c r="A30" s="73"/>
      <c r="B30" s="440"/>
      <c r="C30" s="440"/>
      <c r="D30" s="74" t="s">
        <v>89</v>
      </c>
      <c r="E30" s="75" t="s">
        <v>90</v>
      </c>
      <c r="F30" s="75" t="s">
        <v>91</v>
      </c>
      <c r="G30" s="75" t="s">
        <v>92</v>
      </c>
      <c r="H30" s="75" t="s">
        <v>93</v>
      </c>
      <c r="I30" s="75" t="s">
        <v>94</v>
      </c>
      <c r="J30" s="75" t="s">
        <v>95</v>
      </c>
      <c r="K30" s="75" t="s">
        <v>96</v>
      </c>
      <c r="L30" s="75" t="s">
        <v>97</v>
      </c>
      <c r="M30" s="75" t="s">
        <v>98</v>
      </c>
      <c r="N30" s="75" t="s">
        <v>99</v>
      </c>
      <c r="O30" s="75" t="s">
        <v>100</v>
      </c>
      <c r="P30" s="74" t="s">
        <v>23</v>
      </c>
      <c r="Q30" s="67"/>
    </row>
    <row r="31" spans="1:18" ht="24.95" customHeight="1" thickTop="1" x14ac:dyDescent="0.4">
      <c r="A31" s="73"/>
      <c r="B31" s="441" t="s">
        <v>101</v>
      </c>
      <c r="C31" s="442"/>
      <c r="D31" s="76"/>
      <c r="E31" s="76"/>
      <c r="F31" s="76"/>
      <c r="G31" s="76"/>
      <c r="H31" s="76"/>
      <c r="I31" s="76"/>
      <c r="J31" s="76"/>
      <c r="K31" s="76"/>
      <c r="L31" s="76"/>
      <c r="M31" s="76"/>
      <c r="N31" s="76"/>
      <c r="O31" s="77"/>
      <c r="P31" s="78">
        <f>SUM($D$31:$O$31)</f>
        <v>0</v>
      </c>
      <c r="Q31" s="67"/>
    </row>
    <row r="32" spans="1:18" ht="24.95" customHeight="1" x14ac:dyDescent="0.4">
      <c r="A32" s="73"/>
      <c r="B32" s="443" t="s">
        <v>102</v>
      </c>
      <c r="C32" s="444"/>
      <c r="D32" s="79"/>
      <c r="E32" s="79"/>
      <c r="F32" s="79"/>
      <c r="G32" s="79"/>
      <c r="H32" s="79"/>
      <c r="I32" s="79"/>
      <c r="J32" s="79"/>
      <c r="K32" s="79"/>
      <c r="L32" s="79"/>
      <c r="M32" s="79"/>
      <c r="N32" s="79"/>
      <c r="O32" s="79"/>
      <c r="P32" s="69">
        <f>SUM($D$32:$O$32)</f>
        <v>0</v>
      </c>
      <c r="Q32" s="67"/>
    </row>
    <row r="33" spans="1:17" ht="18" customHeight="1" x14ac:dyDescent="0.4">
      <c r="A33" s="73"/>
      <c r="B33" s="445" t="s">
        <v>103</v>
      </c>
      <c r="C33" s="396"/>
      <c r="D33" s="396"/>
      <c r="E33" s="396"/>
      <c r="F33" s="396"/>
      <c r="G33" s="396"/>
      <c r="H33" s="396"/>
      <c r="I33" s="396"/>
      <c r="J33" s="396"/>
      <c r="K33" s="396"/>
      <c r="L33" s="396"/>
      <c r="M33" s="396"/>
      <c r="N33" s="396"/>
      <c r="O33" s="396"/>
      <c r="P33" s="396"/>
      <c r="Q33" s="67"/>
    </row>
    <row r="34" spans="1:17" ht="30" customHeight="1" x14ac:dyDescent="0.4">
      <c r="A34" s="73"/>
      <c r="B34" s="430" t="s">
        <v>104</v>
      </c>
      <c r="C34" s="431"/>
      <c r="D34" s="431"/>
      <c r="E34" s="431"/>
      <c r="F34" s="431"/>
      <c r="G34" s="431"/>
      <c r="H34" s="431"/>
      <c r="I34" s="431"/>
      <c r="J34" s="431"/>
      <c r="K34" s="431"/>
      <c r="L34" s="431"/>
      <c r="M34" s="431"/>
      <c r="N34" s="431"/>
      <c r="O34" s="431"/>
      <c r="P34" s="431"/>
      <c r="Q34" s="67"/>
    </row>
    <row r="35" spans="1:17" ht="30" customHeight="1" x14ac:dyDescent="0.4">
      <c r="A35" s="73"/>
      <c r="B35" s="430" t="s">
        <v>105</v>
      </c>
      <c r="C35" s="431"/>
      <c r="D35" s="431"/>
      <c r="E35" s="431"/>
      <c r="F35" s="431"/>
      <c r="G35" s="431"/>
      <c r="H35" s="431"/>
      <c r="I35" s="431"/>
      <c r="J35" s="431"/>
      <c r="K35" s="431"/>
      <c r="L35" s="431"/>
      <c r="M35" s="431"/>
      <c r="N35" s="431"/>
      <c r="O35" s="431"/>
      <c r="P35" s="431"/>
      <c r="Q35" s="67"/>
    </row>
    <row r="36" spans="1:17" ht="30" customHeight="1" thickBot="1" x14ac:dyDescent="0.45">
      <c r="A36" s="73"/>
      <c r="B36" s="430" t="s">
        <v>106</v>
      </c>
      <c r="C36" s="431"/>
      <c r="D36" s="431"/>
      <c r="E36" s="431"/>
      <c r="F36" s="431"/>
      <c r="G36" s="431"/>
      <c r="H36" s="431"/>
      <c r="I36" s="431"/>
      <c r="J36" s="431"/>
      <c r="K36" s="431"/>
      <c r="L36" s="431"/>
      <c r="M36" s="431"/>
      <c r="N36" s="431"/>
      <c r="O36" s="431"/>
      <c r="P36" s="431"/>
      <c r="Q36" s="67"/>
    </row>
    <row r="37" spans="1:17" ht="27.75" customHeight="1" thickBot="1" x14ac:dyDescent="0.45">
      <c r="A37" s="73"/>
      <c r="B37" s="80"/>
      <c r="C37" s="81"/>
      <c r="D37" s="81"/>
      <c r="E37" s="81"/>
      <c r="F37" s="81"/>
      <c r="G37" s="81"/>
      <c r="H37" s="81"/>
      <c r="I37" s="81"/>
      <c r="J37" s="81"/>
      <c r="K37" s="82"/>
      <c r="L37" s="83"/>
      <c r="M37" s="83"/>
      <c r="N37" s="84" t="s">
        <v>107</v>
      </c>
      <c r="O37" s="450" t="str">
        <f>IF(AND(R10=1,$P$32&gt;0,SUM($D$32:$J$32)&gt;0,$G$26&gt;0,$K$26&gt;0),"可","不可")</f>
        <v>不可</v>
      </c>
      <c r="P37" s="451"/>
      <c r="Q37" s="67"/>
    </row>
    <row r="38" spans="1:17" ht="18" customHeight="1" x14ac:dyDescent="0.4">
      <c r="A38" s="73"/>
      <c r="B38" s="85" t="s">
        <v>108</v>
      </c>
      <c r="C38" s="63"/>
      <c r="D38" s="63"/>
      <c r="E38" s="63"/>
      <c r="F38" s="63"/>
      <c r="G38" s="63"/>
      <c r="H38" s="63"/>
      <c r="I38" s="63"/>
      <c r="J38" s="63"/>
      <c r="K38" s="63"/>
      <c r="L38" s="63"/>
      <c r="M38" s="63"/>
      <c r="N38" s="63"/>
      <c r="O38" s="63"/>
      <c r="P38" s="63"/>
      <c r="Q38" s="67"/>
    </row>
    <row r="39" spans="1:17" ht="18" customHeight="1" x14ac:dyDescent="0.4">
      <c r="A39" s="73"/>
      <c r="B39" s="394" t="s">
        <v>109</v>
      </c>
      <c r="C39" s="395"/>
      <c r="D39" s="395"/>
      <c r="E39" s="395"/>
      <c r="F39" s="395"/>
      <c r="G39" s="395"/>
      <c r="H39" s="395"/>
      <c r="I39" s="395"/>
      <c r="J39" s="395"/>
      <c r="K39" s="395"/>
      <c r="L39" s="395"/>
      <c r="M39" s="395"/>
      <c r="N39" s="395"/>
      <c r="O39" s="395"/>
      <c r="P39" s="395"/>
      <c r="Q39" s="67"/>
    </row>
    <row r="40" spans="1:17" ht="18" customHeight="1" x14ac:dyDescent="0.4">
      <c r="A40" s="86"/>
      <c r="B40" s="452"/>
      <c r="C40" s="452"/>
      <c r="D40" s="452"/>
      <c r="E40" s="452"/>
      <c r="F40" s="452"/>
      <c r="G40" s="452"/>
      <c r="H40" s="452"/>
      <c r="I40" s="452"/>
      <c r="J40" s="452"/>
      <c r="K40" s="452"/>
      <c r="L40" s="452"/>
      <c r="M40" s="452"/>
      <c r="N40" s="452"/>
      <c r="O40" s="452"/>
      <c r="P40" s="452"/>
      <c r="Q40" s="44"/>
    </row>
    <row r="41" spans="1:17" ht="12" customHeight="1" thickBot="1" x14ac:dyDescent="0.45">
      <c r="A41" s="87"/>
      <c r="B41" s="48"/>
      <c r="C41" s="48"/>
      <c r="D41" s="48"/>
      <c r="E41" s="48"/>
      <c r="F41" s="48"/>
      <c r="G41" s="48"/>
      <c r="H41" s="48"/>
      <c r="I41" s="48"/>
      <c r="J41" s="48"/>
      <c r="K41" s="48"/>
      <c r="L41" s="48"/>
      <c r="M41" s="48"/>
      <c r="N41" s="48"/>
      <c r="O41" s="48"/>
      <c r="P41" s="48"/>
      <c r="Q41" s="87"/>
    </row>
    <row r="42" spans="1:17" ht="18" customHeight="1" x14ac:dyDescent="0.4">
      <c r="A42" s="88"/>
      <c r="B42" s="89"/>
      <c r="C42" s="89"/>
      <c r="D42" s="89"/>
      <c r="E42" s="89"/>
      <c r="F42" s="89"/>
      <c r="G42" s="89"/>
      <c r="H42" s="89"/>
      <c r="I42" s="89"/>
      <c r="J42" s="89"/>
      <c r="K42" s="89"/>
      <c r="L42" s="89"/>
      <c r="M42" s="89"/>
      <c r="N42" s="89"/>
      <c r="O42" s="89"/>
      <c r="P42" s="89"/>
      <c r="Q42" s="90"/>
    </row>
    <row r="43" spans="1:17" ht="18" customHeight="1" thickBot="1" x14ac:dyDescent="0.45">
      <c r="A43" s="91"/>
      <c r="B43" s="63" t="s">
        <v>110</v>
      </c>
      <c r="C43" s="63"/>
      <c r="D43" s="63"/>
      <c r="E43" s="63" t="s">
        <v>111</v>
      </c>
      <c r="F43" s="63"/>
      <c r="G43" s="63"/>
      <c r="H43" s="63"/>
      <c r="I43" s="63"/>
      <c r="J43" s="63"/>
      <c r="K43" s="63"/>
      <c r="L43" s="63"/>
      <c r="M43" s="63"/>
      <c r="N43" s="63"/>
      <c r="O43" s="63"/>
      <c r="P43" s="63"/>
      <c r="Q43" s="92"/>
    </row>
    <row r="44" spans="1:17" ht="30" customHeight="1" x14ac:dyDescent="0.4">
      <c r="A44" s="91"/>
      <c r="B44" s="453" t="s">
        <v>112</v>
      </c>
      <c r="C44" s="454"/>
      <c r="D44" s="454"/>
      <c r="E44" s="454" t="s">
        <v>113</v>
      </c>
      <c r="F44" s="457"/>
      <c r="G44" s="457"/>
      <c r="H44" s="458" t="s">
        <v>114</v>
      </c>
      <c r="I44" s="458"/>
      <c r="J44" s="458"/>
      <c r="K44" s="458"/>
      <c r="L44" s="458"/>
      <c r="M44" s="458"/>
      <c r="N44" s="459" t="s">
        <v>115</v>
      </c>
      <c r="O44" s="459"/>
      <c r="P44" s="460"/>
      <c r="Q44" s="92"/>
    </row>
    <row r="45" spans="1:17" ht="36" customHeight="1" thickBot="1" x14ac:dyDescent="0.45">
      <c r="A45" s="91"/>
      <c r="B45" s="455"/>
      <c r="C45" s="456"/>
      <c r="D45" s="456"/>
      <c r="E45" s="456"/>
      <c r="F45" s="456"/>
      <c r="G45" s="456"/>
      <c r="H45" s="93"/>
      <c r="I45" s="94"/>
      <c r="J45" s="463" t="s">
        <v>116</v>
      </c>
      <c r="K45" s="464"/>
      <c r="L45" s="464"/>
      <c r="M45" s="464"/>
      <c r="N45" s="461"/>
      <c r="O45" s="461"/>
      <c r="P45" s="462"/>
      <c r="Q45" s="92"/>
    </row>
    <row r="46" spans="1:17" ht="20.25" thickTop="1" thickBot="1" x14ac:dyDescent="0.45">
      <c r="A46" s="91"/>
      <c r="B46" s="466" t="s">
        <v>117</v>
      </c>
      <c r="C46" s="467"/>
      <c r="D46" s="467"/>
      <c r="E46" s="468" t="s">
        <v>118</v>
      </c>
      <c r="F46" s="468"/>
      <c r="G46" s="468"/>
      <c r="H46" s="468" t="s">
        <v>118</v>
      </c>
      <c r="I46" s="468"/>
      <c r="J46" s="468" t="s">
        <v>118</v>
      </c>
      <c r="K46" s="468"/>
      <c r="L46" s="468"/>
      <c r="M46" s="468"/>
      <c r="N46" s="468" t="s">
        <v>7</v>
      </c>
      <c r="O46" s="468"/>
      <c r="P46" s="469"/>
      <c r="Q46" s="92"/>
    </row>
    <row r="47" spans="1:17" ht="29.25" customHeight="1" x14ac:dyDescent="0.4">
      <c r="A47" s="91"/>
      <c r="B47" s="470" t="s">
        <v>119</v>
      </c>
      <c r="C47" s="471"/>
      <c r="D47" s="471"/>
      <c r="E47" s="471"/>
      <c r="F47" s="471"/>
      <c r="G47" s="471"/>
      <c r="H47" s="471"/>
      <c r="I47" s="471"/>
      <c r="J47" s="471"/>
      <c r="K47" s="471"/>
      <c r="L47" s="471"/>
      <c r="M47" s="471"/>
      <c r="N47" s="471"/>
      <c r="O47" s="471"/>
      <c r="P47" s="471"/>
      <c r="Q47" s="92"/>
    </row>
    <row r="48" spans="1:17" x14ac:dyDescent="0.4">
      <c r="A48" s="91"/>
      <c r="B48" s="465" t="s">
        <v>120</v>
      </c>
      <c r="C48" s="465"/>
      <c r="D48" s="465"/>
      <c r="E48" s="465"/>
      <c r="F48" s="465"/>
      <c r="G48" s="465"/>
      <c r="H48" s="465"/>
      <c r="I48" s="465"/>
      <c r="J48" s="465"/>
      <c r="K48" s="465"/>
      <c r="L48" s="465"/>
      <c r="M48" s="465"/>
      <c r="N48" s="465"/>
      <c r="O48" s="465"/>
      <c r="P48" s="465"/>
      <c r="Q48" s="92"/>
    </row>
    <row r="49" spans="1:17" ht="30" customHeight="1" x14ac:dyDescent="0.4">
      <c r="A49" s="91"/>
      <c r="B49" s="431" t="s">
        <v>121</v>
      </c>
      <c r="C49" s="431"/>
      <c r="D49" s="431"/>
      <c r="E49" s="431"/>
      <c r="F49" s="431"/>
      <c r="G49" s="431"/>
      <c r="H49" s="431"/>
      <c r="I49" s="431"/>
      <c r="J49" s="431"/>
      <c r="K49" s="431"/>
      <c r="L49" s="431"/>
      <c r="M49" s="431"/>
      <c r="N49" s="431"/>
      <c r="O49" s="431"/>
      <c r="P49" s="431"/>
      <c r="Q49" s="92"/>
    </row>
    <row r="50" spans="1:17" ht="30" customHeight="1" x14ac:dyDescent="0.4">
      <c r="A50" s="91"/>
      <c r="B50" s="431" t="s">
        <v>122</v>
      </c>
      <c r="C50" s="431"/>
      <c r="D50" s="431"/>
      <c r="E50" s="431"/>
      <c r="F50" s="431"/>
      <c r="G50" s="431"/>
      <c r="H50" s="431"/>
      <c r="I50" s="431"/>
      <c r="J50" s="431"/>
      <c r="K50" s="431"/>
      <c r="L50" s="431"/>
      <c r="M50" s="431"/>
      <c r="N50" s="431"/>
      <c r="O50" s="431"/>
      <c r="P50" s="431"/>
      <c r="Q50" s="92"/>
    </row>
    <row r="51" spans="1:17" x14ac:dyDescent="0.4">
      <c r="A51" s="91"/>
      <c r="B51" s="465" t="s">
        <v>123</v>
      </c>
      <c r="C51" s="465"/>
      <c r="D51" s="465"/>
      <c r="E51" s="465"/>
      <c r="F51" s="465"/>
      <c r="G51" s="465"/>
      <c r="H51" s="465"/>
      <c r="I51" s="465"/>
      <c r="J51" s="465"/>
      <c r="K51" s="465"/>
      <c r="L51" s="465"/>
      <c r="M51" s="465"/>
      <c r="N51" s="465"/>
      <c r="O51" s="465"/>
      <c r="P51" s="465"/>
      <c r="Q51" s="92"/>
    </row>
    <row r="52" spans="1:17" x14ac:dyDescent="0.4">
      <c r="A52" s="91"/>
      <c r="B52" s="39"/>
      <c r="C52" s="39"/>
      <c r="D52" s="39"/>
      <c r="E52" s="39"/>
      <c r="F52" s="39"/>
      <c r="G52" s="39"/>
      <c r="H52" s="39"/>
      <c r="I52" s="39"/>
      <c r="J52" s="39"/>
      <c r="K52" s="39"/>
      <c r="L52" s="39"/>
      <c r="M52" s="39"/>
      <c r="N52" s="39"/>
      <c r="O52" s="39"/>
      <c r="P52" s="39"/>
      <c r="Q52" s="92"/>
    </row>
    <row r="53" spans="1:17" ht="19.5" thickBot="1" x14ac:dyDescent="0.45">
      <c r="A53" s="95"/>
      <c r="B53" s="96"/>
      <c r="C53" s="96"/>
      <c r="D53" s="96"/>
      <c r="E53" s="96"/>
      <c r="F53" s="96"/>
      <c r="G53" s="96"/>
      <c r="H53" s="96"/>
      <c r="I53" s="96"/>
      <c r="J53" s="96"/>
      <c r="K53" s="96"/>
      <c r="L53" s="96"/>
      <c r="M53" s="96"/>
      <c r="N53" s="96"/>
      <c r="O53" s="96"/>
      <c r="P53" s="96"/>
      <c r="Q53" s="97"/>
    </row>
  </sheetData>
  <mergeCells count="52">
    <mergeCell ref="B48:P48"/>
    <mergeCell ref="B49:P49"/>
    <mergeCell ref="B50:P50"/>
    <mergeCell ref="B51:P51"/>
    <mergeCell ref="B46:D46"/>
    <mergeCell ref="E46:G46"/>
    <mergeCell ref="H46:I46"/>
    <mergeCell ref="J46:M46"/>
    <mergeCell ref="N46:P46"/>
    <mergeCell ref="B47:P47"/>
    <mergeCell ref="B35:P35"/>
    <mergeCell ref="B36:P36"/>
    <mergeCell ref="O37:P37"/>
    <mergeCell ref="B39:P40"/>
    <mergeCell ref="B44:D45"/>
    <mergeCell ref="E44:G45"/>
    <mergeCell ref="H44:M44"/>
    <mergeCell ref="N44:P45"/>
    <mergeCell ref="J45:M45"/>
    <mergeCell ref="B34:P34"/>
    <mergeCell ref="C26:F26"/>
    <mergeCell ref="G26:J26"/>
    <mergeCell ref="K26:N26"/>
    <mergeCell ref="B28:B29"/>
    <mergeCell ref="C28:N29"/>
    <mergeCell ref="B30:C30"/>
    <mergeCell ref="B31:C31"/>
    <mergeCell ref="B32:C32"/>
    <mergeCell ref="B33:P33"/>
    <mergeCell ref="B15:B26"/>
    <mergeCell ref="O27:P27"/>
    <mergeCell ref="O28:P29"/>
    <mergeCell ref="C23:F23"/>
    <mergeCell ref="G23:J23"/>
    <mergeCell ref="K23:N23"/>
    <mergeCell ref="M1:P1"/>
    <mergeCell ref="B3:P3"/>
    <mergeCell ref="A5:B5"/>
    <mergeCell ref="C5:H5"/>
    <mergeCell ref="C10:N10"/>
    <mergeCell ref="O10:P10"/>
    <mergeCell ref="B11:B14"/>
    <mergeCell ref="C11:N11"/>
    <mergeCell ref="C12:N14"/>
    <mergeCell ref="O11:P14"/>
    <mergeCell ref="C15:N22"/>
    <mergeCell ref="C24:F24"/>
    <mergeCell ref="G24:J24"/>
    <mergeCell ref="K24:N25"/>
    <mergeCell ref="O15:P26"/>
    <mergeCell ref="C25:F25"/>
    <mergeCell ref="G25:J25"/>
  </mergeCells>
  <phoneticPr fontId="15"/>
  <hyperlinks>
    <hyperlink ref="S1" location="総括表!A1" display="総括表に戻る"/>
  </hyperlinks>
  <pageMargins left="0.70866141732283472" right="0.31496062992125984" top="0.74803149606299213" bottom="0.15748031496062992" header="0.31496062992125984" footer="0.11811023622047245"/>
  <pageSetup paperSize="9" orientation="portrait" r:id="rId1"/>
  <rowBreaks count="1" manualBreakCount="1">
    <brk id="41" max="16383" man="1"/>
  </rowBreaks>
  <drawing r:id="rId2"/>
  <legacyDrawing r:id="rId3"/>
  <mc:AlternateContent xmlns:mc="http://schemas.openxmlformats.org/markup-compatibility/2006">
    <mc:Choice Requires="x14">
      <controls>
        <mc:AlternateContent xmlns:mc="http://schemas.openxmlformats.org/markup-compatibility/2006">
          <mc:Choice Requires="x14">
            <control shapeId="11267" r:id="rId4" name="Check Box 3">
              <controlPr defaultSize="0" autoFill="0" autoLine="0" autoPict="0">
                <anchor moveWithCells="1">
                  <from>
                    <xdr:col>14</xdr:col>
                    <xdr:colOff>257175</xdr:colOff>
                    <xdr:row>11</xdr:row>
                    <xdr:rowOff>76200</xdr:rowOff>
                  </from>
                  <to>
                    <xdr:col>15</xdr:col>
                    <xdr:colOff>133350</xdr:colOff>
                    <xdr:row>12</xdr:row>
                    <xdr:rowOff>104775</xdr:rowOff>
                  </to>
                </anchor>
              </controlPr>
            </control>
          </mc:Choice>
        </mc:AlternateContent>
        <mc:AlternateContent xmlns:mc="http://schemas.openxmlformats.org/markup-compatibility/2006">
          <mc:Choice Requires="x14">
            <control shapeId="11268" r:id="rId5" name="Check Box 4">
              <controlPr defaultSize="0" autoFill="0" autoLine="0" autoPict="0">
                <anchor moveWithCells="1">
                  <from>
                    <xdr:col>14</xdr:col>
                    <xdr:colOff>257175</xdr:colOff>
                    <xdr:row>21</xdr:row>
                    <xdr:rowOff>19050</xdr:rowOff>
                  </from>
                  <to>
                    <xdr:col>15</xdr:col>
                    <xdr:colOff>190500</xdr:colOff>
                    <xdr:row>22</xdr:row>
                    <xdr:rowOff>180975</xdr:rowOff>
                  </to>
                </anchor>
              </controlPr>
            </control>
          </mc:Choice>
        </mc:AlternateContent>
        <mc:AlternateContent xmlns:mc="http://schemas.openxmlformats.org/markup-compatibility/2006">
          <mc:Choice Requires="x14">
            <control shapeId="11269" r:id="rId6" name="Check Box 5">
              <controlPr defaultSize="0" autoFill="0" autoLine="0" autoPict="0">
                <anchor moveWithCells="1">
                  <from>
                    <xdr:col>14</xdr:col>
                    <xdr:colOff>257175</xdr:colOff>
                    <xdr:row>27</xdr:row>
                    <xdr:rowOff>85725</xdr:rowOff>
                  </from>
                  <to>
                    <xdr:col>15</xdr:col>
                    <xdr:colOff>190500</xdr:colOff>
                    <xdr:row>28</xdr:row>
                    <xdr:rowOff>142875</xdr:rowOff>
                  </to>
                </anchor>
              </controlPr>
            </control>
          </mc:Choice>
        </mc:AlternateContent>
        <mc:AlternateContent xmlns:mc="http://schemas.openxmlformats.org/markup-compatibility/2006">
          <mc:Choice Requires="x14">
            <control shapeId="11270" r:id="rId7" name="Check Box 6">
              <controlPr defaultSize="0" autoFill="0" autoLine="0" autoPict="0">
                <anchor moveWithCells="1">
                  <from>
                    <xdr:col>14</xdr:col>
                    <xdr:colOff>257175</xdr:colOff>
                    <xdr:row>26</xdr:row>
                    <xdr:rowOff>28575</xdr:rowOff>
                  </from>
                  <to>
                    <xdr:col>15</xdr:col>
                    <xdr:colOff>190500</xdr:colOff>
                    <xdr:row>26</xdr:row>
                    <xdr:rowOff>314325</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31"/>
  <sheetViews>
    <sheetView view="pageBreakPreview" zoomScaleNormal="100" zoomScaleSheetLayoutView="100" workbookViewId="0">
      <selection activeCell="H1" sqref="H1:J1"/>
    </sheetView>
  </sheetViews>
  <sheetFormatPr defaultRowHeight="18.75" x14ac:dyDescent="0.4"/>
  <cols>
    <col min="1" max="1" width="2.625" style="36" customWidth="1"/>
    <col min="2" max="2" width="7.375" style="36" customWidth="1"/>
    <col min="3" max="3" width="18" style="36" customWidth="1"/>
    <col min="4" max="4" width="0" style="36" hidden="1" customWidth="1"/>
    <col min="5" max="5" width="9" style="36" customWidth="1"/>
    <col min="6" max="10" width="9" style="36"/>
    <col min="11" max="11" width="2.125" style="36" customWidth="1"/>
    <col min="12" max="16384" width="9" style="36"/>
  </cols>
  <sheetData>
    <row r="1" spans="1:13" x14ac:dyDescent="0.35">
      <c r="H1" s="423" t="str">
        <f>"令和"&amp;申請書!$V$6&amp;"年"&amp;申請書!$X$6&amp;"月"&amp;申請書!$AA$6&amp;"日"</f>
        <v>令和5年月日</v>
      </c>
      <c r="I1" s="423"/>
      <c r="J1" s="423"/>
      <c r="M1" s="45" t="s">
        <v>70</v>
      </c>
    </row>
    <row r="3" spans="1:13" ht="24" x14ac:dyDescent="0.4">
      <c r="B3" s="424" t="s">
        <v>148</v>
      </c>
      <c r="C3" s="365"/>
      <c r="D3" s="365"/>
      <c r="E3" s="365"/>
      <c r="F3" s="365"/>
      <c r="G3" s="365"/>
      <c r="H3" s="365"/>
      <c r="I3" s="365"/>
      <c r="J3" s="365"/>
    </row>
    <row r="4" spans="1:13" x14ac:dyDescent="0.4">
      <c r="A4" s="61"/>
      <c r="B4" s="61"/>
    </row>
    <row r="5" spans="1:13" ht="24" customHeight="1" x14ac:dyDescent="0.4">
      <c r="A5" s="425" t="s">
        <v>16</v>
      </c>
      <c r="B5" s="426"/>
      <c r="C5" s="427" t="str">
        <f>申請書!$O$22</f>
        <v>○○</v>
      </c>
      <c r="D5" s="428"/>
      <c r="E5" s="472"/>
      <c r="F5" s="338"/>
      <c r="G5" s="334"/>
      <c r="H5" s="334"/>
      <c r="I5" s="334"/>
      <c r="J5" s="334"/>
      <c r="K5" s="39"/>
    </row>
    <row r="6" spans="1:13" ht="25.5" customHeight="1" x14ac:dyDescent="0.4">
      <c r="C6" s="337"/>
    </row>
    <row r="7" spans="1:13" ht="11.25" customHeight="1" x14ac:dyDescent="0.4">
      <c r="C7" s="105"/>
    </row>
    <row r="8" spans="1:13" ht="12" customHeight="1" x14ac:dyDescent="0.4">
      <c r="A8" s="41"/>
      <c r="B8" s="65"/>
      <c r="C8" s="106"/>
      <c r="D8" s="65"/>
      <c r="E8" s="65"/>
      <c r="F8" s="65"/>
      <c r="G8" s="65"/>
      <c r="H8" s="65"/>
      <c r="I8" s="65"/>
      <c r="J8" s="65"/>
      <c r="K8" s="42"/>
    </row>
    <row r="9" spans="1:13" ht="20.100000000000001" customHeight="1" x14ac:dyDescent="0.4">
      <c r="A9" s="73"/>
      <c r="B9" s="85" t="s">
        <v>135</v>
      </c>
      <c r="C9" s="63"/>
      <c r="D9" s="63"/>
      <c r="E9" s="63"/>
      <c r="F9" s="63"/>
      <c r="G9" s="63"/>
      <c r="H9" s="63"/>
      <c r="I9" s="63"/>
      <c r="J9" s="63"/>
      <c r="K9" s="107"/>
    </row>
    <row r="10" spans="1:13" ht="20.100000000000001" customHeight="1" x14ac:dyDescent="0.4">
      <c r="A10" s="73"/>
      <c r="B10" s="85"/>
      <c r="C10" s="85"/>
      <c r="D10" s="85"/>
      <c r="E10" s="85"/>
      <c r="F10" s="85"/>
      <c r="G10" s="63"/>
      <c r="H10" s="63"/>
      <c r="I10" s="63"/>
      <c r="J10" s="63"/>
      <c r="K10" s="107"/>
    </row>
    <row r="11" spans="1:13" ht="20.100000000000001" customHeight="1" x14ac:dyDescent="0.4">
      <c r="A11" s="73"/>
      <c r="B11" s="473" t="s">
        <v>136</v>
      </c>
      <c r="C11" s="112" t="s">
        <v>18</v>
      </c>
      <c r="D11" s="436"/>
      <c r="E11" s="436"/>
      <c r="F11" s="436"/>
      <c r="G11" s="436"/>
      <c r="H11" s="436"/>
      <c r="I11" s="436"/>
      <c r="J11" s="436"/>
      <c r="K11" s="107"/>
    </row>
    <row r="12" spans="1:13" ht="20.100000000000001" customHeight="1" x14ac:dyDescent="0.4">
      <c r="A12" s="73"/>
      <c r="B12" s="473"/>
      <c r="C12" s="112" t="s">
        <v>149</v>
      </c>
      <c r="D12" s="436" t="s">
        <v>150</v>
      </c>
      <c r="E12" s="436"/>
      <c r="F12" s="436"/>
      <c r="G12" s="436"/>
      <c r="H12" s="436"/>
      <c r="I12" s="436"/>
      <c r="J12" s="436"/>
      <c r="K12" s="107"/>
    </row>
    <row r="13" spans="1:13" ht="42" customHeight="1" x14ac:dyDescent="0.4">
      <c r="A13" s="73"/>
      <c r="B13" s="473"/>
      <c r="C13" s="113" t="s">
        <v>151</v>
      </c>
      <c r="D13" s="409" t="s">
        <v>152</v>
      </c>
      <c r="E13" s="409"/>
      <c r="F13" s="409"/>
      <c r="G13" s="409"/>
      <c r="H13" s="409"/>
      <c r="I13" s="409"/>
      <c r="J13" s="409"/>
      <c r="K13" s="107"/>
    </row>
    <row r="14" spans="1:13" ht="20.100000000000001" customHeight="1" x14ac:dyDescent="0.4">
      <c r="A14" s="73"/>
      <c r="B14" s="63"/>
      <c r="C14" s="63"/>
      <c r="D14" s="63"/>
      <c r="E14" s="63"/>
      <c r="F14" s="63"/>
      <c r="G14" s="63"/>
      <c r="H14" s="63"/>
      <c r="I14" s="63"/>
      <c r="J14" s="63"/>
      <c r="K14" s="107"/>
    </row>
    <row r="15" spans="1:13" ht="20.100000000000001" customHeight="1" x14ac:dyDescent="0.4">
      <c r="A15" s="73"/>
      <c r="B15" s="473" t="s">
        <v>140</v>
      </c>
      <c r="C15" s="112" t="s">
        <v>18</v>
      </c>
      <c r="D15" s="436"/>
      <c r="E15" s="436"/>
      <c r="F15" s="436"/>
      <c r="G15" s="436"/>
      <c r="H15" s="436"/>
      <c r="I15" s="436"/>
      <c r="J15" s="436"/>
      <c r="K15" s="107"/>
    </row>
    <row r="16" spans="1:13" ht="20.100000000000001" customHeight="1" x14ac:dyDescent="0.4">
      <c r="A16" s="73"/>
      <c r="B16" s="473"/>
      <c r="C16" s="112" t="s">
        <v>149</v>
      </c>
      <c r="D16" s="436" t="s">
        <v>150</v>
      </c>
      <c r="E16" s="436"/>
      <c r="F16" s="436"/>
      <c r="G16" s="436"/>
      <c r="H16" s="436"/>
      <c r="I16" s="436"/>
      <c r="J16" s="436"/>
      <c r="K16" s="107"/>
    </row>
    <row r="17" spans="1:11" ht="42" customHeight="1" x14ac:dyDescent="0.4">
      <c r="A17" s="73"/>
      <c r="B17" s="473"/>
      <c r="C17" s="113" t="s">
        <v>151</v>
      </c>
      <c r="D17" s="409" t="s">
        <v>152</v>
      </c>
      <c r="E17" s="409"/>
      <c r="F17" s="409"/>
      <c r="G17" s="409"/>
      <c r="H17" s="409"/>
      <c r="I17" s="409"/>
      <c r="J17" s="409"/>
      <c r="K17" s="107"/>
    </row>
    <row r="18" spans="1:11" ht="20.100000000000001" customHeight="1" x14ac:dyDescent="0.4">
      <c r="A18" s="73"/>
      <c r="B18" s="85"/>
      <c r="C18" s="85"/>
      <c r="D18" s="85"/>
      <c r="E18" s="85"/>
      <c r="F18" s="85"/>
      <c r="G18" s="63"/>
      <c r="H18" s="63"/>
      <c r="I18" s="63"/>
      <c r="J18" s="63"/>
      <c r="K18" s="107"/>
    </row>
    <row r="19" spans="1:11" ht="20.100000000000001" customHeight="1" x14ac:dyDescent="0.4">
      <c r="A19" s="73"/>
      <c r="B19" s="85" t="s">
        <v>141</v>
      </c>
      <c r="C19" s="63"/>
      <c r="D19" s="63"/>
      <c r="E19" s="63"/>
      <c r="F19" s="63"/>
      <c r="G19" s="63"/>
      <c r="H19" s="63"/>
      <c r="I19" s="63"/>
      <c r="J19" s="63"/>
      <c r="K19" s="107"/>
    </row>
    <row r="20" spans="1:11" ht="20.100000000000001" customHeight="1" x14ac:dyDescent="0.4">
      <c r="A20" s="73"/>
      <c r="B20" s="63"/>
      <c r="C20" s="63" t="s">
        <v>142</v>
      </c>
      <c r="D20" s="63"/>
      <c r="E20" s="63"/>
      <c r="F20" s="63"/>
      <c r="G20" s="63"/>
      <c r="H20" s="63"/>
      <c r="I20" s="63"/>
      <c r="J20" s="63"/>
      <c r="K20" s="107"/>
    </row>
    <row r="21" spans="1:11" ht="10.5" customHeight="1" x14ac:dyDescent="0.4">
      <c r="A21" s="73"/>
      <c r="B21" s="63"/>
      <c r="C21" s="63"/>
      <c r="D21" s="109"/>
      <c r="E21" s="109"/>
      <c r="F21" s="109"/>
      <c r="G21" s="109"/>
      <c r="H21" s="109"/>
      <c r="I21" s="109"/>
      <c r="J21" s="109"/>
      <c r="K21" s="107"/>
    </row>
    <row r="22" spans="1:11" ht="20.100000000000001" customHeight="1" x14ac:dyDescent="0.4">
      <c r="A22" s="73"/>
      <c r="B22" s="110"/>
      <c r="C22" s="396" t="s">
        <v>153</v>
      </c>
      <c r="D22" s="396"/>
      <c r="E22" s="396"/>
      <c r="F22" s="396"/>
      <c r="G22" s="396"/>
      <c r="H22" s="396"/>
      <c r="I22" s="396"/>
      <c r="J22" s="396"/>
      <c r="K22" s="107"/>
    </row>
    <row r="23" spans="1:11" ht="20.100000000000001" customHeight="1" x14ac:dyDescent="0.4">
      <c r="A23" s="73"/>
      <c r="B23" s="63"/>
      <c r="C23" s="63"/>
      <c r="D23" s="109"/>
      <c r="E23" s="109"/>
      <c r="F23" s="109"/>
      <c r="G23" s="109"/>
      <c r="H23" s="109"/>
      <c r="I23" s="109"/>
      <c r="J23" s="109"/>
      <c r="K23" s="107"/>
    </row>
    <row r="24" spans="1:11" ht="20.100000000000001" customHeight="1" x14ac:dyDescent="0.4">
      <c r="A24" s="73"/>
      <c r="B24" s="110"/>
      <c r="C24" s="475" t="s">
        <v>339</v>
      </c>
      <c r="D24" s="396"/>
      <c r="E24" s="396"/>
      <c r="F24" s="396"/>
      <c r="G24" s="396"/>
      <c r="H24" s="396"/>
      <c r="I24" s="396"/>
      <c r="J24" s="396"/>
      <c r="K24" s="107"/>
    </row>
    <row r="25" spans="1:11" ht="20.100000000000001" customHeight="1" x14ac:dyDescent="0.4">
      <c r="A25" s="73"/>
      <c r="B25" s="63"/>
      <c r="C25" s="63"/>
      <c r="D25" s="63"/>
      <c r="E25" s="63"/>
      <c r="F25" s="63"/>
      <c r="G25" s="63"/>
      <c r="H25" s="63"/>
      <c r="I25" s="63"/>
      <c r="J25" s="63"/>
      <c r="K25" s="107"/>
    </row>
    <row r="26" spans="1:11" ht="20.100000000000001" customHeight="1" x14ac:dyDescent="0.4">
      <c r="A26" s="73" t="s">
        <v>145</v>
      </c>
      <c r="B26" s="110"/>
      <c r="C26" s="476" t="s">
        <v>340</v>
      </c>
      <c r="D26" s="361"/>
      <c r="E26" s="361"/>
      <c r="F26" s="361"/>
      <c r="G26" s="361"/>
      <c r="H26" s="361"/>
      <c r="I26" s="361"/>
      <c r="J26" s="361"/>
      <c r="K26" s="107"/>
    </row>
    <row r="27" spans="1:11" ht="20.100000000000001" customHeight="1" x14ac:dyDescent="0.4">
      <c r="A27" s="73"/>
      <c r="B27" s="63"/>
      <c r="C27" s="369"/>
      <c r="D27" s="369"/>
      <c r="E27" s="369"/>
      <c r="F27" s="369"/>
      <c r="G27" s="369"/>
      <c r="H27" s="369"/>
      <c r="I27" s="369"/>
      <c r="J27" s="369"/>
      <c r="K27" s="107"/>
    </row>
    <row r="28" spans="1:11" ht="20.100000000000001" customHeight="1" x14ac:dyDescent="0.4">
      <c r="A28" s="73"/>
      <c r="B28" s="110"/>
      <c r="C28" s="474" t="s">
        <v>154</v>
      </c>
      <c r="D28" s="361"/>
      <c r="E28" s="361"/>
      <c r="F28" s="361"/>
      <c r="G28" s="361"/>
      <c r="H28" s="361"/>
      <c r="I28" s="361"/>
      <c r="J28" s="361"/>
      <c r="K28" s="107"/>
    </row>
    <row r="29" spans="1:11" ht="20.100000000000001" customHeight="1" x14ac:dyDescent="0.4">
      <c r="A29" s="73"/>
      <c r="B29" s="63"/>
      <c r="C29" s="63"/>
      <c r="D29" s="63"/>
      <c r="E29" s="63"/>
      <c r="F29" s="63"/>
      <c r="G29" s="63"/>
      <c r="H29" s="63"/>
      <c r="I29" s="63"/>
      <c r="J29" s="63"/>
      <c r="K29" s="107"/>
    </row>
    <row r="30" spans="1:11" ht="20.100000000000001" customHeight="1" x14ac:dyDescent="0.4">
      <c r="A30" s="66"/>
      <c r="B30" s="111"/>
      <c r="C30" s="63" t="s">
        <v>155</v>
      </c>
      <c r="D30" s="63"/>
      <c r="E30" s="63"/>
      <c r="F30" s="63"/>
      <c r="G30" s="63"/>
      <c r="H30" s="63"/>
      <c r="I30" s="63"/>
      <c r="J30" s="63"/>
      <c r="K30" s="67"/>
    </row>
    <row r="31" spans="1:11" x14ac:dyDescent="0.4">
      <c r="A31" s="43"/>
      <c r="B31" s="61"/>
      <c r="C31" s="61"/>
      <c r="D31" s="61"/>
      <c r="E31" s="61"/>
      <c r="F31" s="61"/>
      <c r="G31" s="61"/>
      <c r="H31" s="61"/>
      <c r="I31" s="61"/>
      <c r="J31" s="61"/>
      <c r="K31" s="44"/>
    </row>
  </sheetData>
  <mergeCells count="16">
    <mergeCell ref="C28:J28"/>
    <mergeCell ref="B15:B17"/>
    <mergeCell ref="D15:J15"/>
    <mergeCell ref="D16:J16"/>
    <mergeCell ref="D17:J17"/>
    <mergeCell ref="C22:J22"/>
    <mergeCell ref="C24:J24"/>
    <mergeCell ref="C26:J27"/>
    <mergeCell ref="H1:J1"/>
    <mergeCell ref="B3:J3"/>
    <mergeCell ref="A5:B5"/>
    <mergeCell ref="C5:E5"/>
    <mergeCell ref="B11:B13"/>
    <mergeCell ref="D11:J11"/>
    <mergeCell ref="D12:J12"/>
    <mergeCell ref="D13:J13"/>
  </mergeCells>
  <phoneticPr fontId="15"/>
  <hyperlinks>
    <hyperlink ref="M1" location="総括表!A1" display="総括表に戻る"/>
  </hyperlinks>
  <pageMargins left="0.70866141732283472" right="0.31496062992125984" top="0.74803149606299213" bottom="0.74803149606299213" header="0.31496062992125984" footer="0.31496062992125984"/>
  <pageSetup paperSize="9" orientation="portrait" blackAndWhite="1" r:id="rId1"/>
  <drawing r:id="rId2"/>
  <legacyDrawing r:id="rId3"/>
  <mc:AlternateContent xmlns:mc="http://schemas.openxmlformats.org/markup-compatibility/2006">
    <mc:Choice Requires="x14">
      <controls>
        <mc:AlternateContent xmlns:mc="http://schemas.openxmlformats.org/markup-compatibility/2006">
          <mc:Choice Requires="x14">
            <control shapeId="8197" r:id="rId4" name="Check Box 5">
              <controlPr defaultSize="0" autoFill="0" autoLine="0" autoPict="0">
                <anchor moveWithCells="1">
                  <from>
                    <xdr:col>1</xdr:col>
                    <xdr:colOff>323850</xdr:colOff>
                    <xdr:row>20</xdr:row>
                    <xdr:rowOff>123825</xdr:rowOff>
                  </from>
                  <to>
                    <xdr:col>2</xdr:col>
                    <xdr:colOff>47625</xdr:colOff>
                    <xdr:row>21</xdr:row>
                    <xdr:rowOff>228600</xdr:rowOff>
                  </to>
                </anchor>
              </controlPr>
            </control>
          </mc:Choice>
        </mc:AlternateContent>
        <mc:AlternateContent xmlns:mc="http://schemas.openxmlformats.org/markup-compatibility/2006">
          <mc:Choice Requires="x14">
            <control shapeId="8198" r:id="rId5" name="Check Box 6">
              <controlPr defaultSize="0" autoFill="0" autoLine="0" autoPict="0">
                <anchor moveWithCells="1">
                  <from>
                    <xdr:col>1</xdr:col>
                    <xdr:colOff>323850</xdr:colOff>
                    <xdr:row>23</xdr:row>
                    <xdr:rowOff>0</xdr:rowOff>
                  </from>
                  <to>
                    <xdr:col>2</xdr:col>
                    <xdr:colOff>47625</xdr:colOff>
                    <xdr:row>23</xdr:row>
                    <xdr:rowOff>238125</xdr:rowOff>
                  </to>
                </anchor>
              </controlPr>
            </control>
          </mc:Choice>
        </mc:AlternateContent>
        <mc:AlternateContent xmlns:mc="http://schemas.openxmlformats.org/markup-compatibility/2006">
          <mc:Choice Requires="x14">
            <control shapeId="8199" r:id="rId6" name="Check Box 7">
              <controlPr defaultSize="0" autoFill="0" autoLine="0" autoPict="0">
                <anchor moveWithCells="1">
                  <from>
                    <xdr:col>1</xdr:col>
                    <xdr:colOff>323850</xdr:colOff>
                    <xdr:row>25</xdr:row>
                    <xdr:rowOff>9525</xdr:rowOff>
                  </from>
                  <to>
                    <xdr:col>2</xdr:col>
                    <xdr:colOff>47625</xdr:colOff>
                    <xdr:row>26</xdr:row>
                    <xdr:rowOff>0</xdr:rowOff>
                  </to>
                </anchor>
              </controlPr>
            </control>
          </mc:Choice>
        </mc:AlternateContent>
        <mc:AlternateContent xmlns:mc="http://schemas.openxmlformats.org/markup-compatibility/2006">
          <mc:Choice Requires="x14">
            <control shapeId="8200" r:id="rId7" name="Check Box 8">
              <controlPr defaultSize="0" autoFill="0" autoLine="0" autoPict="0">
                <anchor moveWithCells="1">
                  <from>
                    <xdr:col>1</xdr:col>
                    <xdr:colOff>323850</xdr:colOff>
                    <xdr:row>26</xdr:row>
                    <xdr:rowOff>238125</xdr:rowOff>
                  </from>
                  <to>
                    <xdr:col>2</xdr:col>
                    <xdr:colOff>47625</xdr:colOff>
                    <xdr:row>27</xdr:row>
                    <xdr:rowOff>228600</xdr:rowOff>
                  </to>
                </anchor>
              </controlPr>
            </control>
          </mc:Choice>
        </mc:AlternateContent>
        <mc:AlternateContent xmlns:mc="http://schemas.openxmlformats.org/markup-compatibility/2006">
          <mc:Choice Requires="x14">
            <control shapeId="8201" r:id="rId8" name="Check Box 9">
              <controlPr defaultSize="0" autoFill="0" autoLine="0" autoPict="0">
                <anchor moveWithCells="1">
                  <from>
                    <xdr:col>1</xdr:col>
                    <xdr:colOff>342900</xdr:colOff>
                    <xdr:row>28</xdr:row>
                    <xdr:rowOff>238125</xdr:rowOff>
                  </from>
                  <to>
                    <xdr:col>2</xdr:col>
                    <xdr:colOff>66675</xdr:colOff>
                    <xdr:row>29</xdr:row>
                    <xdr:rowOff>228600</xdr:rowOff>
                  </to>
                </anchor>
              </controlPr>
            </control>
          </mc:Choice>
        </mc:AlternateContent>
      </controls>
    </mc:Choice>
  </mc:AlternateConten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37"/>
  <sheetViews>
    <sheetView view="pageBreakPreview" zoomScaleNormal="100" zoomScaleSheetLayoutView="100" workbookViewId="0">
      <selection activeCell="C35" sqref="C35"/>
    </sheetView>
  </sheetViews>
  <sheetFormatPr defaultRowHeight="18.75" x14ac:dyDescent="0.4"/>
  <cols>
    <col min="1" max="1" width="1.5" style="36" customWidth="1"/>
    <col min="2" max="2" width="9.125" style="36" customWidth="1"/>
    <col min="3" max="10" width="9" style="36"/>
    <col min="11" max="11" width="2.125" style="36" customWidth="1"/>
    <col min="12" max="16384" width="9" style="36"/>
  </cols>
  <sheetData>
    <row r="1" spans="1:13" x14ac:dyDescent="0.35">
      <c r="H1" s="423" t="str">
        <f>"令和"&amp;申請書!$V$6&amp;"年"&amp;申請書!$X$6&amp;"月"&amp;申請書!$AA$6&amp;"日"</f>
        <v>令和5年月日</v>
      </c>
      <c r="I1" s="423"/>
      <c r="J1" s="423"/>
      <c r="M1" s="45" t="s">
        <v>70</v>
      </c>
    </row>
    <row r="3" spans="1:13" ht="24" x14ac:dyDescent="0.4">
      <c r="B3" s="424" t="s">
        <v>134</v>
      </c>
      <c r="C3" s="365"/>
      <c r="D3" s="365"/>
      <c r="E3" s="365"/>
      <c r="F3" s="365"/>
      <c r="G3" s="365"/>
      <c r="H3" s="365"/>
      <c r="I3" s="365"/>
      <c r="J3" s="365"/>
    </row>
    <row r="4" spans="1:13" x14ac:dyDescent="0.4">
      <c r="A4" s="61"/>
      <c r="B4" s="61"/>
    </row>
    <row r="5" spans="1:13" ht="24" customHeight="1" x14ac:dyDescent="0.4">
      <c r="A5" s="425" t="s">
        <v>16</v>
      </c>
      <c r="B5" s="426"/>
      <c r="C5" s="427" t="str">
        <f>申請書!$O$22</f>
        <v>○○</v>
      </c>
      <c r="D5" s="428"/>
      <c r="E5" s="472"/>
      <c r="F5" s="39"/>
      <c r="G5" s="334"/>
      <c r="H5" s="334"/>
      <c r="I5" s="334"/>
      <c r="J5" s="334"/>
      <c r="K5" s="39"/>
    </row>
    <row r="6" spans="1:13" ht="25.5" customHeight="1" x14ac:dyDescent="0.4">
      <c r="C6" s="105"/>
    </row>
    <row r="7" spans="1:13" ht="11.25" customHeight="1" x14ac:dyDescent="0.4">
      <c r="C7" s="105"/>
    </row>
    <row r="8" spans="1:13" ht="12" customHeight="1" x14ac:dyDescent="0.4">
      <c r="A8" s="41"/>
      <c r="B8" s="65"/>
      <c r="C8" s="106"/>
      <c r="D8" s="65"/>
      <c r="E8" s="65"/>
      <c r="F8" s="65"/>
      <c r="G8" s="65"/>
      <c r="H8" s="65"/>
      <c r="I8" s="65"/>
      <c r="J8" s="65"/>
      <c r="K8" s="42"/>
    </row>
    <row r="9" spans="1:13" ht="20.100000000000001" customHeight="1" x14ac:dyDescent="0.4">
      <c r="A9" s="73"/>
      <c r="B9" s="85" t="s">
        <v>135</v>
      </c>
      <c r="C9" s="63"/>
      <c r="D9" s="63"/>
      <c r="E9" s="63"/>
      <c r="F9" s="63"/>
      <c r="G9" s="63"/>
      <c r="H9" s="63"/>
      <c r="I9" s="63"/>
      <c r="J9" s="63"/>
      <c r="K9" s="107"/>
    </row>
    <row r="10" spans="1:13" ht="20.100000000000001" customHeight="1" x14ac:dyDescent="0.4">
      <c r="A10" s="73"/>
      <c r="B10" s="85"/>
      <c r="C10" s="85"/>
      <c r="D10" s="85"/>
      <c r="E10" s="85"/>
      <c r="F10" s="85"/>
      <c r="G10" s="63"/>
      <c r="H10" s="63"/>
      <c r="I10" s="63"/>
      <c r="J10" s="63"/>
      <c r="K10" s="107"/>
    </row>
    <row r="11" spans="1:13" ht="20.100000000000001" customHeight="1" x14ac:dyDescent="0.4">
      <c r="A11" s="73"/>
      <c r="B11" s="477" t="s">
        <v>305</v>
      </c>
      <c r="C11" s="108" t="s">
        <v>18</v>
      </c>
      <c r="D11" s="436"/>
      <c r="E11" s="436"/>
      <c r="F11" s="436"/>
      <c r="G11" s="436"/>
      <c r="H11" s="436"/>
      <c r="I11" s="436"/>
      <c r="J11" s="436"/>
      <c r="K11" s="107"/>
    </row>
    <row r="12" spans="1:13" ht="20.100000000000001" customHeight="1" x14ac:dyDescent="0.4">
      <c r="A12" s="73"/>
      <c r="B12" s="478"/>
      <c r="C12" s="108" t="s">
        <v>137</v>
      </c>
      <c r="D12" s="436"/>
      <c r="E12" s="436"/>
      <c r="F12" s="436"/>
      <c r="G12" s="436"/>
      <c r="H12" s="436"/>
      <c r="I12" s="436"/>
      <c r="J12" s="436"/>
      <c r="K12" s="107"/>
    </row>
    <row r="13" spans="1:13" ht="20.100000000000001" customHeight="1" x14ac:dyDescent="0.4">
      <c r="A13" s="73"/>
      <c r="B13" s="479"/>
      <c r="C13" s="108" t="s">
        <v>138</v>
      </c>
      <c r="D13" s="436"/>
      <c r="E13" s="436"/>
      <c r="F13" s="436"/>
      <c r="G13" s="436"/>
      <c r="H13" s="436"/>
      <c r="I13" s="436"/>
      <c r="J13" s="436"/>
      <c r="K13" s="107"/>
    </row>
    <row r="14" spans="1:13" ht="20.100000000000001" customHeight="1" x14ac:dyDescent="0.4">
      <c r="A14" s="73"/>
      <c r="B14" s="480"/>
      <c r="C14" s="108" t="s">
        <v>139</v>
      </c>
      <c r="D14" s="436"/>
      <c r="E14" s="436"/>
      <c r="F14" s="436"/>
      <c r="G14" s="436"/>
      <c r="H14" s="436"/>
      <c r="I14" s="436"/>
      <c r="J14" s="436"/>
      <c r="K14" s="107"/>
    </row>
    <row r="15" spans="1:13" ht="20.100000000000001" customHeight="1" x14ac:dyDescent="0.4">
      <c r="A15" s="73"/>
      <c r="B15" s="63"/>
      <c r="C15" s="63"/>
      <c r="D15" s="63"/>
      <c r="E15" s="63"/>
      <c r="F15" s="63"/>
      <c r="G15" s="63"/>
      <c r="H15" s="63"/>
      <c r="I15" s="63"/>
      <c r="J15" s="63"/>
      <c r="K15" s="107"/>
    </row>
    <row r="16" spans="1:13" ht="20.100000000000001" customHeight="1" x14ac:dyDescent="0.4">
      <c r="A16" s="73"/>
      <c r="B16" s="477" t="s">
        <v>306</v>
      </c>
      <c r="C16" s="108" t="s">
        <v>18</v>
      </c>
      <c r="D16" s="436"/>
      <c r="E16" s="436"/>
      <c r="F16" s="436"/>
      <c r="G16" s="436"/>
      <c r="H16" s="436"/>
      <c r="I16" s="436"/>
      <c r="J16" s="436"/>
      <c r="K16" s="107"/>
    </row>
    <row r="17" spans="1:11" ht="20.100000000000001" customHeight="1" x14ac:dyDescent="0.4">
      <c r="A17" s="73"/>
      <c r="B17" s="478"/>
      <c r="C17" s="108" t="s">
        <v>137</v>
      </c>
      <c r="D17" s="436"/>
      <c r="E17" s="436"/>
      <c r="F17" s="436"/>
      <c r="G17" s="436"/>
      <c r="H17" s="436"/>
      <c r="I17" s="436"/>
      <c r="J17" s="436"/>
      <c r="K17" s="107"/>
    </row>
    <row r="18" spans="1:11" ht="20.100000000000001" customHeight="1" x14ac:dyDescent="0.4">
      <c r="A18" s="73"/>
      <c r="B18" s="479"/>
      <c r="C18" s="108" t="s">
        <v>138</v>
      </c>
      <c r="D18" s="436"/>
      <c r="E18" s="436"/>
      <c r="F18" s="436"/>
      <c r="G18" s="436"/>
      <c r="H18" s="436"/>
      <c r="I18" s="436"/>
      <c r="J18" s="436"/>
      <c r="K18" s="107"/>
    </row>
    <row r="19" spans="1:11" ht="20.100000000000001" customHeight="1" x14ac:dyDescent="0.4">
      <c r="A19" s="73"/>
      <c r="B19" s="480"/>
      <c r="C19" s="108" t="s">
        <v>139</v>
      </c>
      <c r="D19" s="436"/>
      <c r="E19" s="436"/>
      <c r="F19" s="436"/>
      <c r="G19" s="436"/>
      <c r="H19" s="436"/>
      <c r="I19" s="436"/>
      <c r="J19" s="436"/>
      <c r="K19" s="107"/>
    </row>
    <row r="20" spans="1:11" ht="20.100000000000001" customHeight="1" x14ac:dyDescent="0.4">
      <c r="A20" s="73"/>
      <c r="B20" s="85"/>
      <c r="C20" s="85"/>
      <c r="D20" s="85"/>
      <c r="E20" s="85"/>
      <c r="F20" s="85"/>
      <c r="G20" s="63"/>
      <c r="H20" s="63"/>
      <c r="I20" s="63"/>
      <c r="J20" s="63"/>
      <c r="K20" s="107"/>
    </row>
    <row r="21" spans="1:11" ht="20.100000000000001" customHeight="1" x14ac:dyDescent="0.4">
      <c r="A21" s="73"/>
      <c r="B21" s="85" t="s">
        <v>141</v>
      </c>
      <c r="C21" s="63"/>
      <c r="D21" s="63"/>
      <c r="E21" s="63"/>
      <c r="F21" s="63"/>
      <c r="G21" s="63"/>
      <c r="H21" s="63"/>
      <c r="I21" s="63"/>
      <c r="J21" s="63"/>
      <c r="K21" s="107"/>
    </row>
    <row r="22" spans="1:11" ht="20.100000000000001" customHeight="1" x14ac:dyDescent="0.4">
      <c r="A22" s="73"/>
      <c r="B22" s="63"/>
      <c r="C22" s="63" t="s">
        <v>142</v>
      </c>
      <c r="D22" s="63"/>
      <c r="E22" s="63"/>
      <c r="F22" s="63"/>
      <c r="G22" s="63"/>
      <c r="H22" s="63"/>
      <c r="I22" s="63"/>
      <c r="J22" s="63"/>
      <c r="K22" s="107"/>
    </row>
    <row r="23" spans="1:11" ht="10.5" customHeight="1" x14ac:dyDescent="0.4">
      <c r="A23" s="73"/>
      <c r="B23" s="63"/>
      <c r="C23" s="63"/>
      <c r="D23" s="109"/>
      <c r="E23" s="109"/>
      <c r="F23" s="109"/>
      <c r="G23" s="109"/>
      <c r="H23" s="109"/>
      <c r="I23" s="109"/>
      <c r="J23" s="109"/>
      <c r="K23" s="107"/>
    </row>
    <row r="24" spans="1:11" ht="20.100000000000001" customHeight="1" x14ac:dyDescent="0.4">
      <c r="A24" s="73"/>
      <c r="B24" s="110"/>
      <c r="C24" s="396" t="s">
        <v>143</v>
      </c>
      <c r="D24" s="396"/>
      <c r="E24" s="396"/>
      <c r="F24" s="396"/>
      <c r="G24" s="396"/>
      <c r="H24" s="396"/>
      <c r="I24" s="396"/>
      <c r="J24" s="396"/>
      <c r="K24" s="107"/>
    </row>
    <row r="25" spans="1:11" ht="20.100000000000001" customHeight="1" x14ac:dyDescent="0.4">
      <c r="A25" s="73"/>
      <c r="B25" s="63"/>
      <c r="C25" s="63"/>
      <c r="D25" s="109"/>
      <c r="E25" s="109"/>
      <c r="F25" s="109"/>
      <c r="G25" s="109"/>
      <c r="H25" s="109"/>
      <c r="I25" s="109"/>
      <c r="J25" s="109"/>
      <c r="K25" s="107"/>
    </row>
    <row r="26" spans="1:11" ht="20.100000000000001" customHeight="1" x14ac:dyDescent="0.4">
      <c r="A26" s="73"/>
      <c r="B26" s="110"/>
      <c r="C26" s="396" t="s">
        <v>144</v>
      </c>
      <c r="D26" s="396"/>
      <c r="E26" s="396"/>
      <c r="F26" s="396"/>
      <c r="G26" s="396"/>
      <c r="H26" s="396"/>
      <c r="I26" s="396"/>
      <c r="J26" s="396"/>
      <c r="K26" s="107"/>
    </row>
    <row r="27" spans="1:11" ht="20.100000000000001" customHeight="1" x14ac:dyDescent="0.4">
      <c r="A27" s="73"/>
      <c r="B27" s="63"/>
      <c r="C27" s="63"/>
      <c r="D27" s="63"/>
      <c r="E27" s="63"/>
      <c r="F27" s="63"/>
      <c r="G27" s="63"/>
      <c r="H27" s="63"/>
      <c r="I27" s="63"/>
      <c r="J27" s="63"/>
      <c r="K27" s="107"/>
    </row>
    <row r="28" spans="1:11" ht="20.100000000000001" customHeight="1" x14ac:dyDescent="0.4">
      <c r="A28" s="73" t="s">
        <v>145</v>
      </c>
      <c r="B28" s="110"/>
      <c r="C28" s="474" t="s">
        <v>146</v>
      </c>
      <c r="D28" s="474"/>
      <c r="E28" s="474"/>
      <c r="F28" s="474"/>
      <c r="G28" s="474"/>
      <c r="H28" s="474"/>
      <c r="I28" s="474"/>
      <c r="J28" s="474"/>
      <c r="K28" s="107"/>
    </row>
    <row r="29" spans="1:11" ht="20.100000000000001" customHeight="1" x14ac:dyDescent="0.4">
      <c r="A29" s="73"/>
      <c r="B29" s="63"/>
      <c r="C29" s="474"/>
      <c r="D29" s="474"/>
      <c r="E29" s="474"/>
      <c r="F29" s="474"/>
      <c r="G29" s="474"/>
      <c r="H29" s="474"/>
      <c r="I29" s="474"/>
      <c r="J29" s="474"/>
      <c r="K29" s="107"/>
    </row>
    <row r="30" spans="1:11" ht="20.100000000000001" customHeight="1" x14ac:dyDescent="0.4">
      <c r="A30" s="73"/>
      <c r="B30" s="63"/>
      <c r="C30" s="63"/>
      <c r="D30" s="63"/>
      <c r="E30" s="63"/>
      <c r="F30" s="63"/>
      <c r="G30" s="63"/>
      <c r="H30" s="63"/>
      <c r="I30" s="63"/>
      <c r="J30" s="63"/>
      <c r="K30" s="107"/>
    </row>
    <row r="31" spans="1:11" ht="20.100000000000001" customHeight="1" x14ac:dyDescent="0.4">
      <c r="A31" s="73"/>
      <c r="B31" s="110"/>
      <c r="C31" s="476" t="s">
        <v>341</v>
      </c>
      <c r="D31" s="474"/>
      <c r="E31" s="474"/>
      <c r="F31" s="474"/>
      <c r="G31" s="474"/>
      <c r="H31" s="474"/>
      <c r="I31" s="474"/>
      <c r="J31" s="474"/>
      <c r="K31" s="107"/>
    </row>
    <row r="32" spans="1:11" ht="20.100000000000001" customHeight="1" x14ac:dyDescent="0.4">
      <c r="A32" s="73"/>
      <c r="B32" s="63"/>
      <c r="C32" s="474"/>
      <c r="D32" s="474"/>
      <c r="E32" s="474"/>
      <c r="F32" s="474"/>
      <c r="G32" s="474"/>
      <c r="H32" s="474"/>
      <c r="I32" s="474"/>
      <c r="J32" s="474"/>
      <c r="K32" s="107"/>
    </row>
    <row r="33" spans="1:11" ht="20.100000000000001" customHeight="1" x14ac:dyDescent="0.4">
      <c r="A33" s="73"/>
      <c r="B33" s="63"/>
      <c r="C33" s="474"/>
      <c r="D33" s="474"/>
      <c r="E33" s="474"/>
      <c r="F33" s="474"/>
      <c r="G33" s="474"/>
      <c r="H33" s="474"/>
      <c r="I33" s="474"/>
      <c r="J33" s="474"/>
      <c r="K33" s="107"/>
    </row>
    <row r="34" spans="1:11" ht="20.100000000000001" customHeight="1" x14ac:dyDescent="0.4">
      <c r="A34" s="73"/>
      <c r="B34" s="63"/>
      <c r="C34" s="396"/>
      <c r="D34" s="396"/>
      <c r="E34" s="396"/>
      <c r="F34" s="396"/>
      <c r="G34" s="396"/>
      <c r="H34" s="396"/>
      <c r="I34" s="396"/>
      <c r="J34" s="396"/>
      <c r="K34" s="107"/>
    </row>
    <row r="35" spans="1:11" ht="20.100000000000001" customHeight="1" x14ac:dyDescent="0.4">
      <c r="A35" s="73"/>
      <c r="B35" s="63"/>
      <c r="C35" s="63"/>
      <c r="D35" s="63"/>
      <c r="E35" s="63"/>
      <c r="F35" s="63"/>
      <c r="G35" s="63"/>
      <c r="H35" s="63"/>
      <c r="I35" s="63"/>
      <c r="J35" s="63"/>
      <c r="K35" s="107"/>
    </row>
    <row r="36" spans="1:11" ht="20.100000000000001" customHeight="1" x14ac:dyDescent="0.4">
      <c r="A36" s="66"/>
      <c r="B36" s="111"/>
      <c r="C36" s="63" t="s">
        <v>147</v>
      </c>
      <c r="D36" s="63"/>
      <c r="E36" s="63"/>
      <c r="F36" s="63"/>
      <c r="G36" s="63"/>
      <c r="H36" s="63"/>
      <c r="I36" s="63"/>
      <c r="J36" s="63"/>
      <c r="K36" s="67"/>
    </row>
    <row r="37" spans="1:11" x14ac:dyDescent="0.4">
      <c r="A37" s="43"/>
      <c r="B37" s="61"/>
      <c r="C37" s="61"/>
      <c r="D37" s="61"/>
      <c r="E37" s="61"/>
      <c r="F37" s="61"/>
      <c r="G37" s="61"/>
      <c r="H37" s="61"/>
      <c r="I37" s="61"/>
      <c r="J37" s="61"/>
      <c r="K37" s="44"/>
    </row>
  </sheetData>
  <mergeCells count="18">
    <mergeCell ref="C26:J26"/>
    <mergeCell ref="C28:J29"/>
    <mergeCell ref="C31:J34"/>
    <mergeCell ref="D16:J16"/>
    <mergeCell ref="D17:J17"/>
    <mergeCell ref="D18:J18"/>
    <mergeCell ref="D19:J19"/>
    <mergeCell ref="C24:J24"/>
    <mergeCell ref="H1:J1"/>
    <mergeCell ref="B3:J3"/>
    <mergeCell ref="A5:B5"/>
    <mergeCell ref="C5:E5"/>
    <mergeCell ref="D11:J11"/>
    <mergeCell ref="D12:J12"/>
    <mergeCell ref="D13:J13"/>
    <mergeCell ref="D14:J14"/>
    <mergeCell ref="B16:B19"/>
    <mergeCell ref="B11:B14"/>
  </mergeCells>
  <phoneticPr fontId="15"/>
  <hyperlinks>
    <hyperlink ref="M1" location="総括表!A1" display="総括表に戻る"/>
  </hyperlinks>
  <pageMargins left="0.70866141732283472" right="0.31496062992125984" top="0.74803149606299213" bottom="0.74803149606299213" header="0.31496062992125984" footer="0.31496062992125984"/>
  <pageSetup paperSize="9" orientation="portrait" blackAndWhite="1" r:id="rId1"/>
  <drawing r:id="rId2"/>
  <legacyDrawing r:id="rId3"/>
  <mc:AlternateContent xmlns:mc="http://schemas.openxmlformats.org/markup-compatibility/2006">
    <mc:Choice Requires="x14">
      <controls>
        <mc:AlternateContent xmlns:mc="http://schemas.openxmlformats.org/markup-compatibility/2006">
          <mc:Choice Requires="x14">
            <control shapeId="7173" r:id="rId4" name="Check Box 5">
              <controlPr defaultSize="0" autoFill="0" autoLine="0" autoPict="0">
                <anchor moveWithCells="1">
                  <from>
                    <xdr:col>1</xdr:col>
                    <xdr:colOff>323850</xdr:colOff>
                    <xdr:row>22</xdr:row>
                    <xdr:rowOff>123825</xdr:rowOff>
                  </from>
                  <to>
                    <xdr:col>1</xdr:col>
                    <xdr:colOff>609600</xdr:colOff>
                    <xdr:row>23</xdr:row>
                    <xdr:rowOff>228600</xdr:rowOff>
                  </to>
                </anchor>
              </controlPr>
            </control>
          </mc:Choice>
        </mc:AlternateContent>
        <mc:AlternateContent xmlns:mc="http://schemas.openxmlformats.org/markup-compatibility/2006">
          <mc:Choice Requires="x14">
            <control shapeId="7174" r:id="rId5" name="Check Box 6">
              <controlPr defaultSize="0" autoFill="0" autoLine="0" autoPict="0">
                <anchor moveWithCells="1">
                  <from>
                    <xdr:col>1</xdr:col>
                    <xdr:colOff>323850</xdr:colOff>
                    <xdr:row>25</xdr:row>
                    <xdr:rowOff>0</xdr:rowOff>
                  </from>
                  <to>
                    <xdr:col>1</xdr:col>
                    <xdr:colOff>609600</xdr:colOff>
                    <xdr:row>25</xdr:row>
                    <xdr:rowOff>238125</xdr:rowOff>
                  </to>
                </anchor>
              </controlPr>
            </control>
          </mc:Choice>
        </mc:AlternateContent>
        <mc:AlternateContent xmlns:mc="http://schemas.openxmlformats.org/markup-compatibility/2006">
          <mc:Choice Requires="x14">
            <control shapeId="7175" r:id="rId6" name="Check Box 7">
              <controlPr defaultSize="0" autoFill="0" autoLine="0" autoPict="0">
                <anchor moveWithCells="1">
                  <from>
                    <xdr:col>1</xdr:col>
                    <xdr:colOff>323850</xdr:colOff>
                    <xdr:row>27</xdr:row>
                    <xdr:rowOff>9525</xdr:rowOff>
                  </from>
                  <to>
                    <xdr:col>1</xdr:col>
                    <xdr:colOff>609600</xdr:colOff>
                    <xdr:row>28</xdr:row>
                    <xdr:rowOff>0</xdr:rowOff>
                  </to>
                </anchor>
              </controlPr>
            </control>
          </mc:Choice>
        </mc:AlternateContent>
        <mc:AlternateContent xmlns:mc="http://schemas.openxmlformats.org/markup-compatibility/2006">
          <mc:Choice Requires="x14">
            <control shapeId="7176" r:id="rId7" name="Check Box 8">
              <controlPr defaultSize="0" autoFill="0" autoLine="0" autoPict="0">
                <anchor moveWithCells="1">
                  <from>
                    <xdr:col>1</xdr:col>
                    <xdr:colOff>323850</xdr:colOff>
                    <xdr:row>29</xdr:row>
                    <xdr:rowOff>238125</xdr:rowOff>
                  </from>
                  <to>
                    <xdr:col>1</xdr:col>
                    <xdr:colOff>609600</xdr:colOff>
                    <xdr:row>30</xdr:row>
                    <xdr:rowOff>228600</xdr:rowOff>
                  </to>
                </anchor>
              </controlPr>
            </control>
          </mc:Choice>
        </mc:AlternateContent>
        <mc:AlternateContent xmlns:mc="http://schemas.openxmlformats.org/markup-compatibility/2006">
          <mc:Choice Requires="x14">
            <control shapeId="7177" r:id="rId8" name="Check Box 9">
              <controlPr defaultSize="0" autoFill="0" autoLine="0" autoPict="0">
                <anchor moveWithCells="1">
                  <from>
                    <xdr:col>1</xdr:col>
                    <xdr:colOff>342900</xdr:colOff>
                    <xdr:row>34</xdr:row>
                    <xdr:rowOff>238125</xdr:rowOff>
                  </from>
                  <to>
                    <xdr:col>1</xdr:col>
                    <xdr:colOff>628650</xdr:colOff>
                    <xdr:row>35</xdr:row>
                    <xdr:rowOff>228600</xdr:rowOff>
                  </to>
                </anchor>
              </controlPr>
            </control>
          </mc:Choice>
        </mc:AlternateContent>
      </controls>
    </mc:Choice>
  </mc:AlternateContent>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36"/>
  <sheetViews>
    <sheetView view="pageBreakPreview" zoomScaleNormal="100" zoomScaleSheetLayoutView="100" workbookViewId="0">
      <selection activeCell="M1" sqref="M1"/>
    </sheetView>
  </sheetViews>
  <sheetFormatPr defaultRowHeight="18.75" x14ac:dyDescent="0.4"/>
  <cols>
    <col min="1" max="1" width="1.5" style="36" customWidth="1"/>
    <col min="2" max="2" width="9.125" style="36" customWidth="1"/>
    <col min="3" max="10" width="9" style="36"/>
    <col min="11" max="11" width="2.125" style="36" customWidth="1"/>
    <col min="12" max="16384" width="9" style="36"/>
  </cols>
  <sheetData>
    <row r="1" spans="1:13" x14ac:dyDescent="0.35">
      <c r="A1" s="39"/>
      <c r="B1" s="39"/>
      <c r="C1" s="39"/>
      <c r="D1" s="39"/>
      <c r="E1" s="39"/>
      <c r="F1" s="39"/>
      <c r="G1" s="39"/>
      <c r="H1" s="483" t="str">
        <f>"令和"&amp;申請書!$V$6&amp;"年"&amp;申請書!$X$6&amp;"月"&amp;申請書!$AA$6&amp;"日"</f>
        <v>令和5年月日</v>
      </c>
      <c r="I1" s="483"/>
      <c r="J1" s="483"/>
      <c r="K1" s="39"/>
      <c r="M1" s="45" t="s">
        <v>70</v>
      </c>
    </row>
    <row r="2" spans="1:13" x14ac:dyDescent="0.4">
      <c r="A2" s="39"/>
      <c r="B2" s="39"/>
      <c r="C2" s="39"/>
      <c r="D2" s="39"/>
      <c r="E2" s="39"/>
      <c r="F2" s="39"/>
      <c r="G2" s="39"/>
      <c r="H2" s="39"/>
      <c r="I2" s="39"/>
      <c r="J2" s="39"/>
      <c r="K2" s="39"/>
    </row>
    <row r="3" spans="1:13" ht="24" x14ac:dyDescent="0.4">
      <c r="A3" s="39"/>
      <c r="B3" s="484" t="s">
        <v>307</v>
      </c>
      <c r="C3" s="396"/>
      <c r="D3" s="396"/>
      <c r="E3" s="396"/>
      <c r="F3" s="396"/>
      <c r="G3" s="396"/>
      <c r="H3" s="396"/>
      <c r="I3" s="396"/>
      <c r="J3" s="396"/>
      <c r="K3" s="39"/>
    </row>
    <row r="4" spans="1:13" x14ac:dyDescent="0.4">
      <c r="A4" s="39"/>
      <c r="B4" s="39"/>
      <c r="C4" s="39"/>
      <c r="D4" s="39"/>
      <c r="E4" s="39"/>
      <c r="F4" s="39"/>
      <c r="G4" s="39"/>
      <c r="H4" s="39"/>
      <c r="I4" s="39"/>
      <c r="J4" s="39"/>
      <c r="K4" s="39"/>
    </row>
    <row r="5" spans="1:13" ht="24" customHeight="1" x14ac:dyDescent="0.4">
      <c r="A5" s="425" t="s">
        <v>16</v>
      </c>
      <c r="B5" s="433"/>
      <c r="C5" s="428" t="str">
        <f>申請書!$O$22</f>
        <v>○○</v>
      </c>
      <c r="D5" s="428"/>
      <c r="E5" s="472"/>
      <c r="F5" s="338"/>
      <c r="G5" s="334"/>
      <c r="H5" s="334"/>
      <c r="I5" s="334"/>
      <c r="J5" s="334"/>
      <c r="K5" s="39"/>
    </row>
    <row r="6" spans="1:13" ht="25.5" customHeight="1" x14ac:dyDescent="0.4">
      <c r="A6" s="39"/>
      <c r="B6" s="39"/>
      <c r="C6" s="338"/>
      <c r="D6" s="39"/>
      <c r="E6" s="39"/>
      <c r="F6" s="39"/>
      <c r="G6" s="39"/>
      <c r="H6" s="39"/>
      <c r="I6" s="39"/>
      <c r="J6" s="39"/>
      <c r="K6" s="39"/>
    </row>
    <row r="7" spans="1:13" ht="11.25" customHeight="1" x14ac:dyDescent="0.4">
      <c r="A7" s="39"/>
      <c r="B7" s="39"/>
      <c r="C7" s="287"/>
      <c r="D7" s="39"/>
      <c r="E7" s="39"/>
      <c r="F7" s="39"/>
      <c r="G7" s="39"/>
      <c r="H7" s="39"/>
      <c r="I7" s="39"/>
      <c r="J7" s="39"/>
      <c r="K7" s="39"/>
    </row>
    <row r="8" spans="1:13" ht="12" customHeight="1" x14ac:dyDescent="0.4">
      <c r="A8" s="39"/>
      <c r="B8" s="39"/>
      <c r="C8" s="288"/>
      <c r="D8" s="39"/>
      <c r="E8" s="39"/>
      <c r="F8" s="39"/>
      <c r="G8" s="39"/>
      <c r="H8" s="39"/>
      <c r="I8" s="39"/>
      <c r="J8" s="39"/>
      <c r="K8" s="39"/>
    </row>
    <row r="9" spans="1:13" ht="30" customHeight="1" x14ac:dyDescent="0.4">
      <c r="A9" s="276"/>
      <c r="B9" s="51"/>
      <c r="C9" s="485" t="s">
        <v>301</v>
      </c>
      <c r="D9" s="486"/>
      <c r="E9" s="486"/>
      <c r="F9" s="486"/>
      <c r="G9" s="486"/>
      <c r="H9" s="486"/>
      <c r="I9" s="486"/>
      <c r="J9" s="486"/>
      <c r="K9" s="276"/>
    </row>
    <row r="10" spans="1:13" ht="42.75" customHeight="1" x14ac:dyDescent="0.4">
      <c r="A10" s="276"/>
      <c r="B10" s="281"/>
      <c r="C10" s="279" t="s">
        <v>126</v>
      </c>
      <c r="D10" s="436"/>
      <c r="E10" s="487"/>
      <c r="F10" s="487"/>
      <c r="G10" s="487"/>
      <c r="H10" s="487"/>
      <c r="I10" s="487"/>
      <c r="J10" s="487"/>
      <c r="K10" s="276"/>
    </row>
    <row r="11" spans="1:13" ht="20.100000000000001" customHeight="1" x14ac:dyDescent="0.4">
      <c r="A11" s="276"/>
      <c r="B11" s="283"/>
      <c r="C11" s="488" t="s">
        <v>308</v>
      </c>
      <c r="D11" s="446"/>
      <c r="E11" s="446"/>
      <c r="F11" s="446"/>
      <c r="G11" s="446"/>
      <c r="H11" s="446"/>
      <c r="I11" s="285" t="s">
        <v>302</v>
      </c>
      <c r="J11" s="285" t="s">
        <v>303</v>
      </c>
      <c r="K11" s="276"/>
    </row>
    <row r="12" spans="1:13" ht="57.75" customHeight="1" x14ac:dyDescent="0.4">
      <c r="A12" s="276"/>
      <c r="B12" s="284"/>
      <c r="C12" s="286">
        <v>1</v>
      </c>
      <c r="D12" s="481" t="s">
        <v>304</v>
      </c>
      <c r="E12" s="489"/>
      <c r="F12" s="489"/>
      <c r="G12" s="489"/>
      <c r="H12" s="489"/>
      <c r="I12" s="277"/>
      <c r="J12" s="277"/>
      <c r="K12" s="276"/>
    </row>
    <row r="13" spans="1:13" ht="78.75" customHeight="1" x14ac:dyDescent="0.4">
      <c r="A13" s="276"/>
      <c r="B13" s="284"/>
      <c r="C13" s="286">
        <v>2</v>
      </c>
      <c r="D13" s="481" t="s">
        <v>309</v>
      </c>
      <c r="E13" s="489"/>
      <c r="F13" s="489"/>
      <c r="G13" s="489"/>
      <c r="H13" s="489"/>
      <c r="I13" s="277"/>
      <c r="J13" s="277"/>
      <c r="K13" s="276"/>
    </row>
    <row r="14" spans="1:13" ht="201.75" customHeight="1" x14ac:dyDescent="0.4">
      <c r="A14" s="276"/>
      <c r="B14" s="56"/>
      <c r="C14" s="286">
        <v>3</v>
      </c>
      <c r="D14" s="481" t="s">
        <v>310</v>
      </c>
      <c r="E14" s="482"/>
      <c r="F14" s="482"/>
      <c r="G14" s="482"/>
      <c r="H14" s="482"/>
      <c r="I14" s="277"/>
      <c r="J14" s="277"/>
      <c r="K14" s="276"/>
    </row>
    <row r="15" spans="1:13" ht="30" customHeight="1" x14ac:dyDescent="0.4">
      <c r="A15" s="276"/>
      <c r="B15" s="51"/>
      <c r="C15" s="289" t="s">
        <v>311</v>
      </c>
      <c r="D15" s="56"/>
      <c r="E15" s="56"/>
      <c r="F15" s="56"/>
      <c r="G15" s="56"/>
      <c r="H15" s="56"/>
      <c r="I15" s="56"/>
      <c r="J15" s="56"/>
      <c r="K15" s="276"/>
    </row>
    <row r="16" spans="1:13" ht="20.100000000000001" customHeight="1" x14ac:dyDescent="0.4">
      <c r="A16" s="276"/>
      <c r="B16" s="283"/>
      <c r="C16" s="282"/>
      <c r="D16" s="56"/>
      <c r="E16" s="56"/>
      <c r="F16" s="56"/>
      <c r="G16" s="56"/>
      <c r="H16" s="56"/>
      <c r="I16" s="56"/>
      <c r="J16" s="56"/>
      <c r="K16" s="276"/>
    </row>
    <row r="17" spans="1:11" ht="20.100000000000001" customHeight="1" x14ac:dyDescent="0.4">
      <c r="A17" s="276"/>
      <c r="B17" s="284"/>
      <c r="C17" s="282"/>
      <c r="D17" s="56"/>
      <c r="E17" s="56"/>
      <c r="F17" s="56"/>
      <c r="G17" s="56"/>
      <c r="H17" s="56"/>
      <c r="I17" s="56"/>
      <c r="J17" s="56"/>
      <c r="K17" s="276"/>
    </row>
    <row r="18" spans="1:11" ht="20.100000000000001" customHeight="1" x14ac:dyDescent="0.4">
      <c r="A18" s="276"/>
      <c r="B18" s="284"/>
      <c r="C18" s="282"/>
      <c r="D18" s="56"/>
      <c r="E18" s="56"/>
      <c r="F18" s="56"/>
      <c r="G18" s="56"/>
      <c r="H18" s="56"/>
      <c r="I18" s="56"/>
      <c r="J18" s="56"/>
      <c r="K18" s="276"/>
    </row>
    <row r="19" spans="1:11" ht="20.100000000000001" customHeight="1" x14ac:dyDescent="0.4">
      <c r="A19" s="276"/>
      <c r="B19" s="58"/>
      <c r="C19" s="58"/>
      <c r="D19" s="58"/>
      <c r="E19" s="58"/>
      <c r="F19" s="58"/>
      <c r="G19" s="56"/>
      <c r="H19" s="56"/>
      <c r="I19" s="56"/>
      <c r="J19" s="56"/>
      <c r="K19" s="276"/>
    </row>
    <row r="20" spans="1:11" ht="20.100000000000001" customHeight="1" x14ac:dyDescent="0.4">
      <c r="A20" s="276"/>
      <c r="B20" s="58"/>
      <c r="C20" s="56"/>
      <c r="D20" s="56"/>
      <c r="E20" s="56"/>
      <c r="F20" s="56"/>
      <c r="G20" s="56"/>
      <c r="H20" s="56"/>
      <c r="I20" s="56"/>
      <c r="J20" s="56"/>
      <c r="K20" s="276"/>
    </row>
    <row r="21" spans="1:11" ht="20.100000000000001" customHeight="1" x14ac:dyDescent="0.4">
      <c r="A21" s="276"/>
      <c r="B21" s="56"/>
      <c r="C21" s="56"/>
      <c r="D21" s="56"/>
      <c r="E21" s="56"/>
      <c r="F21" s="56"/>
      <c r="G21" s="56"/>
      <c r="H21" s="56"/>
      <c r="I21" s="56"/>
      <c r="J21" s="56"/>
      <c r="K21" s="276"/>
    </row>
    <row r="22" spans="1:11" ht="10.5" customHeight="1" x14ac:dyDescent="0.4">
      <c r="A22" s="276"/>
      <c r="B22" s="56"/>
      <c r="C22" s="56"/>
      <c r="D22" s="280"/>
      <c r="E22" s="280"/>
      <c r="F22" s="280"/>
      <c r="G22" s="280"/>
      <c r="H22" s="280"/>
      <c r="I22" s="280"/>
      <c r="J22" s="280"/>
      <c r="K22" s="276"/>
    </row>
    <row r="23" spans="1:11" ht="20.100000000000001" customHeight="1" x14ac:dyDescent="0.4">
      <c r="A23" s="276"/>
      <c r="B23" s="56"/>
      <c r="C23" s="56"/>
      <c r="D23" s="56"/>
      <c r="E23" s="56"/>
      <c r="F23" s="56"/>
      <c r="G23" s="56"/>
      <c r="H23" s="56"/>
      <c r="I23" s="56"/>
      <c r="J23" s="56"/>
      <c r="K23" s="276"/>
    </row>
    <row r="24" spans="1:11" ht="20.100000000000001" customHeight="1" x14ac:dyDescent="0.4">
      <c r="A24" s="276"/>
      <c r="B24" s="56"/>
      <c r="C24" s="56"/>
      <c r="D24" s="280"/>
      <c r="E24" s="280"/>
      <c r="F24" s="280"/>
      <c r="G24" s="280"/>
      <c r="H24" s="280"/>
      <c r="I24" s="280"/>
      <c r="J24" s="280"/>
      <c r="K24" s="276"/>
    </row>
    <row r="25" spans="1:11" ht="20.100000000000001" customHeight="1" x14ac:dyDescent="0.4">
      <c r="A25" s="276"/>
      <c r="B25" s="56"/>
      <c r="C25" s="56"/>
      <c r="D25" s="56"/>
      <c r="E25" s="56"/>
      <c r="F25" s="56"/>
      <c r="G25" s="56"/>
      <c r="H25" s="56"/>
      <c r="I25" s="56"/>
      <c r="J25" s="56"/>
      <c r="K25" s="276"/>
    </row>
    <row r="26" spans="1:11" ht="20.100000000000001" customHeight="1" x14ac:dyDescent="0.4">
      <c r="A26" s="276"/>
      <c r="B26" s="56"/>
      <c r="C26" s="56"/>
      <c r="D26" s="56"/>
      <c r="E26" s="56"/>
      <c r="F26" s="56"/>
      <c r="G26" s="56"/>
      <c r="H26" s="56"/>
      <c r="I26" s="56"/>
      <c r="J26" s="56"/>
      <c r="K26" s="276"/>
    </row>
    <row r="27" spans="1:11" ht="20.100000000000001" customHeight="1" x14ac:dyDescent="0.4">
      <c r="A27" s="276" t="s">
        <v>145</v>
      </c>
      <c r="B27" s="56"/>
      <c r="C27" s="50"/>
      <c r="D27" s="50"/>
      <c r="E27" s="50"/>
      <c r="F27" s="50"/>
      <c r="G27" s="50"/>
      <c r="H27" s="50"/>
      <c r="I27" s="50"/>
      <c r="J27" s="50"/>
      <c r="K27" s="276"/>
    </row>
    <row r="28" spans="1:11" ht="20.100000000000001" customHeight="1" x14ac:dyDescent="0.4">
      <c r="A28" s="276"/>
      <c r="B28" s="56"/>
      <c r="C28" s="50"/>
      <c r="D28" s="50"/>
      <c r="E28" s="50"/>
      <c r="F28" s="50"/>
      <c r="G28" s="50"/>
      <c r="H28" s="50"/>
      <c r="I28" s="50"/>
      <c r="J28" s="50"/>
      <c r="K28" s="276"/>
    </row>
    <row r="29" spans="1:11" ht="20.100000000000001" customHeight="1" x14ac:dyDescent="0.4">
      <c r="A29" s="276"/>
      <c r="B29" s="56"/>
      <c r="C29" s="56"/>
      <c r="D29" s="56"/>
      <c r="E29" s="56"/>
      <c r="F29" s="56"/>
      <c r="G29" s="56"/>
      <c r="H29" s="56"/>
      <c r="I29" s="56"/>
      <c r="J29" s="56"/>
      <c r="K29" s="276"/>
    </row>
    <row r="30" spans="1:11" ht="20.100000000000001" customHeight="1" x14ac:dyDescent="0.4">
      <c r="A30" s="276"/>
      <c r="B30" s="56"/>
      <c r="C30" s="50"/>
      <c r="D30" s="50"/>
      <c r="E30" s="50"/>
      <c r="F30" s="50"/>
      <c r="G30" s="50"/>
      <c r="H30" s="50"/>
      <c r="I30" s="50"/>
      <c r="J30" s="50"/>
      <c r="K30" s="276"/>
    </row>
    <row r="31" spans="1:11" ht="20.100000000000001" customHeight="1" x14ac:dyDescent="0.4">
      <c r="A31" s="276"/>
      <c r="B31" s="56"/>
      <c r="C31" s="50"/>
      <c r="D31" s="50"/>
      <c r="E31" s="50"/>
      <c r="F31" s="50"/>
      <c r="G31" s="50"/>
      <c r="H31" s="50"/>
      <c r="I31" s="50"/>
      <c r="J31" s="50"/>
      <c r="K31" s="276"/>
    </row>
    <row r="32" spans="1:11" ht="20.100000000000001" customHeight="1" x14ac:dyDescent="0.4">
      <c r="A32" s="276"/>
      <c r="B32" s="56"/>
      <c r="C32" s="50"/>
      <c r="D32" s="50"/>
      <c r="E32" s="50"/>
      <c r="F32" s="50"/>
      <c r="G32" s="50"/>
      <c r="H32" s="50"/>
      <c r="I32" s="50"/>
      <c r="J32" s="50"/>
      <c r="K32" s="276"/>
    </row>
    <row r="33" spans="1:11" ht="20.100000000000001" customHeight="1" x14ac:dyDescent="0.4">
      <c r="A33" s="276"/>
      <c r="B33" s="56"/>
      <c r="C33" s="56"/>
      <c r="D33" s="56"/>
      <c r="E33" s="56"/>
      <c r="F33" s="56"/>
      <c r="G33" s="56"/>
      <c r="H33" s="56"/>
      <c r="I33" s="56"/>
      <c r="J33" s="56"/>
      <c r="K33" s="276"/>
    </row>
    <row r="34" spans="1:11" ht="20.100000000000001" customHeight="1" x14ac:dyDescent="0.4">
      <c r="A34" s="276"/>
      <c r="B34" s="276"/>
      <c r="C34" s="276"/>
      <c r="D34" s="276"/>
      <c r="E34" s="276"/>
      <c r="F34" s="276"/>
      <c r="G34" s="276"/>
      <c r="H34" s="276"/>
      <c r="I34" s="276"/>
      <c r="J34" s="276"/>
      <c r="K34" s="276"/>
    </row>
    <row r="35" spans="1:11" ht="20.100000000000001" customHeight="1" x14ac:dyDescent="0.4">
      <c r="A35" s="39"/>
      <c r="B35" s="111"/>
      <c r="C35" s="276"/>
      <c r="D35" s="276"/>
      <c r="E35" s="276"/>
      <c r="F35" s="276"/>
      <c r="G35" s="276"/>
      <c r="H35" s="276"/>
      <c r="I35" s="276"/>
      <c r="J35" s="276"/>
      <c r="K35" s="39"/>
    </row>
    <row r="36" spans="1:11" x14ac:dyDescent="0.4">
      <c r="A36" s="39"/>
      <c r="B36" s="39"/>
      <c r="C36" s="39"/>
      <c r="D36" s="39"/>
      <c r="E36" s="39"/>
      <c r="F36" s="39"/>
      <c r="G36" s="39"/>
      <c r="H36" s="39"/>
      <c r="I36" s="39"/>
      <c r="J36" s="39"/>
      <c r="K36" s="39"/>
    </row>
  </sheetData>
  <mergeCells count="10">
    <mergeCell ref="D14:H14"/>
    <mergeCell ref="H1:J1"/>
    <mergeCell ref="B3:J3"/>
    <mergeCell ref="A5:B5"/>
    <mergeCell ref="C5:E5"/>
    <mergeCell ref="C9:J9"/>
    <mergeCell ref="D10:J10"/>
    <mergeCell ref="C11:H11"/>
    <mergeCell ref="D12:H12"/>
    <mergeCell ref="D13:H13"/>
  </mergeCells>
  <phoneticPr fontId="15"/>
  <conditionalFormatting sqref="B9">
    <cfRule type="containsBlanks" dxfId="5" priority="2">
      <formula>LEN(TRIM(B9))=0</formula>
    </cfRule>
  </conditionalFormatting>
  <conditionalFormatting sqref="B15">
    <cfRule type="containsBlanks" dxfId="4" priority="1">
      <formula>LEN(TRIM(B15))=0</formula>
    </cfRule>
  </conditionalFormatting>
  <hyperlinks>
    <hyperlink ref="M1" location="総括表!A1" display="総括表に戻る"/>
  </hyperlinks>
  <pageMargins left="0.70866141732283472" right="0.31496062992125984" top="0.74803149606299213" bottom="0.74803149606299213" header="0.31496062992125984" footer="0.31496062992125984"/>
  <pageSetup paperSize="9" orientation="portrait" blackAndWhite="1" r:id="rId1"/>
  <drawing r:id="rId2"/>
  <legacyDrawing r:id="rId3"/>
  <mc:AlternateContent xmlns:mc="http://schemas.openxmlformats.org/markup-compatibility/2006">
    <mc:Choice Requires="x14">
      <controls>
        <mc:AlternateContent xmlns:mc="http://schemas.openxmlformats.org/markup-compatibility/2006">
          <mc:Choice Requires="x14">
            <control shapeId="30730" r:id="rId4" name="Check Box 10">
              <controlPr defaultSize="0" autoFill="0" autoLine="0" autoPict="0">
                <anchor moveWithCells="1">
                  <from>
                    <xdr:col>1</xdr:col>
                    <xdr:colOff>247650</xdr:colOff>
                    <xdr:row>8</xdr:row>
                    <xdr:rowOff>76200</xdr:rowOff>
                  </from>
                  <to>
                    <xdr:col>1</xdr:col>
                    <xdr:colOff>533400</xdr:colOff>
                    <xdr:row>8</xdr:row>
                    <xdr:rowOff>314325</xdr:rowOff>
                  </to>
                </anchor>
              </controlPr>
            </control>
          </mc:Choice>
        </mc:AlternateContent>
        <mc:AlternateContent xmlns:mc="http://schemas.openxmlformats.org/markup-compatibility/2006">
          <mc:Choice Requires="x14">
            <control shapeId="30731" r:id="rId5" name="Check Box 11">
              <controlPr defaultSize="0" autoFill="0" autoLine="0" autoPict="0">
                <anchor moveWithCells="1">
                  <from>
                    <xdr:col>8</xdr:col>
                    <xdr:colOff>238125</xdr:colOff>
                    <xdr:row>11</xdr:row>
                    <xdr:rowOff>238125</xdr:rowOff>
                  </from>
                  <to>
                    <xdr:col>8</xdr:col>
                    <xdr:colOff>523875</xdr:colOff>
                    <xdr:row>11</xdr:row>
                    <xdr:rowOff>476250</xdr:rowOff>
                  </to>
                </anchor>
              </controlPr>
            </control>
          </mc:Choice>
        </mc:AlternateContent>
        <mc:AlternateContent xmlns:mc="http://schemas.openxmlformats.org/markup-compatibility/2006">
          <mc:Choice Requires="x14">
            <control shapeId="30733" r:id="rId6" name="Check Box 13">
              <controlPr defaultSize="0" autoFill="0" autoLine="0" autoPict="0">
                <anchor moveWithCells="1">
                  <from>
                    <xdr:col>9</xdr:col>
                    <xdr:colOff>238125</xdr:colOff>
                    <xdr:row>11</xdr:row>
                    <xdr:rowOff>238125</xdr:rowOff>
                  </from>
                  <to>
                    <xdr:col>9</xdr:col>
                    <xdr:colOff>523875</xdr:colOff>
                    <xdr:row>11</xdr:row>
                    <xdr:rowOff>476250</xdr:rowOff>
                  </to>
                </anchor>
              </controlPr>
            </control>
          </mc:Choice>
        </mc:AlternateContent>
        <mc:AlternateContent xmlns:mc="http://schemas.openxmlformats.org/markup-compatibility/2006">
          <mc:Choice Requires="x14">
            <control shapeId="30734" r:id="rId7" name="Check Box 14">
              <controlPr defaultSize="0" autoFill="0" autoLine="0" autoPict="0">
                <anchor moveWithCells="1">
                  <from>
                    <xdr:col>8</xdr:col>
                    <xdr:colOff>238125</xdr:colOff>
                    <xdr:row>12</xdr:row>
                    <xdr:rowOff>361950</xdr:rowOff>
                  </from>
                  <to>
                    <xdr:col>8</xdr:col>
                    <xdr:colOff>523875</xdr:colOff>
                    <xdr:row>12</xdr:row>
                    <xdr:rowOff>600075</xdr:rowOff>
                  </to>
                </anchor>
              </controlPr>
            </control>
          </mc:Choice>
        </mc:AlternateContent>
        <mc:AlternateContent xmlns:mc="http://schemas.openxmlformats.org/markup-compatibility/2006">
          <mc:Choice Requires="x14">
            <control shapeId="30735" r:id="rId8" name="Check Box 15">
              <controlPr defaultSize="0" autoFill="0" autoLine="0" autoPict="0">
                <anchor moveWithCells="1">
                  <from>
                    <xdr:col>9</xdr:col>
                    <xdr:colOff>238125</xdr:colOff>
                    <xdr:row>12</xdr:row>
                    <xdr:rowOff>361950</xdr:rowOff>
                  </from>
                  <to>
                    <xdr:col>9</xdr:col>
                    <xdr:colOff>523875</xdr:colOff>
                    <xdr:row>12</xdr:row>
                    <xdr:rowOff>600075</xdr:rowOff>
                  </to>
                </anchor>
              </controlPr>
            </control>
          </mc:Choice>
        </mc:AlternateContent>
        <mc:AlternateContent xmlns:mc="http://schemas.openxmlformats.org/markup-compatibility/2006">
          <mc:Choice Requires="x14">
            <control shapeId="30736" r:id="rId9" name="Check Box 16">
              <controlPr defaultSize="0" autoFill="0" autoLine="0" autoPict="0">
                <anchor moveWithCells="1">
                  <from>
                    <xdr:col>8</xdr:col>
                    <xdr:colOff>238125</xdr:colOff>
                    <xdr:row>13</xdr:row>
                    <xdr:rowOff>1123950</xdr:rowOff>
                  </from>
                  <to>
                    <xdr:col>8</xdr:col>
                    <xdr:colOff>523875</xdr:colOff>
                    <xdr:row>13</xdr:row>
                    <xdr:rowOff>1362075</xdr:rowOff>
                  </to>
                </anchor>
              </controlPr>
            </control>
          </mc:Choice>
        </mc:AlternateContent>
        <mc:AlternateContent xmlns:mc="http://schemas.openxmlformats.org/markup-compatibility/2006">
          <mc:Choice Requires="x14">
            <control shapeId="30737" r:id="rId10" name="Check Box 17">
              <controlPr defaultSize="0" autoFill="0" autoLine="0" autoPict="0">
                <anchor moveWithCells="1">
                  <from>
                    <xdr:col>9</xdr:col>
                    <xdr:colOff>238125</xdr:colOff>
                    <xdr:row>13</xdr:row>
                    <xdr:rowOff>1123950</xdr:rowOff>
                  </from>
                  <to>
                    <xdr:col>9</xdr:col>
                    <xdr:colOff>523875</xdr:colOff>
                    <xdr:row>13</xdr:row>
                    <xdr:rowOff>1362075</xdr:rowOff>
                  </to>
                </anchor>
              </controlPr>
            </control>
          </mc:Choice>
        </mc:AlternateContent>
        <mc:AlternateContent xmlns:mc="http://schemas.openxmlformats.org/markup-compatibility/2006">
          <mc:Choice Requires="x14">
            <control shapeId="30738" r:id="rId11" name="Check Box 18">
              <controlPr defaultSize="0" autoFill="0" autoLine="0" autoPict="0">
                <anchor moveWithCells="1">
                  <from>
                    <xdr:col>1</xdr:col>
                    <xdr:colOff>247650</xdr:colOff>
                    <xdr:row>14</xdr:row>
                    <xdr:rowOff>66675</xdr:rowOff>
                  </from>
                  <to>
                    <xdr:col>1</xdr:col>
                    <xdr:colOff>533400</xdr:colOff>
                    <xdr:row>14</xdr:row>
                    <xdr:rowOff>304800</xdr:rowOff>
                  </to>
                </anchor>
              </controlPr>
            </control>
          </mc:Choice>
        </mc:AlternateContent>
      </controls>
    </mc:Choice>
  </mc:AlternateContent>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X42"/>
  <sheetViews>
    <sheetView view="pageBreakPreview" zoomScaleNormal="100" zoomScaleSheetLayoutView="100" workbookViewId="0">
      <selection activeCell="X8" sqref="X8:Y8"/>
    </sheetView>
  </sheetViews>
  <sheetFormatPr defaultRowHeight="18.75" x14ac:dyDescent="0.4"/>
  <cols>
    <col min="1" max="32" width="2.875" style="99" customWidth="1"/>
    <col min="33" max="33" width="8.125" style="99" customWidth="1"/>
    <col min="34" max="34" width="2.875" style="99" customWidth="1"/>
    <col min="35" max="46" width="2.625" style="99" hidden="1" customWidth="1"/>
    <col min="47" max="47" width="6.125" style="99" hidden="1" customWidth="1"/>
    <col min="48" max="48" width="9.125" style="99" hidden="1" customWidth="1"/>
    <col min="49" max="49" width="2.625" style="99" customWidth="1"/>
    <col min="50" max="50" width="16.75" style="99" customWidth="1"/>
    <col min="51" max="69" width="2.625" style="99" customWidth="1"/>
    <col min="70" max="16384" width="9" style="99"/>
  </cols>
  <sheetData>
    <row r="1" spans="1:50" ht="48.75" customHeight="1" x14ac:dyDescent="0.4">
      <c r="A1" s="525" t="s">
        <v>133</v>
      </c>
      <c r="B1" s="526"/>
      <c r="C1" s="526"/>
      <c r="D1" s="526"/>
      <c r="E1" s="526"/>
      <c r="F1" s="526"/>
      <c r="G1" s="526"/>
      <c r="H1" s="526"/>
      <c r="I1" s="526"/>
      <c r="J1" s="526"/>
      <c r="K1" s="526"/>
      <c r="L1" s="526"/>
      <c r="M1" s="526"/>
      <c r="N1" s="526"/>
      <c r="O1" s="526"/>
      <c r="P1" s="526"/>
      <c r="Q1" s="526"/>
      <c r="R1" s="526"/>
      <c r="S1" s="526"/>
      <c r="T1" s="526"/>
      <c r="U1" s="526"/>
      <c r="V1" s="526"/>
      <c r="W1" s="526"/>
      <c r="X1" s="526"/>
      <c r="Y1" s="526"/>
      <c r="Z1" s="527" t="str">
        <f>"令和"&amp;申請書!$V$6&amp;"年"&amp;申請書!$X$6&amp;"月"&amp;申請書!$AA$6&amp;"日"</f>
        <v>令和5年月日</v>
      </c>
      <c r="AA1" s="528"/>
      <c r="AB1" s="528"/>
      <c r="AC1" s="528"/>
      <c r="AD1" s="528"/>
      <c r="AE1" s="528"/>
      <c r="AF1" s="528"/>
      <c r="AG1" s="528"/>
      <c r="AX1" s="103" t="s">
        <v>70</v>
      </c>
    </row>
    <row r="2" spans="1:50" ht="37.5" customHeight="1" x14ac:dyDescent="0.4">
      <c r="A2" s="100"/>
      <c r="B2" s="101"/>
      <c r="C2" s="101"/>
      <c r="D2" s="101"/>
      <c r="E2" s="101"/>
      <c r="F2" s="101"/>
      <c r="G2" s="101"/>
      <c r="H2" s="101"/>
      <c r="I2" s="101"/>
      <c r="J2" s="101"/>
      <c r="K2" s="101"/>
      <c r="L2" s="101"/>
      <c r="M2" s="101"/>
      <c r="N2" s="529" t="s">
        <v>126</v>
      </c>
      <c r="O2" s="530"/>
      <c r="P2" s="530"/>
      <c r="Q2" s="530"/>
      <c r="R2" s="530"/>
      <c r="S2" s="530"/>
      <c r="T2" s="531" t="str">
        <f>申請書!$O$22</f>
        <v>○○</v>
      </c>
      <c r="U2" s="532"/>
      <c r="V2" s="532"/>
      <c r="W2" s="532"/>
      <c r="X2" s="532"/>
      <c r="Y2" s="532"/>
      <c r="Z2" s="532"/>
      <c r="AA2" s="532"/>
      <c r="AB2" s="532"/>
      <c r="AC2" s="532"/>
      <c r="AD2" s="532"/>
      <c r="AE2" s="532"/>
      <c r="AF2" s="532"/>
      <c r="AG2" s="532"/>
    </row>
    <row r="3" spans="1:50" ht="60" customHeight="1" x14ac:dyDescent="0.4">
      <c r="A3" s="518" t="s">
        <v>338</v>
      </c>
      <c r="B3" s="518"/>
      <c r="C3" s="518"/>
      <c r="D3" s="518"/>
      <c r="E3" s="518"/>
      <c r="F3" s="518"/>
      <c r="G3" s="518"/>
      <c r="H3" s="518"/>
      <c r="I3" s="518"/>
      <c r="J3" s="518"/>
      <c r="K3" s="518"/>
      <c r="L3" s="518"/>
      <c r="M3" s="518"/>
      <c r="N3" s="518"/>
      <c r="O3" s="518"/>
      <c r="P3" s="518"/>
      <c r="Q3" s="518"/>
      <c r="R3" s="518"/>
      <c r="S3" s="518"/>
      <c r="T3" s="518"/>
      <c r="U3" s="518"/>
      <c r="V3" s="518"/>
      <c r="W3" s="518"/>
      <c r="X3" s="518"/>
      <c r="Y3" s="518"/>
      <c r="Z3" s="518"/>
      <c r="AA3" s="518"/>
      <c r="AB3" s="518"/>
      <c r="AC3" s="518"/>
      <c r="AD3" s="518"/>
      <c r="AE3" s="518"/>
      <c r="AF3" s="518"/>
      <c r="AG3" s="518"/>
      <c r="AU3" s="266"/>
      <c r="AV3" s="266" t="str">
        <f>IF(AV5="非該当","非該当",IF(AND($AI$27=TRUE,$AJ$27=1),"非該当","該当"))</f>
        <v>非該当</v>
      </c>
    </row>
    <row r="4" spans="1:50" ht="19.5" thickBot="1" x14ac:dyDescent="0.45"/>
    <row r="5" spans="1:50" ht="37.5" customHeight="1" thickBot="1" x14ac:dyDescent="0.45">
      <c r="A5" s="533" t="s">
        <v>178</v>
      </c>
      <c r="B5" s="534"/>
      <c r="C5" s="534"/>
      <c r="D5" s="534"/>
      <c r="E5" s="534"/>
      <c r="F5" s="534"/>
      <c r="G5" s="534"/>
      <c r="H5" s="534"/>
      <c r="I5" s="534"/>
      <c r="J5" s="534"/>
      <c r="K5" s="534"/>
      <c r="L5" s="534"/>
      <c r="M5" s="534"/>
      <c r="N5" s="102"/>
      <c r="O5" s="102"/>
      <c r="P5" s="102"/>
      <c r="Q5" s="102"/>
      <c r="R5" s="535" t="s">
        <v>127</v>
      </c>
      <c r="S5" s="536"/>
      <c r="T5" s="536"/>
      <c r="U5" s="536"/>
      <c r="V5" s="536"/>
      <c r="W5" s="536"/>
      <c r="X5" s="536"/>
      <c r="Y5" s="536"/>
      <c r="Z5" s="536"/>
      <c r="AA5" s="536"/>
      <c r="AB5" s="536"/>
      <c r="AC5" s="536"/>
      <c r="AD5" s="537" t="str">
        <f>AV3</f>
        <v>非該当</v>
      </c>
      <c r="AE5" s="538"/>
      <c r="AF5" s="538"/>
      <c r="AG5" s="539"/>
      <c r="AV5" s="99" t="str">
        <f>IF(AND(AU7="0",AU10="0",AU13="0",AU16="0",AU19="0",AV7&gt;=1.2,AV10&gt;=1.2,AV13&gt;=1.2,AV16&gt;=1.2,AV19&gt;=1.2),"該当","非該当")</f>
        <v>非該当</v>
      </c>
    </row>
    <row r="6" spans="1:50" x14ac:dyDescent="0.4">
      <c r="A6" s="519" t="s">
        <v>285</v>
      </c>
      <c r="B6" s="520"/>
      <c r="C6" s="520"/>
      <c r="D6" s="521" t="s">
        <v>128</v>
      </c>
      <c r="E6" s="522"/>
      <c r="F6" s="509" t="s">
        <v>89</v>
      </c>
      <c r="G6" s="509"/>
      <c r="H6" s="523" t="s">
        <v>129</v>
      </c>
      <c r="I6" s="524"/>
      <c r="J6" s="509" t="s">
        <v>91</v>
      </c>
      <c r="K6" s="509"/>
      <c r="L6" s="509" t="s">
        <v>92</v>
      </c>
      <c r="M6" s="509"/>
      <c r="N6" s="509" t="s">
        <v>93</v>
      </c>
      <c r="O6" s="509"/>
      <c r="P6" s="509" t="s">
        <v>94</v>
      </c>
      <c r="Q6" s="509"/>
      <c r="R6" s="523" t="s">
        <v>95</v>
      </c>
      <c r="S6" s="524"/>
      <c r="T6" s="509" t="s">
        <v>96</v>
      </c>
      <c r="U6" s="509"/>
      <c r="V6" s="509" t="s">
        <v>97</v>
      </c>
      <c r="W6" s="509"/>
      <c r="X6" s="509" t="s">
        <v>98</v>
      </c>
      <c r="Y6" s="509"/>
      <c r="Z6" s="509" t="s">
        <v>99</v>
      </c>
      <c r="AA6" s="509"/>
      <c r="AB6" s="509" t="s">
        <v>100</v>
      </c>
      <c r="AC6" s="509"/>
      <c r="AD6" s="509" t="s">
        <v>23</v>
      </c>
      <c r="AE6" s="509"/>
      <c r="AF6" s="540" t="s">
        <v>130</v>
      </c>
      <c r="AG6" s="540"/>
    </row>
    <row r="7" spans="1:50" x14ac:dyDescent="0.4">
      <c r="A7" s="517" t="s">
        <v>131</v>
      </c>
      <c r="B7" s="517"/>
      <c r="C7" s="517"/>
      <c r="D7" s="517"/>
      <c r="E7" s="517"/>
      <c r="F7" s="508"/>
      <c r="G7" s="508"/>
      <c r="H7" s="515"/>
      <c r="I7" s="516"/>
      <c r="J7" s="508"/>
      <c r="K7" s="508"/>
      <c r="L7" s="515"/>
      <c r="M7" s="516"/>
      <c r="N7" s="508"/>
      <c r="O7" s="508"/>
      <c r="P7" s="515"/>
      <c r="Q7" s="516"/>
      <c r="R7" s="508"/>
      <c r="S7" s="508"/>
      <c r="T7" s="515"/>
      <c r="U7" s="516"/>
      <c r="V7" s="508"/>
      <c r="W7" s="508"/>
      <c r="X7" s="515"/>
      <c r="Y7" s="516"/>
      <c r="Z7" s="508"/>
      <c r="AA7" s="508"/>
      <c r="AB7" s="515"/>
      <c r="AC7" s="516"/>
      <c r="AD7" s="509">
        <f>SUM(F7:AC7)</f>
        <v>0</v>
      </c>
      <c r="AE7" s="509"/>
      <c r="AF7" s="510" t="str">
        <f>IFERROR(ROUNDDOWN(AD7/AD8,2),"")</f>
        <v/>
      </c>
      <c r="AG7" s="511"/>
      <c r="AI7" s="99">
        <f>F7-F8</f>
        <v>0</v>
      </c>
      <c r="AJ7" s="99">
        <f>H7-H8</f>
        <v>0</v>
      </c>
      <c r="AK7" s="99">
        <f>J7-J8</f>
        <v>0</v>
      </c>
      <c r="AL7" s="99">
        <f>L7-L8</f>
        <v>0</v>
      </c>
      <c r="AM7" s="99">
        <f>N7-N8</f>
        <v>0</v>
      </c>
      <c r="AN7" s="99">
        <f>P7-P8</f>
        <v>0</v>
      </c>
      <c r="AO7" s="99">
        <f>R7-R8</f>
        <v>0</v>
      </c>
      <c r="AP7" s="99">
        <f>T7-T8</f>
        <v>0</v>
      </c>
      <c r="AQ7" s="99">
        <f>V7-V8</f>
        <v>0</v>
      </c>
      <c r="AR7" s="99">
        <f>X7-X8</f>
        <v>0</v>
      </c>
      <c r="AS7" s="99">
        <f>Z7-Z8</f>
        <v>0</v>
      </c>
      <c r="AT7" s="99">
        <f>AB7-AB8</f>
        <v>0</v>
      </c>
      <c r="AU7" s="99" t="str">
        <f>IF(COUNTIF(AI7:AT7,"&lt;=0"),"1","0")</f>
        <v>1</v>
      </c>
      <c r="AV7" s="99" t="str">
        <f>IFERROR(ROUNDDOWN(AD7/AD8,2),"")</f>
        <v/>
      </c>
    </row>
    <row r="8" spans="1:50" x14ac:dyDescent="0.4">
      <c r="A8" s="514" t="s">
        <v>132</v>
      </c>
      <c r="B8" s="514"/>
      <c r="C8" s="514"/>
      <c r="D8" s="514"/>
      <c r="E8" s="514"/>
      <c r="F8" s="508"/>
      <c r="G8" s="508"/>
      <c r="H8" s="508"/>
      <c r="I8" s="508"/>
      <c r="J8" s="508"/>
      <c r="K8" s="508"/>
      <c r="L8" s="508"/>
      <c r="M8" s="508"/>
      <c r="N8" s="508"/>
      <c r="O8" s="508"/>
      <c r="P8" s="508"/>
      <c r="Q8" s="508"/>
      <c r="R8" s="508"/>
      <c r="S8" s="508"/>
      <c r="T8" s="508"/>
      <c r="U8" s="508"/>
      <c r="V8" s="508"/>
      <c r="W8" s="508"/>
      <c r="X8" s="508"/>
      <c r="Y8" s="508"/>
      <c r="Z8" s="508"/>
      <c r="AA8" s="508"/>
      <c r="AB8" s="508"/>
      <c r="AC8" s="508"/>
      <c r="AD8" s="509">
        <f>SUM(F8:AC8)</f>
        <v>0</v>
      </c>
      <c r="AE8" s="509"/>
      <c r="AF8" s="512"/>
      <c r="AG8" s="513"/>
    </row>
    <row r="9" spans="1:50" x14ac:dyDescent="0.4">
      <c r="A9" s="519" t="s">
        <v>284</v>
      </c>
      <c r="B9" s="520"/>
      <c r="C9" s="520"/>
      <c r="D9" s="521" t="s">
        <v>128</v>
      </c>
      <c r="E9" s="522"/>
      <c r="F9" s="509" t="s">
        <v>89</v>
      </c>
      <c r="G9" s="509"/>
      <c r="H9" s="523" t="s">
        <v>129</v>
      </c>
      <c r="I9" s="524"/>
      <c r="J9" s="509" t="s">
        <v>91</v>
      </c>
      <c r="K9" s="509"/>
      <c r="L9" s="509" t="s">
        <v>92</v>
      </c>
      <c r="M9" s="509"/>
      <c r="N9" s="509" t="s">
        <v>93</v>
      </c>
      <c r="O9" s="509"/>
      <c r="P9" s="509" t="s">
        <v>94</v>
      </c>
      <c r="Q9" s="509"/>
      <c r="R9" s="523" t="s">
        <v>95</v>
      </c>
      <c r="S9" s="524"/>
      <c r="T9" s="509" t="s">
        <v>96</v>
      </c>
      <c r="U9" s="509"/>
      <c r="V9" s="509" t="s">
        <v>97</v>
      </c>
      <c r="W9" s="509"/>
      <c r="X9" s="509" t="s">
        <v>98</v>
      </c>
      <c r="Y9" s="509"/>
      <c r="Z9" s="509" t="s">
        <v>99</v>
      </c>
      <c r="AA9" s="509"/>
      <c r="AB9" s="509" t="s">
        <v>100</v>
      </c>
      <c r="AC9" s="509"/>
      <c r="AD9" s="509" t="s">
        <v>23</v>
      </c>
      <c r="AE9" s="509"/>
      <c r="AF9" s="540" t="s">
        <v>130</v>
      </c>
      <c r="AG9" s="540"/>
    </row>
    <row r="10" spans="1:50" x14ac:dyDescent="0.4">
      <c r="A10" s="517" t="s">
        <v>131</v>
      </c>
      <c r="B10" s="517"/>
      <c r="C10" s="517"/>
      <c r="D10" s="517"/>
      <c r="E10" s="517"/>
      <c r="F10" s="508"/>
      <c r="G10" s="508"/>
      <c r="H10" s="515"/>
      <c r="I10" s="516"/>
      <c r="J10" s="508"/>
      <c r="K10" s="508"/>
      <c r="L10" s="515"/>
      <c r="M10" s="516"/>
      <c r="N10" s="508"/>
      <c r="O10" s="508"/>
      <c r="P10" s="515"/>
      <c r="Q10" s="516"/>
      <c r="R10" s="508"/>
      <c r="S10" s="508"/>
      <c r="T10" s="515"/>
      <c r="U10" s="516"/>
      <c r="V10" s="508"/>
      <c r="W10" s="508"/>
      <c r="X10" s="515"/>
      <c r="Y10" s="516"/>
      <c r="Z10" s="508"/>
      <c r="AA10" s="508"/>
      <c r="AB10" s="515"/>
      <c r="AC10" s="516"/>
      <c r="AD10" s="509">
        <f>SUM(F10:AC10)</f>
        <v>0</v>
      </c>
      <c r="AE10" s="509"/>
      <c r="AF10" s="510" t="str">
        <f>IFERROR(ROUNDDOWN(AD10/AD11,2),"")</f>
        <v/>
      </c>
      <c r="AG10" s="511"/>
      <c r="AI10" s="99">
        <f>F10-F11</f>
        <v>0</v>
      </c>
      <c r="AJ10" s="99">
        <f>H10-H11</f>
        <v>0</v>
      </c>
      <c r="AK10" s="99">
        <f>J10-J11</f>
        <v>0</v>
      </c>
      <c r="AL10" s="99">
        <f>L10-L11</f>
        <v>0</v>
      </c>
      <c r="AM10" s="99">
        <f>N10-N11</f>
        <v>0</v>
      </c>
      <c r="AN10" s="99">
        <f>P10-P11</f>
        <v>0</v>
      </c>
      <c r="AO10" s="99">
        <f>R10-R11</f>
        <v>0</v>
      </c>
      <c r="AP10" s="99">
        <f>T10-T11</f>
        <v>0</v>
      </c>
      <c r="AQ10" s="99">
        <f>V10-V11</f>
        <v>0</v>
      </c>
      <c r="AR10" s="99">
        <f>X10-X11</f>
        <v>0</v>
      </c>
      <c r="AS10" s="99">
        <f>Z10-Z11</f>
        <v>0</v>
      </c>
      <c r="AT10" s="99">
        <f>AB10-AB11</f>
        <v>0</v>
      </c>
      <c r="AU10" s="99" t="str">
        <f>IF(COUNTIF(AI10:AT10,"&lt;=0"),"1","0")</f>
        <v>1</v>
      </c>
      <c r="AV10" s="99" t="str">
        <f>IFERROR(ROUNDDOWN(AD10/AD11,2),"")</f>
        <v/>
      </c>
    </row>
    <row r="11" spans="1:50" x14ac:dyDescent="0.4">
      <c r="A11" s="514" t="s">
        <v>132</v>
      </c>
      <c r="B11" s="514"/>
      <c r="C11" s="514"/>
      <c r="D11" s="514"/>
      <c r="E11" s="514"/>
      <c r="F11" s="508"/>
      <c r="G11" s="508"/>
      <c r="H11" s="508"/>
      <c r="I11" s="508"/>
      <c r="J11" s="508"/>
      <c r="K11" s="508"/>
      <c r="L11" s="508"/>
      <c r="M11" s="508"/>
      <c r="N11" s="508"/>
      <c r="O11" s="508"/>
      <c r="P11" s="508"/>
      <c r="Q11" s="508"/>
      <c r="R11" s="508"/>
      <c r="S11" s="508"/>
      <c r="T11" s="508"/>
      <c r="U11" s="508"/>
      <c r="V11" s="508"/>
      <c r="W11" s="508"/>
      <c r="X11" s="508"/>
      <c r="Y11" s="508"/>
      <c r="Z11" s="508"/>
      <c r="AA11" s="508"/>
      <c r="AB11" s="508"/>
      <c r="AC11" s="508"/>
      <c r="AD11" s="509">
        <f>SUM(F11:AC11)</f>
        <v>0</v>
      </c>
      <c r="AE11" s="509"/>
      <c r="AF11" s="512"/>
      <c r="AG11" s="513"/>
    </row>
    <row r="12" spans="1:50" x14ac:dyDescent="0.4">
      <c r="A12" s="519" t="s">
        <v>283</v>
      </c>
      <c r="B12" s="520"/>
      <c r="C12" s="520"/>
      <c r="D12" s="521" t="s">
        <v>128</v>
      </c>
      <c r="E12" s="522"/>
      <c r="F12" s="509" t="s">
        <v>89</v>
      </c>
      <c r="G12" s="509"/>
      <c r="H12" s="523" t="s">
        <v>129</v>
      </c>
      <c r="I12" s="524"/>
      <c r="J12" s="509" t="s">
        <v>91</v>
      </c>
      <c r="K12" s="509"/>
      <c r="L12" s="509" t="s">
        <v>92</v>
      </c>
      <c r="M12" s="509"/>
      <c r="N12" s="509" t="s">
        <v>93</v>
      </c>
      <c r="O12" s="509"/>
      <c r="P12" s="509" t="s">
        <v>94</v>
      </c>
      <c r="Q12" s="509"/>
      <c r="R12" s="523" t="s">
        <v>95</v>
      </c>
      <c r="S12" s="524"/>
      <c r="T12" s="509" t="s">
        <v>96</v>
      </c>
      <c r="U12" s="509"/>
      <c r="V12" s="509" t="s">
        <v>97</v>
      </c>
      <c r="W12" s="509"/>
      <c r="X12" s="509" t="s">
        <v>98</v>
      </c>
      <c r="Y12" s="509"/>
      <c r="Z12" s="509" t="s">
        <v>99</v>
      </c>
      <c r="AA12" s="509"/>
      <c r="AB12" s="509" t="s">
        <v>100</v>
      </c>
      <c r="AC12" s="509"/>
      <c r="AD12" s="509" t="s">
        <v>23</v>
      </c>
      <c r="AE12" s="509"/>
      <c r="AF12" s="540" t="s">
        <v>130</v>
      </c>
      <c r="AG12" s="540"/>
    </row>
    <row r="13" spans="1:50" x14ac:dyDescent="0.4">
      <c r="A13" s="517" t="s">
        <v>131</v>
      </c>
      <c r="B13" s="517"/>
      <c r="C13" s="517"/>
      <c r="D13" s="517"/>
      <c r="E13" s="517"/>
      <c r="F13" s="508"/>
      <c r="G13" s="508"/>
      <c r="H13" s="515"/>
      <c r="I13" s="516"/>
      <c r="J13" s="508"/>
      <c r="K13" s="508"/>
      <c r="L13" s="515"/>
      <c r="M13" s="516"/>
      <c r="N13" s="508"/>
      <c r="O13" s="508"/>
      <c r="P13" s="515"/>
      <c r="Q13" s="516"/>
      <c r="R13" s="508"/>
      <c r="S13" s="508"/>
      <c r="T13" s="515"/>
      <c r="U13" s="516"/>
      <c r="V13" s="508"/>
      <c r="W13" s="508"/>
      <c r="X13" s="515"/>
      <c r="Y13" s="516"/>
      <c r="Z13" s="508"/>
      <c r="AA13" s="508"/>
      <c r="AB13" s="515"/>
      <c r="AC13" s="516"/>
      <c r="AD13" s="509">
        <f>SUM(F13:AC13)</f>
        <v>0</v>
      </c>
      <c r="AE13" s="509"/>
      <c r="AF13" s="510" t="str">
        <f>IFERROR(ROUNDDOWN(AD13/AD14,2),"")</f>
        <v/>
      </c>
      <c r="AG13" s="511"/>
      <c r="AI13" s="99">
        <f>F13-F14</f>
        <v>0</v>
      </c>
      <c r="AJ13" s="99">
        <f>H13-H14</f>
        <v>0</v>
      </c>
      <c r="AK13" s="99">
        <f>J13-J14</f>
        <v>0</v>
      </c>
      <c r="AL13" s="99">
        <f>L13-L14</f>
        <v>0</v>
      </c>
      <c r="AM13" s="99">
        <f>N13-N14</f>
        <v>0</v>
      </c>
      <c r="AN13" s="99">
        <f>P13-P14</f>
        <v>0</v>
      </c>
      <c r="AO13" s="99">
        <f>R13-R14</f>
        <v>0</v>
      </c>
      <c r="AP13" s="99">
        <f>T13-T14</f>
        <v>0</v>
      </c>
      <c r="AQ13" s="99">
        <f>V13-V14</f>
        <v>0</v>
      </c>
      <c r="AR13" s="99">
        <f>X13-X14</f>
        <v>0</v>
      </c>
      <c r="AS13" s="99">
        <f>Z13-Z14</f>
        <v>0</v>
      </c>
      <c r="AT13" s="99">
        <f>AB13-AB14</f>
        <v>0</v>
      </c>
      <c r="AU13" s="99" t="str">
        <f>IF(COUNTIF(AI13:AT13,"&lt;=0"),"1","0")</f>
        <v>1</v>
      </c>
      <c r="AV13" s="99" t="str">
        <f>IFERROR(ROUNDDOWN(AD13/AD14,2),"")</f>
        <v/>
      </c>
    </row>
    <row r="14" spans="1:50" x14ac:dyDescent="0.4">
      <c r="A14" s="514" t="s">
        <v>132</v>
      </c>
      <c r="B14" s="514"/>
      <c r="C14" s="514"/>
      <c r="D14" s="514"/>
      <c r="E14" s="514"/>
      <c r="F14" s="508"/>
      <c r="G14" s="508"/>
      <c r="H14" s="508"/>
      <c r="I14" s="508"/>
      <c r="J14" s="508"/>
      <c r="K14" s="508"/>
      <c r="L14" s="508"/>
      <c r="M14" s="508"/>
      <c r="N14" s="508"/>
      <c r="O14" s="508"/>
      <c r="P14" s="508"/>
      <c r="Q14" s="508"/>
      <c r="R14" s="508"/>
      <c r="S14" s="508"/>
      <c r="T14" s="508"/>
      <c r="U14" s="508"/>
      <c r="V14" s="508"/>
      <c r="W14" s="508"/>
      <c r="X14" s="508"/>
      <c r="Y14" s="508"/>
      <c r="Z14" s="508"/>
      <c r="AA14" s="508"/>
      <c r="AB14" s="508"/>
      <c r="AC14" s="508"/>
      <c r="AD14" s="509">
        <f>SUM(F14:AC14)</f>
        <v>0</v>
      </c>
      <c r="AE14" s="509"/>
      <c r="AF14" s="512"/>
      <c r="AG14" s="513"/>
    </row>
    <row r="15" spans="1:50" x14ac:dyDescent="0.4">
      <c r="A15" s="519" t="s">
        <v>282</v>
      </c>
      <c r="B15" s="520"/>
      <c r="C15" s="520"/>
      <c r="D15" s="521" t="s">
        <v>128</v>
      </c>
      <c r="E15" s="522"/>
      <c r="F15" s="509" t="s">
        <v>89</v>
      </c>
      <c r="G15" s="509"/>
      <c r="H15" s="523" t="s">
        <v>129</v>
      </c>
      <c r="I15" s="524"/>
      <c r="J15" s="509" t="s">
        <v>91</v>
      </c>
      <c r="K15" s="509"/>
      <c r="L15" s="509" t="s">
        <v>92</v>
      </c>
      <c r="M15" s="509"/>
      <c r="N15" s="509" t="s">
        <v>93</v>
      </c>
      <c r="O15" s="509"/>
      <c r="P15" s="509" t="s">
        <v>94</v>
      </c>
      <c r="Q15" s="509"/>
      <c r="R15" s="523" t="s">
        <v>95</v>
      </c>
      <c r="S15" s="524"/>
      <c r="T15" s="509" t="s">
        <v>96</v>
      </c>
      <c r="U15" s="509"/>
      <c r="V15" s="509" t="s">
        <v>97</v>
      </c>
      <c r="W15" s="509"/>
      <c r="X15" s="509" t="s">
        <v>98</v>
      </c>
      <c r="Y15" s="509"/>
      <c r="Z15" s="509" t="s">
        <v>99</v>
      </c>
      <c r="AA15" s="509"/>
      <c r="AB15" s="509" t="s">
        <v>100</v>
      </c>
      <c r="AC15" s="509"/>
      <c r="AD15" s="509" t="s">
        <v>23</v>
      </c>
      <c r="AE15" s="509"/>
      <c r="AF15" s="540" t="s">
        <v>130</v>
      </c>
      <c r="AG15" s="540"/>
    </row>
    <row r="16" spans="1:50" x14ac:dyDescent="0.4">
      <c r="A16" s="517" t="s">
        <v>131</v>
      </c>
      <c r="B16" s="517"/>
      <c r="C16" s="517"/>
      <c r="D16" s="517"/>
      <c r="E16" s="517"/>
      <c r="F16" s="508"/>
      <c r="G16" s="508"/>
      <c r="H16" s="515"/>
      <c r="I16" s="516"/>
      <c r="J16" s="508"/>
      <c r="K16" s="508"/>
      <c r="L16" s="515"/>
      <c r="M16" s="516"/>
      <c r="N16" s="508"/>
      <c r="O16" s="508"/>
      <c r="P16" s="515"/>
      <c r="Q16" s="516"/>
      <c r="R16" s="508"/>
      <c r="S16" s="508"/>
      <c r="T16" s="515"/>
      <c r="U16" s="516"/>
      <c r="V16" s="508"/>
      <c r="W16" s="508"/>
      <c r="X16" s="515"/>
      <c r="Y16" s="516"/>
      <c r="Z16" s="508"/>
      <c r="AA16" s="508"/>
      <c r="AB16" s="515"/>
      <c r="AC16" s="516"/>
      <c r="AD16" s="509">
        <f>SUM(F16:AC16)</f>
        <v>0</v>
      </c>
      <c r="AE16" s="509"/>
      <c r="AF16" s="510" t="str">
        <f>IFERROR(ROUNDDOWN(AD16/AD17,2),"")</f>
        <v/>
      </c>
      <c r="AG16" s="511"/>
      <c r="AI16" s="99">
        <f>F16-F17</f>
        <v>0</v>
      </c>
      <c r="AJ16" s="99">
        <f>H16-H17</f>
        <v>0</v>
      </c>
      <c r="AK16" s="99">
        <f>J16-J17</f>
        <v>0</v>
      </c>
      <c r="AL16" s="99">
        <f>L16-L17</f>
        <v>0</v>
      </c>
      <c r="AM16" s="99">
        <f>N16-N17</f>
        <v>0</v>
      </c>
      <c r="AN16" s="99">
        <f>P16-P17</f>
        <v>0</v>
      </c>
      <c r="AO16" s="99">
        <f>R16-R17</f>
        <v>0</v>
      </c>
      <c r="AP16" s="99">
        <f>T16-T17</f>
        <v>0</v>
      </c>
      <c r="AQ16" s="99">
        <f>V16-V17</f>
        <v>0</v>
      </c>
      <c r="AR16" s="99">
        <f>X16-X17</f>
        <v>0</v>
      </c>
      <c r="AS16" s="99">
        <f>Z16-Z17</f>
        <v>0</v>
      </c>
      <c r="AT16" s="99">
        <f>AB16-AB17</f>
        <v>0</v>
      </c>
      <c r="AU16" s="99" t="str">
        <f>IF(COUNTIF(AI16:AT16,"&lt;=0"),"1","0")</f>
        <v>1</v>
      </c>
      <c r="AV16" s="99" t="str">
        <f>IFERROR(ROUNDDOWN(AD16/AD17,2),"")</f>
        <v/>
      </c>
    </row>
    <row r="17" spans="1:48" x14ac:dyDescent="0.4">
      <c r="A17" s="514" t="s">
        <v>132</v>
      </c>
      <c r="B17" s="514"/>
      <c r="C17" s="514"/>
      <c r="D17" s="514"/>
      <c r="E17" s="514"/>
      <c r="F17" s="508"/>
      <c r="G17" s="508"/>
      <c r="H17" s="508"/>
      <c r="I17" s="508"/>
      <c r="J17" s="508"/>
      <c r="K17" s="508"/>
      <c r="L17" s="508"/>
      <c r="M17" s="508"/>
      <c r="N17" s="508"/>
      <c r="O17" s="508"/>
      <c r="P17" s="508"/>
      <c r="Q17" s="508"/>
      <c r="R17" s="508"/>
      <c r="S17" s="508"/>
      <c r="T17" s="508"/>
      <c r="U17" s="508"/>
      <c r="V17" s="508"/>
      <c r="W17" s="508"/>
      <c r="X17" s="508"/>
      <c r="Y17" s="508"/>
      <c r="Z17" s="508"/>
      <c r="AA17" s="508"/>
      <c r="AB17" s="508"/>
      <c r="AC17" s="508"/>
      <c r="AD17" s="509">
        <f>SUM(F17:AC17)</f>
        <v>0</v>
      </c>
      <c r="AE17" s="509"/>
      <c r="AF17" s="512"/>
      <c r="AG17" s="513"/>
    </row>
    <row r="18" spans="1:48" x14ac:dyDescent="0.4">
      <c r="A18" s="519" t="s">
        <v>342</v>
      </c>
      <c r="B18" s="520"/>
      <c r="C18" s="520"/>
      <c r="D18" s="521" t="s">
        <v>128</v>
      </c>
      <c r="E18" s="522"/>
      <c r="F18" s="509" t="s">
        <v>89</v>
      </c>
      <c r="G18" s="509"/>
      <c r="H18" s="523" t="s">
        <v>129</v>
      </c>
      <c r="I18" s="524"/>
      <c r="J18" s="509" t="s">
        <v>91</v>
      </c>
      <c r="K18" s="509"/>
      <c r="L18" s="509" t="s">
        <v>92</v>
      </c>
      <c r="M18" s="509"/>
      <c r="N18" s="509" t="s">
        <v>93</v>
      </c>
      <c r="O18" s="509"/>
      <c r="P18" s="509" t="s">
        <v>94</v>
      </c>
      <c r="Q18" s="509"/>
      <c r="R18" s="523" t="s">
        <v>95</v>
      </c>
      <c r="S18" s="524"/>
      <c r="T18" s="509" t="s">
        <v>96</v>
      </c>
      <c r="U18" s="509"/>
      <c r="V18" s="509" t="s">
        <v>97</v>
      </c>
      <c r="W18" s="509"/>
      <c r="X18" s="509" t="s">
        <v>98</v>
      </c>
      <c r="Y18" s="509"/>
      <c r="Z18" s="509" t="s">
        <v>99</v>
      </c>
      <c r="AA18" s="509"/>
      <c r="AB18" s="509" t="s">
        <v>100</v>
      </c>
      <c r="AC18" s="509"/>
      <c r="AD18" s="509" t="s">
        <v>23</v>
      </c>
      <c r="AE18" s="509"/>
      <c r="AF18" s="540" t="s">
        <v>130</v>
      </c>
      <c r="AG18" s="540"/>
    </row>
    <row r="19" spans="1:48" x14ac:dyDescent="0.4">
      <c r="A19" s="517" t="s">
        <v>131</v>
      </c>
      <c r="B19" s="517"/>
      <c r="C19" s="517"/>
      <c r="D19" s="517"/>
      <c r="E19" s="517"/>
      <c r="F19" s="508"/>
      <c r="G19" s="508"/>
      <c r="H19" s="515"/>
      <c r="I19" s="516"/>
      <c r="J19" s="508"/>
      <c r="K19" s="508"/>
      <c r="L19" s="515"/>
      <c r="M19" s="516"/>
      <c r="N19" s="508"/>
      <c r="O19" s="508"/>
      <c r="P19" s="515"/>
      <c r="Q19" s="516"/>
      <c r="R19" s="508"/>
      <c r="S19" s="508"/>
      <c r="T19" s="515"/>
      <c r="U19" s="516"/>
      <c r="V19" s="508"/>
      <c r="W19" s="508"/>
      <c r="X19" s="515"/>
      <c r="Y19" s="516"/>
      <c r="Z19" s="508"/>
      <c r="AA19" s="508"/>
      <c r="AB19" s="515"/>
      <c r="AC19" s="516"/>
      <c r="AD19" s="509">
        <f>SUM(F19:AC19)</f>
        <v>0</v>
      </c>
      <c r="AE19" s="509"/>
      <c r="AF19" s="510" t="str">
        <f>IFERROR(ROUNDDOWN(AD19/AD20,2),"")</f>
        <v/>
      </c>
      <c r="AG19" s="511"/>
      <c r="AI19" s="99">
        <f>F19-F20</f>
        <v>0</v>
      </c>
      <c r="AJ19" s="99">
        <f>H19-H20</f>
        <v>0</v>
      </c>
      <c r="AK19" s="99">
        <f>J19-J20</f>
        <v>0</v>
      </c>
      <c r="AL19" s="99">
        <f>L19-L20</f>
        <v>0</v>
      </c>
      <c r="AM19" s="99">
        <f>N19-N20</f>
        <v>0</v>
      </c>
      <c r="AN19" s="99">
        <f>P19-P20</f>
        <v>0</v>
      </c>
      <c r="AO19" s="99">
        <f>R19-R20</f>
        <v>0</v>
      </c>
      <c r="AP19" s="99">
        <f>T19-T20</f>
        <v>0</v>
      </c>
      <c r="AQ19" s="99">
        <f>V19-V20</f>
        <v>0</v>
      </c>
      <c r="AR19" s="99">
        <f>X19-X20</f>
        <v>0</v>
      </c>
      <c r="AS19" s="99">
        <f>Z19-Z20</f>
        <v>0</v>
      </c>
      <c r="AT19" s="99">
        <f>AB19-AB20</f>
        <v>0</v>
      </c>
      <c r="AU19" s="99" t="str">
        <f>IF(COUNTIF(AI19:AT19,"&lt;=0"),"1","0")</f>
        <v>1</v>
      </c>
      <c r="AV19" s="99" t="str">
        <f>IFERROR(ROUNDDOWN(AD19/AD20,2),"")</f>
        <v/>
      </c>
    </row>
    <row r="20" spans="1:48" x14ac:dyDescent="0.4">
      <c r="A20" s="514" t="s">
        <v>132</v>
      </c>
      <c r="B20" s="514"/>
      <c r="C20" s="514"/>
      <c r="D20" s="514"/>
      <c r="E20" s="514"/>
      <c r="F20" s="508"/>
      <c r="G20" s="508"/>
      <c r="H20" s="508"/>
      <c r="I20" s="508"/>
      <c r="J20" s="508"/>
      <c r="K20" s="508"/>
      <c r="L20" s="508"/>
      <c r="M20" s="508"/>
      <c r="N20" s="508"/>
      <c r="O20" s="508"/>
      <c r="P20" s="508"/>
      <c r="Q20" s="508"/>
      <c r="R20" s="508"/>
      <c r="S20" s="508"/>
      <c r="T20" s="508"/>
      <c r="U20" s="508"/>
      <c r="V20" s="508"/>
      <c r="W20" s="508"/>
      <c r="X20" s="508"/>
      <c r="Y20" s="508"/>
      <c r="Z20" s="508"/>
      <c r="AA20" s="508"/>
      <c r="AB20" s="508"/>
      <c r="AC20" s="508"/>
      <c r="AD20" s="509">
        <f>SUM(F20:AC20)</f>
        <v>0</v>
      </c>
      <c r="AE20" s="509"/>
      <c r="AF20" s="512"/>
      <c r="AG20" s="513"/>
    </row>
    <row r="21" spans="1:48" x14ac:dyDescent="0.4">
      <c r="A21" s="519" t="s">
        <v>343</v>
      </c>
      <c r="B21" s="520"/>
      <c r="C21" s="520"/>
      <c r="D21" s="521" t="s">
        <v>128</v>
      </c>
      <c r="E21" s="522"/>
      <c r="F21" s="509" t="s">
        <v>89</v>
      </c>
      <c r="G21" s="509"/>
      <c r="H21" s="523" t="s">
        <v>129</v>
      </c>
      <c r="I21" s="524"/>
      <c r="J21" s="509" t="s">
        <v>91</v>
      </c>
      <c r="K21" s="509"/>
      <c r="L21" s="509" t="s">
        <v>92</v>
      </c>
      <c r="M21" s="509"/>
      <c r="N21" s="509" t="s">
        <v>93</v>
      </c>
      <c r="O21" s="509"/>
      <c r="P21" s="509" t="s">
        <v>94</v>
      </c>
      <c r="Q21" s="509"/>
      <c r="R21" s="523" t="s">
        <v>95</v>
      </c>
      <c r="S21" s="524"/>
      <c r="T21" s="509" t="s">
        <v>96</v>
      </c>
      <c r="U21" s="509"/>
      <c r="V21" s="509" t="s">
        <v>97</v>
      </c>
      <c r="W21" s="509"/>
      <c r="X21" s="509" t="s">
        <v>98</v>
      </c>
      <c r="Y21" s="509"/>
      <c r="Z21" s="509" t="s">
        <v>99</v>
      </c>
      <c r="AA21" s="509"/>
      <c r="AB21" s="509" t="s">
        <v>100</v>
      </c>
      <c r="AC21" s="509"/>
      <c r="AD21" s="509" t="s">
        <v>23</v>
      </c>
      <c r="AE21" s="509"/>
      <c r="AF21" s="540" t="s">
        <v>130</v>
      </c>
      <c r="AG21" s="540"/>
    </row>
    <row r="22" spans="1:48" x14ac:dyDescent="0.4">
      <c r="A22" s="517" t="s">
        <v>131</v>
      </c>
      <c r="B22" s="517"/>
      <c r="C22" s="517"/>
      <c r="D22" s="517"/>
      <c r="E22" s="517"/>
      <c r="F22" s="508"/>
      <c r="G22" s="508"/>
      <c r="H22" s="515"/>
      <c r="I22" s="516"/>
      <c r="J22" s="508"/>
      <c r="K22" s="508"/>
      <c r="L22" s="515"/>
      <c r="M22" s="516"/>
      <c r="N22" s="508"/>
      <c r="O22" s="508"/>
      <c r="P22" s="508"/>
      <c r="Q22" s="508"/>
      <c r="R22" s="515"/>
      <c r="S22" s="516"/>
      <c r="T22" s="508"/>
      <c r="U22" s="508"/>
      <c r="V22" s="508"/>
      <c r="W22" s="508"/>
      <c r="X22" s="508"/>
      <c r="Y22" s="508"/>
      <c r="Z22" s="508"/>
      <c r="AA22" s="508"/>
      <c r="AB22" s="508"/>
      <c r="AC22" s="508"/>
      <c r="AD22" s="509">
        <f>SUM(F22:AC22)</f>
        <v>0</v>
      </c>
      <c r="AE22" s="509"/>
      <c r="AF22" s="510" t="str">
        <f>IFERROR(ROUNDDOWN(AD22/AD23,2),"")</f>
        <v/>
      </c>
      <c r="AG22" s="511"/>
      <c r="AI22" s="99">
        <f>F22-F23</f>
        <v>0</v>
      </c>
      <c r="AJ22" s="99">
        <f>H22-H23</f>
        <v>0</v>
      </c>
      <c r="AK22" s="99">
        <f>J22-J23</f>
        <v>0</v>
      </c>
      <c r="AL22" s="99">
        <f>L22-L23</f>
        <v>0</v>
      </c>
      <c r="AM22" s="99">
        <f>N22-N23</f>
        <v>0</v>
      </c>
      <c r="AN22" s="99">
        <f>P22-P23</f>
        <v>0</v>
      </c>
      <c r="AO22" s="99">
        <f>R22-R23</f>
        <v>0</v>
      </c>
      <c r="AP22" s="99">
        <f>T22-T23</f>
        <v>0</v>
      </c>
      <c r="AQ22" s="99">
        <f>V22-V23</f>
        <v>0</v>
      </c>
      <c r="AR22" s="99">
        <f>X22-X23</f>
        <v>0</v>
      </c>
      <c r="AS22" s="99">
        <f>Z22-Z23</f>
        <v>0</v>
      </c>
      <c r="AT22" s="99">
        <f>AB22-AB23</f>
        <v>0</v>
      </c>
      <c r="AU22" s="99" t="str">
        <f>IF(COUNTIF(AI22:AT22,"&lt;=0"),"1","0")</f>
        <v>1</v>
      </c>
      <c r="AV22" s="99" t="str">
        <f>IFERROR(ROUNDDOWN(AD22/AD23,2),"")</f>
        <v/>
      </c>
    </row>
    <row r="23" spans="1:48" x14ac:dyDescent="0.4">
      <c r="A23" s="514" t="s">
        <v>132</v>
      </c>
      <c r="B23" s="514"/>
      <c r="C23" s="514"/>
      <c r="D23" s="514"/>
      <c r="E23" s="514"/>
      <c r="F23" s="508"/>
      <c r="G23" s="508"/>
      <c r="H23" s="508"/>
      <c r="I23" s="508"/>
      <c r="J23" s="508"/>
      <c r="K23" s="508"/>
      <c r="L23" s="508"/>
      <c r="M23" s="508"/>
      <c r="N23" s="508"/>
      <c r="O23" s="508"/>
      <c r="P23" s="508"/>
      <c r="Q23" s="508"/>
      <c r="R23" s="515"/>
      <c r="S23" s="516"/>
      <c r="T23" s="508"/>
      <c r="U23" s="508"/>
      <c r="V23" s="508"/>
      <c r="W23" s="508"/>
      <c r="X23" s="508"/>
      <c r="Y23" s="508"/>
      <c r="Z23" s="508"/>
      <c r="AA23" s="508"/>
      <c r="AB23" s="508"/>
      <c r="AC23" s="508"/>
      <c r="AD23" s="509">
        <f>SUM(F23:AC23)</f>
        <v>0</v>
      </c>
      <c r="AE23" s="509"/>
      <c r="AF23" s="512"/>
      <c r="AG23" s="513"/>
    </row>
    <row r="25" spans="1:48" x14ac:dyDescent="0.4">
      <c r="A25" s="490" t="str">
        <f>"直近の連続する5年度間において、「定員の恒常的な超過」に該当しているが、"&amp;$A$11&amp;"年度に年間在所率が120％を下回る対応を行っている場合はその対応内容を明記し、☑してください。"</f>
        <v>直近の連続する5年度間において、「定員の恒常的な超過」に該当しているが、月初日利用定員年度に年間在所率が120％を下回る対応を行っている場合はその対応内容を明記し、☑してください。</v>
      </c>
      <c r="B25" s="491"/>
      <c r="C25" s="491"/>
      <c r="D25" s="491"/>
      <c r="E25" s="491"/>
      <c r="F25" s="491"/>
      <c r="G25" s="491"/>
      <c r="H25" s="491"/>
      <c r="I25" s="491"/>
      <c r="J25" s="491"/>
      <c r="K25" s="491"/>
      <c r="L25" s="491"/>
      <c r="M25" s="491"/>
      <c r="N25" s="491"/>
      <c r="O25" s="491"/>
      <c r="P25" s="491"/>
      <c r="Q25" s="491"/>
      <c r="R25" s="491"/>
      <c r="S25" s="491"/>
      <c r="T25" s="491"/>
      <c r="U25" s="491"/>
      <c r="V25" s="491"/>
      <c r="W25" s="491"/>
      <c r="X25" s="491"/>
      <c r="Y25" s="491"/>
      <c r="Z25" s="491"/>
      <c r="AA25" s="491"/>
      <c r="AB25" s="491"/>
      <c r="AC25" s="491"/>
      <c r="AD25" s="491"/>
      <c r="AE25" s="492"/>
      <c r="AF25" s="496"/>
      <c r="AG25" s="497"/>
    </row>
    <row r="26" spans="1:48" x14ac:dyDescent="0.4">
      <c r="A26" s="493"/>
      <c r="B26" s="494"/>
      <c r="C26" s="494"/>
      <c r="D26" s="494"/>
      <c r="E26" s="494"/>
      <c r="F26" s="494"/>
      <c r="G26" s="494"/>
      <c r="H26" s="494"/>
      <c r="I26" s="494"/>
      <c r="J26" s="494"/>
      <c r="K26" s="494"/>
      <c r="L26" s="494"/>
      <c r="M26" s="494"/>
      <c r="N26" s="494"/>
      <c r="O26" s="494"/>
      <c r="P26" s="494"/>
      <c r="Q26" s="494"/>
      <c r="R26" s="494"/>
      <c r="S26" s="494"/>
      <c r="T26" s="494"/>
      <c r="U26" s="494"/>
      <c r="V26" s="494"/>
      <c r="W26" s="494"/>
      <c r="X26" s="494"/>
      <c r="Y26" s="494"/>
      <c r="Z26" s="494"/>
      <c r="AA26" s="494"/>
      <c r="AB26" s="494"/>
      <c r="AC26" s="494"/>
      <c r="AD26" s="494"/>
      <c r="AE26" s="495"/>
      <c r="AF26" s="498"/>
      <c r="AG26" s="499"/>
    </row>
    <row r="27" spans="1:48" x14ac:dyDescent="0.4">
      <c r="A27" s="502"/>
      <c r="B27" s="503"/>
      <c r="C27" s="503"/>
      <c r="D27" s="503"/>
      <c r="E27" s="503"/>
      <c r="F27" s="503"/>
      <c r="G27" s="503"/>
      <c r="H27" s="503"/>
      <c r="I27" s="503"/>
      <c r="J27" s="503"/>
      <c r="K27" s="503"/>
      <c r="L27" s="503"/>
      <c r="M27" s="503"/>
      <c r="N27" s="503"/>
      <c r="O27" s="503"/>
      <c r="P27" s="503"/>
      <c r="Q27" s="503"/>
      <c r="R27" s="503"/>
      <c r="S27" s="503"/>
      <c r="T27" s="503"/>
      <c r="U27" s="503"/>
      <c r="V27" s="503"/>
      <c r="W27" s="503"/>
      <c r="X27" s="503"/>
      <c r="Y27" s="503"/>
      <c r="Z27" s="503"/>
      <c r="AA27" s="503"/>
      <c r="AB27" s="503"/>
      <c r="AC27" s="503"/>
      <c r="AD27" s="503"/>
      <c r="AE27" s="504"/>
      <c r="AF27" s="498"/>
      <c r="AG27" s="499"/>
      <c r="AI27" s="267" t="b">
        <v>0</v>
      </c>
      <c r="AJ27" s="99">
        <f>IF($AF$22&lt;1.2,1,0)</f>
        <v>0</v>
      </c>
    </row>
    <row r="28" spans="1:48" ht="32.25" customHeight="1" x14ac:dyDescent="0.4">
      <c r="A28" s="505"/>
      <c r="B28" s="506"/>
      <c r="C28" s="506"/>
      <c r="D28" s="506"/>
      <c r="E28" s="506"/>
      <c r="F28" s="506"/>
      <c r="G28" s="506"/>
      <c r="H28" s="506"/>
      <c r="I28" s="506"/>
      <c r="J28" s="506"/>
      <c r="K28" s="506"/>
      <c r="L28" s="506"/>
      <c r="M28" s="506"/>
      <c r="N28" s="506"/>
      <c r="O28" s="506"/>
      <c r="P28" s="506"/>
      <c r="Q28" s="506"/>
      <c r="R28" s="506"/>
      <c r="S28" s="506"/>
      <c r="T28" s="506"/>
      <c r="U28" s="506"/>
      <c r="V28" s="506"/>
      <c r="W28" s="506"/>
      <c r="X28" s="506"/>
      <c r="Y28" s="506"/>
      <c r="Z28" s="506"/>
      <c r="AA28" s="506"/>
      <c r="AB28" s="506"/>
      <c r="AC28" s="506"/>
      <c r="AD28" s="506"/>
      <c r="AE28" s="507"/>
      <c r="AF28" s="500"/>
      <c r="AG28" s="501"/>
    </row>
    <row r="42" spans="35:35" x14ac:dyDescent="0.4">
      <c r="AI42" s="99" t="b">
        <v>0</v>
      </c>
    </row>
  </sheetData>
  <sheetProtection password="C7E9" sheet="1" scenarios="1"/>
  <mergeCells count="281">
    <mergeCell ref="P20:Q20"/>
    <mergeCell ref="R20:S20"/>
    <mergeCell ref="T20:U20"/>
    <mergeCell ref="V20:W20"/>
    <mergeCell ref="X20:Y20"/>
    <mergeCell ref="Z20:AA20"/>
    <mergeCell ref="A20:E20"/>
    <mergeCell ref="F20:G20"/>
    <mergeCell ref="H20:I20"/>
    <mergeCell ref="J20:K20"/>
    <mergeCell ref="L20:M20"/>
    <mergeCell ref="N20:O20"/>
    <mergeCell ref="V19:W19"/>
    <mergeCell ref="X19:Y19"/>
    <mergeCell ref="Z19:AA19"/>
    <mergeCell ref="AB19:AC19"/>
    <mergeCell ref="AD19:AE19"/>
    <mergeCell ref="AF19:AG20"/>
    <mergeCell ref="AB20:AC20"/>
    <mergeCell ref="AD20:AE20"/>
    <mergeCell ref="AF18:AG18"/>
    <mergeCell ref="A19:E19"/>
    <mergeCell ref="F19:G19"/>
    <mergeCell ref="H19:I19"/>
    <mergeCell ref="J19:K19"/>
    <mergeCell ref="L19:M19"/>
    <mergeCell ref="N19:O19"/>
    <mergeCell ref="P19:Q19"/>
    <mergeCell ref="R19:S19"/>
    <mergeCell ref="T19:U19"/>
    <mergeCell ref="T18:U18"/>
    <mergeCell ref="V18:W18"/>
    <mergeCell ref="X18:Y18"/>
    <mergeCell ref="Z18:AA18"/>
    <mergeCell ref="AB18:AC18"/>
    <mergeCell ref="AD18:AE18"/>
    <mergeCell ref="AD17:AE17"/>
    <mergeCell ref="A18:C18"/>
    <mergeCell ref="D18:E18"/>
    <mergeCell ref="F18:G18"/>
    <mergeCell ref="H18:I18"/>
    <mergeCell ref="J18:K18"/>
    <mergeCell ref="L18:M18"/>
    <mergeCell ref="N18:O18"/>
    <mergeCell ref="P18:Q18"/>
    <mergeCell ref="R18:S18"/>
    <mergeCell ref="R17:S17"/>
    <mergeCell ref="T17:U17"/>
    <mergeCell ref="V17:W17"/>
    <mergeCell ref="X17:Y17"/>
    <mergeCell ref="Z17:AA17"/>
    <mergeCell ref="AB17:AC17"/>
    <mergeCell ref="AF16:AG17"/>
    <mergeCell ref="A17:E17"/>
    <mergeCell ref="F17:G17"/>
    <mergeCell ref="H17:I17"/>
    <mergeCell ref="J17:K17"/>
    <mergeCell ref="L17:M17"/>
    <mergeCell ref="N17:O17"/>
    <mergeCell ref="P17:Q17"/>
    <mergeCell ref="P16:Q16"/>
    <mergeCell ref="R16:S16"/>
    <mergeCell ref="T16:U16"/>
    <mergeCell ref="V16:W16"/>
    <mergeCell ref="X16:Y16"/>
    <mergeCell ref="Z16:AA16"/>
    <mergeCell ref="Z15:AA15"/>
    <mergeCell ref="AB15:AC15"/>
    <mergeCell ref="AD15:AE15"/>
    <mergeCell ref="AF15:AG15"/>
    <mergeCell ref="A16:E16"/>
    <mergeCell ref="F16:G16"/>
    <mergeCell ref="H16:I16"/>
    <mergeCell ref="J16:K16"/>
    <mergeCell ref="L16:M16"/>
    <mergeCell ref="N16:O16"/>
    <mergeCell ref="N15:O15"/>
    <mergeCell ref="P15:Q15"/>
    <mergeCell ref="R15:S15"/>
    <mergeCell ref="T15:U15"/>
    <mergeCell ref="V15:W15"/>
    <mergeCell ref="X15:Y15"/>
    <mergeCell ref="A15:C15"/>
    <mergeCell ref="D15:E15"/>
    <mergeCell ref="F15:G15"/>
    <mergeCell ref="H15:I15"/>
    <mergeCell ref="J15:K15"/>
    <mergeCell ref="L15:M15"/>
    <mergeCell ref="AB16:AC16"/>
    <mergeCell ref="AD16:AE16"/>
    <mergeCell ref="P14:Q14"/>
    <mergeCell ref="R14:S14"/>
    <mergeCell ref="T14:U14"/>
    <mergeCell ref="V14:W14"/>
    <mergeCell ref="X14:Y14"/>
    <mergeCell ref="Z14:AA14"/>
    <mergeCell ref="A14:E14"/>
    <mergeCell ref="F14:G14"/>
    <mergeCell ref="H14:I14"/>
    <mergeCell ref="J14:K14"/>
    <mergeCell ref="L14:M14"/>
    <mergeCell ref="N14:O14"/>
    <mergeCell ref="V13:W13"/>
    <mergeCell ref="X13:Y13"/>
    <mergeCell ref="Z13:AA13"/>
    <mergeCell ref="AB13:AC13"/>
    <mergeCell ref="AD13:AE13"/>
    <mergeCell ref="AF13:AG14"/>
    <mergeCell ref="AB14:AC14"/>
    <mergeCell ref="AD14:AE14"/>
    <mergeCell ref="AF12:AG12"/>
    <mergeCell ref="AD12:AE12"/>
    <mergeCell ref="A13:E13"/>
    <mergeCell ref="F13:G13"/>
    <mergeCell ref="H13:I13"/>
    <mergeCell ref="J13:K13"/>
    <mergeCell ref="L13:M13"/>
    <mergeCell ref="N13:O13"/>
    <mergeCell ref="P13:Q13"/>
    <mergeCell ref="R13:S13"/>
    <mergeCell ref="T13:U13"/>
    <mergeCell ref="A12:C12"/>
    <mergeCell ref="D12:E12"/>
    <mergeCell ref="F12:G12"/>
    <mergeCell ref="H12:I12"/>
    <mergeCell ref="J12:K12"/>
    <mergeCell ref="L12:M12"/>
    <mergeCell ref="N12:O12"/>
    <mergeCell ref="P12:Q12"/>
    <mergeCell ref="R12:S12"/>
    <mergeCell ref="T12:U12"/>
    <mergeCell ref="V12:W12"/>
    <mergeCell ref="X12:Y12"/>
    <mergeCell ref="Z12:AA12"/>
    <mergeCell ref="AB12:AC12"/>
    <mergeCell ref="AD11:AE11"/>
    <mergeCell ref="R11:S11"/>
    <mergeCell ref="T11:U11"/>
    <mergeCell ref="V11:W11"/>
    <mergeCell ref="X11:Y11"/>
    <mergeCell ref="Z11:AA11"/>
    <mergeCell ref="AB11:AC11"/>
    <mergeCell ref="AF10:AG11"/>
    <mergeCell ref="A11:E11"/>
    <mergeCell ref="F11:G11"/>
    <mergeCell ref="H11:I11"/>
    <mergeCell ref="J11:K11"/>
    <mergeCell ref="L11:M11"/>
    <mergeCell ref="N11:O11"/>
    <mergeCell ref="P11:Q11"/>
    <mergeCell ref="P10:Q10"/>
    <mergeCell ref="R10:S10"/>
    <mergeCell ref="T10:U10"/>
    <mergeCell ref="V10:W10"/>
    <mergeCell ref="X10:Y10"/>
    <mergeCell ref="Z10:AA10"/>
    <mergeCell ref="A10:E10"/>
    <mergeCell ref="F10:G10"/>
    <mergeCell ref="H10:I10"/>
    <mergeCell ref="J10:K10"/>
    <mergeCell ref="L10:M10"/>
    <mergeCell ref="N10:O10"/>
    <mergeCell ref="AD10:AE10"/>
    <mergeCell ref="AF21:AG21"/>
    <mergeCell ref="X6:Y6"/>
    <mergeCell ref="Z6:AA6"/>
    <mergeCell ref="AB7:AC7"/>
    <mergeCell ref="A9:C9"/>
    <mergeCell ref="D9:E9"/>
    <mergeCell ref="F9:G9"/>
    <mergeCell ref="H9:I9"/>
    <mergeCell ref="J9:K9"/>
    <mergeCell ref="L9:M9"/>
    <mergeCell ref="N9:O9"/>
    <mergeCell ref="P9:Q9"/>
    <mergeCell ref="R9:S9"/>
    <mergeCell ref="Z9:AA9"/>
    <mergeCell ref="AB9:AC9"/>
    <mergeCell ref="AD9:AE9"/>
    <mergeCell ref="N8:O8"/>
    <mergeCell ref="P8:Q8"/>
    <mergeCell ref="R8:S8"/>
    <mergeCell ref="R7:S7"/>
    <mergeCell ref="AB10:AC10"/>
    <mergeCell ref="A7:E7"/>
    <mergeCell ref="P7:Q7"/>
    <mergeCell ref="V7:W7"/>
    <mergeCell ref="AF9:AG9"/>
    <mergeCell ref="T9:U9"/>
    <mergeCell ref="V9:W9"/>
    <mergeCell ref="X9:Y9"/>
    <mergeCell ref="AF6:AG6"/>
    <mergeCell ref="T6:U6"/>
    <mergeCell ref="V6:W6"/>
    <mergeCell ref="AF7:AG8"/>
    <mergeCell ref="T7:U7"/>
    <mergeCell ref="V8:W8"/>
    <mergeCell ref="X8:Y8"/>
    <mergeCell ref="AB8:AC8"/>
    <mergeCell ref="AD8:AE8"/>
    <mergeCell ref="X7:Y7"/>
    <mergeCell ref="Z7:AA7"/>
    <mergeCell ref="T8:U8"/>
    <mergeCell ref="AD7:AE7"/>
    <mergeCell ref="Z8:AA8"/>
    <mergeCell ref="A8:E8"/>
    <mergeCell ref="F8:G8"/>
    <mergeCell ref="H8:I8"/>
    <mergeCell ref="J8:K8"/>
    <mergeCell ref="L8:M8"/>
    <mergeCell ref="H7:I7"/>
    <mergeCell ref="J7:K7"/>
    <mergeCell ref="L7:M7"/>
    <mergeCell ref="N7:O7"/>
    <mergeCell ref="F7:G7"/>
    <mergeCell ref="A1:Y1"/>
    <mergeCell ref="Z1:AG1"/>
    <mergeCell ref="N2:S2"/>
    <mergeCell ref="T2:AG2"/>
    <mergeCell ref="A5:M5"/>
    <mergeCell ref="R5:AC5"/>
    <mergeCell ref="AD5:AG5"/>
    <mergeCell ref="A6:C6"/>
    <mergeCell ref="D6:E6"/>
    <mergeCell ref="F6:G6"/>
    <mergeCell ref="H6:I6"/>
    <mergeCell ref="J6:K6"/>
    <mergeCell ref="L6:M6"/>
    <mergeCell ref="N6:O6"/>
    <mergeCell ref="AB6:AC6"/>
    <mergeCell ref="AD6:AE6"/>
    <mergeCell ref="P6:Q6"/>
    <mergeCell ref="R6:S6"/>
    <mergeCell ref="F22:G22"/>
    <mergeCell ref="H22:I22"/>
    <mergeCell ref="J22:K22"/>
    <mergeCell ref="L22:M22"/>
    <mergeCell ref="N22:O22"/>
    <mergeCell ref="P22:Q22"/>
    <mergeCell ref="R22:S22"/>
    <mergeCell ref="T22:U22"/>
    <mergeCell ref="A3:AG3"/>
    <mergeCell ref="A21:C21"/>
    <mergeCell ref="D21:E21"/>
    <mergeCell ref="F21:G21"/>
    <mergeCell ref="H21:I21"/>
    <mergeCell ref="J21:K21"/>
    <mergeCell ref="L21:M21"/>
    <mergeCell ref="N21:O21"/>
    <mergeCell ref="P21:Q21"/>
    <mergeCell ref="R21:S21"/>
    <mergeCell ref="T21:U21"/>
    <mergeCell ref="V21:W21"/>
    <mergeCell ref="X21:Y21"/>
    <mergeCell ref="Z21:AA21"/>
    <mergeCell ref="AB21:AC21"/>
    <mergeCell ref="AD21:AE21"/>
    <mergeCell ref="A25:AE26"/>
    <mergeCell ref="AF25:AG28"/>
    <mergeCell ref="A27:AE28"/>
    <mergeCell ref="V22:W22"/>
    <mergeCell ref="X22:Y22"/>
    <mergeCell ref="Z22:AA22"/>
    <mergeCell ref="AB22:AC22"/>
    <mergeCell ref="AD22:AE22"/>
    <mergeCell ref="AF22:AG23"/>
    <mergeCell ref="A23:E23"/>
    <mergeCell ref="F23:G23"/>
    <mergeCell ref="H23:I23"/>
    <mergeCell ref="J23:K23"/>
    <mergeCell ref="L23:M23"/>
    <mergeCell ref="N23:O23"/>
    <mergeCell ref="P23:Q23"/>
    <mergeCell ref="R23:S23"/>
    <mergeCell ref="T23:U23"/>
    <mergeCell ref="V23:W23"/>
    <mergeCell ref="X23:Y23"/>
    <mergeCell ref="Z23:AA23"/>
    <mergeCell ref="AB23:AC23"/>
    <mergeCell ref="AD23:AE23"/>
    <mergeCell ref="A22:E22"/>
  </mergeCells>
  <phoneticPr fontId="15"/>
  <conditionalFormatting sqref="A27:AE28">
    <cfRule type="containsBlanks" dxfId="3" priority="2">
      <formula>LEN(TRIM(A27))=0</formula>
    </cfRule>
  </conditionalFormatting>
  <conditionalFormatting sqref="AF25:AG28">
    <cfRule type="containsBlanks" dxfId="2" priority="1">
      <formula>LEN(TRIM(AF25))=0</formula>
    </cfRule>
  </conditionalFormatting>
  <hyperlinks>
    <hyperlink ref="AX1" location="総括表!A1" display="総括表に戻る"/>
  </hyperlinks>
  <pageMargins left="0.70866141732283472" right="0.70866141732283472" top="0.74803149606299213" bottom="0.74803149606299213" header="0.31496062992125984" footer="0.31496062992125984"/>
  <pageSetup paperSize="9" scale="79" orientation="portrait" blackAndWhite="1" r:id="rId1"/>
  <drawing r:id="rId2"/>
  <legacyDrawing r:id="rId3"/>
  <mc:AlternateContent xmlns:mc="http://schemas.openxmlformats.org/markup-compatibility/2006">
    <mc:Choice Requires="x14">
      <controls>
        <mc:AlternateContent xmlns:mc="http://schemas.openxmlformats.org/markup-compatibility/2006">
          <mc:Choice Requires="x14">
            <control shapeId="18433" r:id="rId4" name="Check Box 1">
              <controlPr locked="0" defaultSize="0" autoFill="0" autoLine="0" autoPict="0">
                <anchor moveWithCells="1">
                  <from>
                    <xdr:col>32</xdr:col>
                    <xdr:colOff>66675</xdr:colOff>
                    <xdr:row>25</xdr:row>
                    <xdr:rowOff>28575</xdr:rowOff>
                  </from>
                  <to>
                    <xdr:col>32</xdr:col>
                    <xdr:colOff>390525</xdr:colOff>
                    <xdr:row>26</xdr:row>
                    <xdr:rowOff>219075</xdr:rowOff>
                  </to>
                </anchor>
              </controlPr>
            </control>
          </mc:Choice>
        </mc:AlternateContent>
      </controls>
    </mc:Choice>
  </mc:AlternateContent>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O46"/>
  <sheetViews>
    <sheetView view="pageBreakPreview" zoomScaleNormal="100" zoomScaleSheetLayoutView="100" workbookViewId="0">
      <selection activeCell="M11" sqref="M11"/>
    </sheetView>
  </sheetViews>
  <sheetFormatPr defaultRowHeight="18.75" x14ac:dyDescent="0.4"/>
  <cols>
    <col min="1" max="1" width="2.625" style="36" customWidth="1"/>
    <col min="2" max="2" width="7.375" style="36" customWidth="1"/>
    <col min="3" max="10" width="9" style="36"/>
    <col min="11" max="11" width="2.125" style="36" customWidth="1"/>
    <col min="12" max="12" width="9" style="204"/>
    <col min="13" max="16384" width="9" style="36"/>
  </cols>
  <sheetData>
    <row r="1" spans="1:15" x14ac:dyDescent="0.35">
      <c r="H1" s="541" t="str">
        <f>"令和"&amp;申請書!$V$6&amp;"年"&amp;申請書!$X$6&amp;"月"&amp;申請書!$AA$6&amp;"日"</f>
        <v>令和5年月日</v>
      </c>
      <c r="I1" s="541"/>
      <c r="J1" s="541"/>
      <c r="M1" s="45" t="s">
        <v>70</v>
      </c>
    </row>
    <row r="3" spans="1:15" ht="24" x14ac:dyDescent="0.4">
      <c r="A3" s="424" t="s">
        <v>156</v>
      </c>
      <c r="B3" s="365"/>
      <c r="C3" s="365"/>
      <c r="D3" s="365"/>
      <c r="E3" s="365"/>
      <c r="F3" s="365"/>
      <c r="G3" s="365"/>
      <c r="H3" s="365"/>
      <c r="I3" s="365"/>
      <c r="J3" s="365"/>
    </row>
    <row r="4" spans="1:15" ht="9" customHeight="1" x14ac:dyDescent="0.4">
      <c r="A4" s="61"/>
      <c r="B4" s="61"/>
    </row>
    <row r="5" spans="1:15" ht="24" customHeight="1" x14ac:dyDescent="0.4">
      <c r="A5" s="425" t="s">
        <v>16</v>
      </c>
      <c r="B5" s="433"/>
      <c r="C5" s="542" t="str">
        <f>申請書!$O$22</f>
        <v>○○</v>
      </c>
      <c r="D5" s="543"/>
      <c r="E5" s="543"/>
      <c r="F5" s="543"/>
      <c r="G5" s="544"/>
      <c r="H5" s="63"/>
      <c r="I5" s="63"/>
      <c r="J5" s="63"/>
      <c r="K5" s="39"/>
    </row>
    <row r="6" spans="1:15" ht="8.1" customHeight="1" x14ac:dyDescent="0.4">
      <c r="A6" s="63"/>
      <c r="B6" s="63"/>
      <c r="C6" s="63"/>
      <c r="D6" s="63"/>
      <c r="E6" s="63"/>
      <c r="F6" s="63"/>
      <c r="G6" s="63"/>
      <c r="H6" s="63"/>
      <c r="I6" s="63"/>
      <c r="J6" s="63"/>
      <c r="K6" s="39"/>
    </row>
    <row r="7" spans="1:15" s="38" customFormat="1" ht="8.1" customHeight="1" x14ac:dyDescent="0.4">
      <c r="C7" s="114"/>
      <c r="L7" s="205"/>
    </row>
    <row r="8" spans="1:15" s="38" customFormat="1" ht="20.100000000000001" customHeight="1" x14ac:dyDescent="0.4">
      <c r="A8" s="63"/>
      <c r="B8" s="85" t="s">
        <v>157</v>
      </c>
      <c r="C8" s="115"/>
      <c r="D8" s="63"/>
      <c r="E8" s="63"/>
      <c r="F8" s="63"/>
      <c r="G8" s="63"/>
      <c r="H8" s="63"/>
      <c r="I8" s="63"/>
      <c r="J8" s="63"/>
      <c r="K8" s="63"/>
      <c r="L8" s="205"/>
      <c r="M8" s="116">
        <f>IF(AND(M9=1,M21=1,M26=1),1,0)</f>
        <v>0</v>
      </c>
      <c r="O8" s="38" t="str">
        <f>IF(AND(M8=1,L12=TRUE),"A",IF(AND(M8=1,L15=TRUE),"B",IF(AND(M8=1,L18=TRUE),"C","-")))</f>
        <v>-</v>
      </c>
    </row>
    <row r="9" spans="1:15" s="38" customFormat="1" ht="25.5" customHeight="1" x14ac:dyDescent="0.4">
      <c r="A9" s="107"/>
      <c r="B9" s="117"/>
      <c r="C9" s="118" t="s">
        <v>158</v>
      </c>
      <c r="D9" s="119"/>
      <c r="E9" s="119"/>
      <c r="F9" s="119"/>
      <c r="G9" s="119"/>
      <c r="H9" s="119"/>
      <c r="I9" s="119"/>
      <c r="J9" s="119"/>
      <c r="K9" s="120"/>
      <c r="L9" s="205" t="b">
        <v>0</v>
      </c>
      <c r="M9" s="116">
        <f>IF($L$9=TRUE,1,0)</f>
        <v>0</v>
      </c>
    </row>
    <row r="10" spans="1:15" s="38" customFormat="1" ht="20.100000000000001" customHeight="1" x14ac:dyDescent="0.4">
      <c r="A10" s="63"/>
      <c r="B10" s="121"/>
      <c r="C10" s="63" t="s">
        <v>159</v>
      </c>
      <c r="D10" s="63"/>
      <c r="E10" s="63"/>
      <c r="F10" s="63"/>
      <c r="G10" s="63"/>
      <c r="H10" s="63"/>
      <c r="I10" s="63"/>
      <c r="J10" s="63"/>
      <c r="K10" s="107"/>
      <c r="L10" s="205"/>
      <c r="M10" s="116"/>
    </row>
    <row r="11" spans="1:15" s="38" customFormat="1" ht="20.100000000000001" customHeight="1" x14ac:dyDescent="0.4">
      <c r="A11" s="63"/>
      <c r="B11" s="121"/>
      <c r="C11" s="545"/>
      <c r="D11" s="548" t="s">
        <v>160</v>
      </c>
      <c r="E11" s="551" t="s">
        <v>161</v>
      </c>
      <c r="F11" s="551"/>
      <c r="G11" s="551"/>
      <c r="H11" s="551"/>
      <c r="I11" s="551"/>
      <c r="J11" s="552"/>
      <c r="K11" s="107"/>
      <c r="L11" s="205"/>
      <c r="M11" s="116"/>
    </row>
    <row r="12" spans="1:15" s="38" customFormat="1" ht="20.100000000000001" customHeight="1" x14ac:dyDescent="0.4">
      <c r="A12" s="63"/>
      <c r="B12" s="122"/>
      <c r="C12" s="546"/>
      <c r="D12" s="549"/>
      <c r="E12" s="474"/>
      <c r="F12" s="474"/>
      <c r="G12" s="474"/>
      <c r="H12" s="474"/>
      <c r="I12" s="474"/>
      <c r="J12" s="553"/>
      <c r="K12" s="107"/>
      <c r="L12" s="205" t="b">
        <v>0</v>
      </c>
      <c r="M12" s="116"/>
    </row>
    <row r="13" spans="1:15" s="38" customFormat="1" ht="20.100000000000001" customHeight="1" x14ac:dyDescent="0.4">
      <c r="A13" s="63"/>
      <c r="B13" s="123"/>
      <c r="C13" s="547"/>
      <c r="D13" s="550"/>
      <c r="E13" s="396"/>
      <c r="F13" s="396"/>
      <c r="G13" s="396"/>
      <c r="H13" s="396"/>
      <c r="I13" s="396"/>
      <c r="J13" s="554"/>
      <c r="K13" s="107"/>
      <c r="L13" s="205"/>
      <c r="M13" s="116"/>
    </row>
    <row r="14" spans="1:15" s="38" customFormat="1" ht="20.100000000000001" customHeight="1" x14ac:dyDescent="0.4">
      <c r="A14" s="63"/>
      <c r="B14" s="123"/>
      <c r="C14" s="555"/>
      <c r="D14" s="548" t="s">
        <v>162</v>
      </c>
      <c r="E14" s="551" t="s">
        <v>163</v>
      </c>
      <c r="F14" s="551"/>
      <c r="G14" s="551"/>
      <c r="H14" s="551"/>
      <c r="I14" s="551"/>
      <c r="J14" s="552"/>
      <c r="K14" s="107"/>
      <c r="L14" s="205"/>
      <c r="M14" s="116"/>
    </row>
    <row r="15" spans="1:15" s="38" customFormat="1" ht="20.100000000000001" customHeight="1" x14ac:dyDescent="0.4">
      <c r="A15" s="63"/>
      <c r="B15" s="123"/>
      <c r="C15" s="546"/>
      <c r="D15" s="549"/>
      <c r="E15" s="474"/>
      <c r="F15" s="474"/>
      <c r="G15" s="474"/>
      <c r="H15" s="474"/>
      <c r="I15" s="474"/>
      <c r="J15" s="553"/>
      <c r="K15" s="107"/>
      <c r="L15" s="205" t="b">
        <v>0</v>
      </c>
      <c r="M15" s="116"/>
    </row>
    <row r="16" spans="1:15" s="38" customFormat="1" ht="20.100000000000001" customHeight="1" x14ac:dyDescent="0.4">
      <c r="A16" s="63"/>
      <c r="B16" s="123"/>
      <c r="C16" s="547"/>
      <c r="D16" s="550"/>
      <c r="E16" s="556"/>
      <c r="F16" s="556"/>
      <c r="G16" s="556"/>
      <c r="H16" s="556"/>
      <c r="I16" s="556"/>
      <c r="J16" s="557"/>
      <c r="K16" s="107"/>
      <c r="L16" s="205"/>
      <c r="M16" s="116"/>
    </row>
    <row r="17" spans="1:13" s="38" customFormat="1" ht="20.100000000000001" customHeight="1" x14ac:dyDescent="0.4">
      <c r="A17" s="63"/>
      <c r="B17" s="73"/>
      <c r="C17" s="555"/>
      <c r="D17" s="548" t="s">
        <v>164</v>
      </c>
      <c r="E17" s="47" t="s">
        <v>165</v>
      </c>
      <c r="F17" s="558"/>
      <c r="G17" s="558"/>
      <c r="H17" s="558"/>
      <c r="I17" s="558"/>
      <c r="J17" s="559"/>
      <c r="K17" s="107"/>
      <c r="L17" s="205"/>
      <c r="M17" s="116"/>
    </row>
    <row r="18" spans="1:13" s="38" customFormat="1" ht="20.100000000000001" customHeight="1" x14ac:dyDescent="0.4">
      <c r="A18" s="63"/>
      <c r="B18" s="123"/>
      <c r="C18" s="546"/>
      <c r="D18" s="549"/>
      <c r="E18" s="474" t="s">
        <v>166</v>
      </c>
      <c r="F18" s="396"/>
      <c r="G18" s="396"/>
      <c r="H18" s="396"/>
      <c r="I18" s="396"/>
      <c r="J18" s="554"/>
      <c r="K18" s="107"/>
      <c r="L18" s="205" t="b">
        <v>0</v>
      </c>
      <c r="M18" s="116"/>
    </row>
    <row r="19" spans="1:13" s="38" customFormat="1" ht="20.100000000000001" customHeight="1" x14ac:dyDescent="0.4">
      <c r="A19" s="63"/>
      <c r="B19" s="124"/>
      <c r="C19" s="547"/>
      <c r="D19" s="550"/>
      <c r="E19" s="556"/>
      <c r="F19" s="556"/>
      <c r="G19" s="556"/>
      <c r="H19" s="556"/>
      <c r="I19" s="556"/>
      <c r="J19" s="557"/>
      <c r="K19" s="78"/>
      <c r="L19" s="205"/>
      <c r="M19" s="116"/>
    </row>
    <row r="20" spans="1:13" s="38" customFormat="1" ht="24.95" customHeight="1" x14ac:dyDescent="0.4">
      <c r="A20" s="63"/>
      <c r="B20" s="125"/>
      <c r="C20" s="126" t="s">
        <v>167</v>
      </c>
      <c r="D20" s="127"/>
      <c r="E20" s="127"/>
      <c r="F20" s="127"/>
      <c r="G20" s="119"/>
      <c r="H20" s="119"/>
      <c r="I20" s="119"/>
      <c r="J20" s="119"/>
      <c r="K20" s="120"/>
      <c r="L20" s="205"/>
      <c r="M20" s="116"/>
    </row>
    <row r="21" spans="1:13" s="38" customFormat="1" ht="21.95" customHeight="1" x14ac:dyDescent="0.4">
      <c r="A21" s="63"/>
      <c r="B21" s="73"/>
      <c r="C21" s="117"/>
      <c r="D21" s="433" t="s">
        <v>168</v>
      </c>
      <c r="E21" s="433"/>
      <c r="F21" s="433"/>
      <c r="G21" s="433"/>
      <c r="H21" s="433"/>
      <c r="I21" s="433"/>
      <c r="J21" s="434"/>
      <c r="K21" s="107"/>
      <c r="L21" s="205" t="b">
        <v>0</v>
      </c>
      <c r="M21" s="116">
        <f>IF(AND(L21=TRUE,L22=TRUE,L23=TRUE),1,0)</f>
        <v>0</v>
      </c>
    </row>
    <row r="22" spans="1:13" s="38" customFormat="1" ht="21.95" customHeight="1" x14ac:dyDescent="0.4">
      <c r="A22" s="63"/>
      <c r="B22" s="73"/>
      <c r="C22" s="117"/>
      <c r="D22" s="567" t="s">
        <v>169</v>
      </c>
      <c r="E22" s="567"/>
      <c r="F22" s="567"/>
      <c r="G22" s="567"/>
      <c r="H22" s="567"/>
      <c r="I22" s="567"/>
      <c r="J22" s="568"/>
      <c r="K22" s="107"/>
      <c r="L22" s="205" t="b">
        <v>0</v>
      </c>
      <c r="M22" s="116"/>
    </row>
    <row r="23" spans="1:13" s="38" customFormat="1" ht="21.95" customHeight="1" x14ac:dyDescent="0.4">
      <c r="A23" s="63"/>
      <c r="B23" s="128"/>
      <c r="C23" s="129"/>
      <c r="D23" s="556" t="s">
        <v>170</v>
      </c>
      <c r="E23" s="556"/>
      <c r="F23" s="556"/>
      <c r="G23" s="556"/>
      <c r="H23" s="556"/>
      <c r="I23" s="556"/>
      <c r="J23" s="557"/>
      <c r="K23" s="130"/>
      <c r="L23" s="205" t="b">
        <v>0</v>
      </c>
      <c r="M23" s="131"/>
    </row>
    <row r="24" spans="1:13" s="38" customFormat="1" ht="20.100000000000001" customHeight="1" x14ac:dyDescent="0.4">
      <c r="A24" s="63"/>
      <c r="B24" s="132"/>
      <c r="C24" s="119"/>
      <c r="D24" s="119"/>
      <c r="E24" s="119"/>
      <c r="F24" s="119"/>
      <c r="G24" s="119"/>
      <c r="H24" s="119"/>
      <c r="I24" s="119"/>
      <c r="J24" s="119"/>
      <c r="K24" s="120"/>
      <c r="L24" s="205"/>
      <c r="M24" s="116"/>
    </row>
    <row r="25" spans="1:13" s="38" customFormat="1" ht="30" customHeight="1" x14ac:dyDescent="0.4">
      <c r="A25" s="63"/>
      <c r="B25" s="569" t="s">
        <v>171</v>
      </c>
      <c r="C25" s="543"/>
      <c r="D25" s="543"/>
      <c r="E25" s="570" t="s">
        <v>172</v>
      </c>
      <c r="F25" s="570"/>
      <c r="G25" s="570"/>
      <c r="H25" s="571" t="s">
        <v>173</v>
      </c>
      <c r="I25" s="571"/>
      <c r="J25" s="572"/>
      <c r="K25" s="107"/>
      <c r="L25" s="205"/>
      <c r="M25" s="116"/>
    </row>
    <row r="26" spans="1:13" s="38" customFormat="1" ht="30" customHeight="1" x14ac:dyDescent="0.4">
      <c r="A26" s="63"/>
      <c r="B26" s="560" t="s">
        <v>174</v>
      </c>
      <c r="C26" s="550"/>
      <c r="D26" s="550"/>
      <c r="E26" s="561"/>
      <c r="F26" s="562"/>
      <c r="G26" s="562"/>
      <c r="H26" s="562"/>
      <c r="I26" s="562"/>
      <c r="J26" s="563"/>
      <c r="K26" s="130"/>
      <c r="L26" s="205"/>
      <c r="M26" s="116">
        <f>IF($E$26="",0,1)</f>
        <v>0</v>
      </c>
    </row>
    <row r="27" spans="1:13" s="38" customFormat="1" ht="20.100000000000001" customHeight="1" x14ac:dyDescent="0.4">
      <c r="A27" s="63"/>
      <c r="B27" s="63"/>
      <c r="C27" s="63"/>
      <c r="D27" s="63"/>
      <c r="E27" s="63"/>
      <c r="F27" s="63"/>
      <c r="G27" s="63"/>
      <c r="H27" s="63"/>
      <c r="I27" s="63"/>
      <c r="J27" s="63"/>
      <c r="K27" s="63"/>
      <c r="L27" s="205"/>
      <c r="M27" s="116"/>
    </row>
    <row r="28" spans="1:13" s="38" customFormat="1" ht="20.100000000000001" customHeight="1" x14ac:dyDescent="0.4">
      <c r="A28" s="63"/>
      <c r="B28" s="63" t="s">
        <v>175</v>
      </c>
      <c r="C28" s="63"/>
      <c r="D28" s="63"/>
      <c r="E28" s="63"/>
      <c r="F28" s="63"/>
      <c r="G28" s="63"/>
      <c r="H28" s="63"/>
      <c r="I28" s="63"/>
      <c r="J28" s="63"/>
      <c r="K28" s="63"/>
      <c r="L28" s="205"/>
      <c r="M28" s="116"/>
    </row>
    <row r="29" spans="1:13" s="38" customFormat="1" ht="20.100000000000001" customHeight="1" x14ac:dyDescent="0.4">
      <c r="A29" s="63"/>
      <c r="B29" s="564" t="s">
        <v>176</v>
      </c>
      <c r="C29" s="565"/>
      <c r="D29" s="565"/>
      <c r="E29" s="565"/>
      <c r="F29" s="565"/>
      <c r="G29" s="565"/>
      <c r="H29" s="565"/>
      <c r="I29" s="565"/>
      <c r="J29" s="565"/>
      <c r="K29" s="63"/>
      <c r="L29" s="205"/>
      <c r="M29" s="116"/>
    </row>
    <row r="30" spans="1:13" s="38" customFormat="1" ht="20.100000000000001" customHeight="1" x14ac:dyDescent="0.4">
      <c r="A30" s="63"/>
      <c r="B30" s="565"/>
      <c r="C30" s="565"/>
      <c r="D30" s="565"/>
      <c r="E30" s="565"/>
      <c r="F30" s="565"/>
      <c r="G30" s="565"/>
      <c r="H30" s="565"/>
      <c r="I30" s="565"/>
      <c r="J30" s="565"/>
      <c r="K30" s="63"/>
      <c r="L30" s="205"/>
      <c r="M30" s="116"/>
    </row>
    <row r="31" spans="1:13" s="38" customFormat="1" ht="20.100000000000001" customHeight="1" x14ac:dyDescent="0.4">
      <c r="A31" s="63"/>
      <c r="B31" s="565"/>
      <c r="C31" s="565"/>
      <c r="D31" s="565"/>
      <c r="E31" s="565"/>
      <c r="F31" s="565"/>
      <c r="G31" s="565"/>
      <c r="H31" s="565"/>
      <c r="I31" s="565"/>
      <c r="J31" s="565"/>
      <c r="K31" s="63"/>
      <c r="L31" s="205"/>
    </row>
    <row r="32" spans="1:13" s="38" customFormat="1" ht="20.100000000000001" customHeight="1" x14ac:dyDescent="0.4">
      <c r="A32" s="63"/>
      <c r="B32" s="565"/>
      <c r="C32" s="565"/>
      <c r="D32" s="565"/>
      <c r="E32" s="565"/>
      <c r="F32" s="565"/>
      <c r="G32" s="565"/>
      <c r="H32" s="565"/>
      <c r="I32" s="565"/>
      <c r="J32" s="565"/>
      <c r="K32" s="63"/>
      <c r="L32" s="205"/>
    </row>
    <row r="33" spans="1:12" s="38" customFormat="1" ht="20.100000000000001" customHeight="1" x14ac:dyDescent="0.4">
      <c r="A33" s="63"/>
      <c r="B33" s="430" t="s">
        <v>177</v>
      </c>
      <c r="C33" s="566"/>
      <c r="D33" s="566"/>
      <c r="E33" s="566"/>
      <c r="F33" s="566"/>
      <c r="G33" s="566"/>
      <c r="H33" s="566"/>
      <c r="I33" s="566"/>
      <c r="J33" s="566"/>
      <c r="K33" s="63"/>
      <c r="L33" s="205"/>
    </row>
    <row r="34" spans="1:12" s="38" customFormat="1" ht="20.100000000000001" customHeight="1" x14ac:dyDescent="0.4">
      <c r="A34" s="63"/>
      <c r="B34" s="566"/>
      <c r="C34" s="566"/>
      <c r="D34" s="566"/>
      <c r="E34" s="566"/>
      <c r="F34" s="566"/>
      <c r="G34" s="566"/>
      <c r="H34" s="566"/>
      <c r="I34" s="566"/>
      <c r="J34" s="566"/>
      <c r="K34" s="63"/>
      <c r="L34" s="205"/>
    </row>
    <row r="35" spans="1:12" s="38" customFormat="1" ht="20.100000000000001" customHeight="1" x14ac:dyDescent="0.4">
      <c r="A35" s="63"/>
      <c r="B35" s="566"/>
      <c r="C35" s="566"/>
      <c r="D35" s="566"/>
      <c r="E35" s="566"/>
      <c r="F35" s="566"/>
      <c r="G35" s="566"/>
      <c r="H35" s="566"/>
      <c r="I35" s="566"/>
      <c r="J35" s="566"/>
      <c r="K35" s="63"/>
      <c r="L35" s="205"/>
    </row>
    <row r="36" spans="1:12" s="38" customFormat="1" ht="20.100000000000001" customHeight="1" x14ac:dyDescent="0.4">
      <c r="A36" s="63"/>
      <c r="B36" s="566"/>
      <c r="C36" s="566"/>
      <c r="D36" s="566"/>
      <c r="E36" s="566"/>
      <c r="F36" s="566"/>
      <c r="G36" s="566"/>
      <c r="H36" s="566"/>
      <c r="I36" s="566"/>
      <c r="J36" s="566"/>
      <c r="K36" s="63"/>
      <c r="L36" s="205"/>
    </row>
    <row r="37" spans="1:12" s="38" customFormat="1" ht="20.100000000000001" customHeight="1" x14ac:dyDescent="0.4">
      <c r="A37" s="63"/>
      <c r="B37" s="63"/>
      <c r="C37" s="63"/>
      <c r="D37" s="63"/>
      <c r="E37" s="63"/>
      <c r="F37" s="63"/>
      <c r="G37" s="63"/>
      <c r="H37" s="63"/>
      <c r="I37" s="63"/>
      <c r="J37" s="63"/>
      <c r="K37" s="63"/>
      <c r="L37" s="205"/>
    </row>
    <row r="38" spans="1:12" s="38" customFormat="1" ht="20.100000000000001" customHeight="1" x14ac:dyDescent="0.4">
      <c r="A38" s="63"/>
      <c r="B38" s="133"/>
      <c r="C38" s="48"/>
      <c r="D38" s="48"/>
      <c r="E38" s="48"/>
      <c r="F38" s="48"/>
      <c r="G38" s="48"/>
      <c r="H38" s="48"/>
      <c r="I38" s="48"/>
      <c r="J38" s="48"/>
      <c r="K38" s="63"/>
      <c r="L38" s="205"/>
    </row>
    <row r="39" spans="1:12" s="38" customFormat="1" ht="20.100000000000001" customHeight="1" x14ac:dyDescent="0.4">
      <c r="A39" s="63"/>
      <c r="B39" s="48"/>
      <c r="C39" s="48"/>
      <c r="D39" s="48"/>
      <c r="E39" s="48"/>
      <c r="F39" s="48"/>
      <c r="G39" s="48"/>
      <c r="H39" s="48"/>
      <c r="I39" s="48"/>
      <c r="J39" s="48"/>
      <c r="K39" s="63"/>
      <c r="L39" s="205"/>
    </row>
    <row r="40" spans="1:12" s="38" customFormat="1" ht="20.100000000000001" customHeight="1" x14ac:dyDescent="0.4">
      <c r="A40" s="63"/>
      <c r="B40" s="48"/>
      <c r="C40" s="48"/>
      <c r="D40" s="48"/>
      <c r="E40" s="48"/>
      <c r="F40" s="48"/>
      <c r="G40" s="48"/>
      <c r="H40" s="48"/>
      <c r="I40" s="48"/>
      <c r="J40" s="48"/>
      <c r="K40" s="63"/>
      <c r="L40" s="205"/>
    </row>
    <row r="41" spans="1:12" s="38" customFormat="1" ht="20.100000000000001" customHeight="1" x14ac:dyDescent="0.4">
      <c r="A41" s="63"/>
      <c r="B41" s="63"/>
      <c r="C41" s="63"/>
      <c r="D41" s="63"/>
      <c r="E41" s="63"/>
      <c r="F41" s="63"/>
      <c r="G41" s="63"/>
      <c r="H41" s="63"/>
      <c r="I41" s="63"/>
      <c r="J41" s="63"/>
      <c r="K41" s="63"/>
      <c r="L41" s="205"/>
    </row>
    <row r="42" spans="1:12" s="38" customFormat="1" x14ac:dyDescent="0.4">
      <c r="A42" s="63"/>
      <c r="B42" s="63"/>
      <c r="C42" s="63"/>
      <c r="D42" s="63"/>
      <c r="E42" s="63"/>
      <c r="F42" s="63"/>
      <c r="G42" s="63"/>
      <c r="H42" s="63"/>
      <c r="I42" s="63"/>
      <c r="J42" s="63"/>
      <c r="K42" s="63"/>
      <c r="L42" s="205"/>
    </row>
    <row r="43" spans="1:12" x14ac:dyDescent="0.4">
      <c r="A43" s="39"/>
      <c r="B43" s="39"/>
      <c r="C43" s="39"/>
      <c r="D43" s="39"/>
      <c r="E43" s="39"/>
      <c r="F43" s="39"/>
      <c r="G43" s="39"/>
      <c r="H43" s="39"/>
      <c r="I43" s="39"/>
      <c r="J43" s="39"/>
      <c r="K43" s="39"/>
    </row>
    <row r="44" spans="1:12" x14ac:dyDescent="0.4">
      <c r="A44" s="39"/>
      <c r="B44" s="39"/>
      <c r="C44" s="39"/>
      <c r="D44" s="39"/>
      <c r="E44" s="39"/>
      <c r="F44" s="39"/>
      <c r="G44" s="39"/>
      <c r="H44" s="39"/>
      <c r="I44" s="39"/>
      <c r="J44" s="39"/>
      <c r="K44" s="39"/>
    </row>
    <row r="45" spans="1:12" x14ac:dyDescent="0.4">
      <c r="A45" s="39"/>
      <c r="B45" s="39"/>
      <c r="C45" s="39"/>
      <c r="D45" s="39"/>
      <c r="E45" s="39"/>
      <c r="F45" s="39"/>
      <c r="G45" s="39"/>
      <c r="H45" s="39"/>
      <c r="I45" s="39"/>
      <c r="J45" s="39"/>
      <c r="K45" s="39"/>
    </row>
    <row r="46" spans="1:12" x14ac:dyDescent="0.4">
      <c r="A46" s="39"/>
      <c r="B46" s="39"/>
      <c r="C46" s="39"/>
      <c r="D46" s="39"/>
      <c r="E46" s="39"/>
      <c r="F46" s="39"/>
      <c r="G46" s="39"/>
      <c r="H46" s="39"/>
      <c r="I46" s="39"/>
      <c r="J46" s="39"/>
      <c r="K46" s="39"/>
    </row>
  </sheetData>
  <mergeCells count="24">
    <mergeCell ref="B26:D26"/>
    <mergeCell ref="E26:J26"/>
    <mergeCell ref="B29:J32"/>
    <mergeCell ref="B33:J36"/>
    <mergeCell ref="D21:J21"/>
    <mergeCell ref="D22:J22"/>
    <mergeCell ref="D23:J23"/>
    <mergeCell ref="B25:D25"/>
    <mergeCell ref="E25:G25"/>
    <mergeCell ref="H25:J25"/>
    <mergeCell ref="C14:C16"/>
    <mergeCell ref="D14:D16"/>
    <mergeCell ref="E14:J16"/>
    <mergeCell ref="C17:C19"/>
    <mergeCell ref="D17:D19"/>
    <mergeCell ref="F17:J17"/>
    <mergeCell ref="E18:J19"/>
    <mergeCell ref="H1:J1"/>
    <mergeCell ref="A3:J3"/>
    <mergeCell ref="A5:B5"/>
    <mergeCell ref="C5:G5"/>
    <mergeCell ref="C11:C13"/>
    <mergeCell ref="D11:D13"/>
    <mergeCell ref="E11:J13"/>
  </mergeCells>
  <phoneticPr fontId="15"/>
  <hyperlinks>
    <hyperlink ref="M1" location="総括表!A1" display="総括表に戻る"/>
  </hyperlinks>
  <pageMargins left="0.70866141732283472" right="0.31496062992125984" top="0.74803149606299213" bottom="0.74803149606299213" header="0.31496062992125984" footer="0.31496062992125984"/>
  <pageSetup paperSize="9" orientation="portrait" blackAndWhite="1" r:id="rId1"/>
  <drawing r:id="rId2"/>
  <legacyDrawing r:id="rId3"/>
  <mc:AlternateContent xmlns:mc="http://schemas.openxmlformats.org/markup-compatibility/2006">
    <mc:Choice Requires="x14">
      <controls>
        <mc:AlternateContent xmlns:mc="http://schemas.openxmlformats.org/markup-compatibility/2006">
          <mc:Choice Requires="x14">
            <control shapeId="12290" r:id="rId4" name="Check Box 2">
              <controlPr defaultSize="0" autoFill="0" autoLine="0" autoPict="0">
                <anchor moveWithCells="1">
                  <from>
                    <xdr:col>1</xdr:col>
                    <xdr:colOff>171450</xdr:colOff>
                    <xdr:row>8</xdr:row>
                    <xdr:rowOff>28575</xdr:rowOff>
                  </from>
                  <to>
                    <xdr:col>1</xdr:col>
                    <xdr:colOff>476250</xdr:colOff>
                    <xdr:row>8</xdr:row>
                    <xdr:rowOff>314325</xdr:rowOff>
                  </to>
                </anchor>
              </controlPr>
            </control>
          </mc:Choice>
        </mc:AlternateContent>
        <mc:AlternateContent xmlns:mc="http://schemas.openxmlformats.org/markup-compatibility/2006">
          <mc:Choice Requires="x14">
            <control shapeId="12291" r:id="rId5" name="Check Box 3">
              <controlPr defaultSize="0" autoFill="0" autoLine="0" autoPict="0">
                <anchor moveWithCells="1">
                  <from>
                    <xdr:col>2</xdr:col>
                    <xdr:colOff>238125</xdr:colOff>
                    <xdr:row>10</xdr:row>
                    <xdr:rowOff>228600</xdr:rowOff>
                  </from>
                  <to>
                    <xdr:col>2</xdr:col>
                    <xdr:colOff>542925</xdr:colOff>
                    <xdr:row>12</xdr:row>
                    <xdr:rowOff>19050</xdr:rowOff>
                  </to>
                </anchor>
              </controlPr>
            </control>
          </mc:Choice>
        </mc:AlternateContent>
        <mc:AlternateContent xmlns:mc="http://schemas.openxmlformats.org/markup-compatibility/2006">
          <mc:Choice Requires="x14">
            <control shapeId="12292" r:id="rId6" name="Check Box 4">
              <controlPr defaultSize="0" autoFill="0" autoLine="0" autoPict="0">
                <anchor moveWithCells="1">
                  <from>
                    <xdr:col>2</xdr:col>
                    <xdr:colOff>238125</xdr:colOff>
                    <xdr:row>13</xdr:row>
                    <xdr:rowOff>219075</xdr:rowOff>
                  </from>
                  <to>
                    <xdr:col>2</xdr:col>
                    <xdr:colOff>542925</xdr:colOff>
                    <xdr:row>15</xdr:row>
                    <xdr:rowOff>9525</xdr:rowOff>
                  </to>
                </anchor>
              </controlPr>
            </control>
          </mc:Choice>
        </mc:AlternateContent>
        <mc:AlternateContent xmlns:mc="http://schemas.openxmlformats.org/markup-compatibility/2006">
          <mc:Choice Requires="x14">
            <control shapeId="12293" r:id="rId7" name="Check Box 5">
              <controlPr defaultSize="0" autoFill="0" autoLine="0" autoPict="0">
                <anchor moveWithCells="1">
                  <from>
                    <xdr:col>2</xdr:col>
                    <xdr:colOff>228600</xdr:colOff>
                    <xdr:row>16</xdr:row>
                    <xdr:rowOff>228600</xdr:rowOff>
                  </from>
                  <to>
                    <xdr:col>2</xdr:col>
                    <xdr:colOff>533400</xdr:colOff>
                    <xdr:row>18</xdr:row>
                    <xdr:rowOff>19050</xdr:rowOff>
                  </to>
                </anchor>
              </controlPr>
            </control>
          </mc:Choice>
        </mc:AlternateContent>
        <mc:AlternateContent xmlns:mc="http://schemas.openxmlformats.org/markup-compatibility/2006">
          <mc:Choice Requires="x14">
            <control shapeId="12294" r:id="rId8" name="Check Box 6">
              <controlPr defaultSize="0" autoFill="0" autoLine="0" autoPict="0">
                <anchor moveWithCells="1">
                  <from>
                    <xdr:col>2</xdr:col>
                    <xdr:colOff>228600</xdr:colOff>
                    <xdr:row>20</xdr:row>
                    <xdr:rowOff>257175</xdr:rowOff>
                  </from>
                  <to>
                    <xdr:col>2</xdr:col>
                    <xdr:colOff>533400</xdr:colOff>
                    <xdr:row>21</xdr:row>
                    <xdr:rowOff>266700</xdr:rowOff>
                  </to>
                </anchor>
              </controlPr>
            </control>
          </mc:Choice>
        </mc:AlternateContent>
        <mc:AlternateContent xmlns:mc="http://schemas.openxmlformats.org/markup-compatibility/2006">
          <mc:Choice Requires="x14">
            <control shapeId="12295" r:id="rId9" name="Check Box 7">
              <controlPr defaultSize="0" autoFill="0" autoLine="0" autoPict="0">
                <anchor moveWithCells="1">
                  <from>
                    <xdr:col>2</xdr:col>
                    <xdr:colOff>228600</xdr:colOff>
                    <xdr:row>19</xdr:row>
                    <xdr:rowOff>295275</xdr:rowOff>
                  </from>
                  <to>
                    <xdr:col>2</xdr:col>
                    <xdr:colOff>533400</xdr:colOff>
                    <xdr:row>20</xdr:row>
                    <xdr:rowOff>266700</xdr:rowOff>
                  </to>
                </anchor>
              </controlPr>
            </control>
          </mc:Choice>
        </mc:AlternateContent>
        <mc:AlternateContent xmlns:mc="http://schemas.openxmlformats.org/markup-compatibility/2006">
          <mc:Choice Requires="x14">
            <control shapeId="12296" r:id="rId10" name="Check Box 8">
              <controlPr defaultSize="0" autoFill="0" autoLine="0" autoPict="0">
                <anchor moveWithCells="1">
                  <from>
                    <xdr:col>2</xdr:col>
                    <xdr:colOff>228600</xdr:colOff>
                    <xdr:row>21</xdr:row>
                    <xdr:rowOff>266700</xdr:rowOff>
                  </from>
                  <to>
                    <xdr:col>2</xdr:col>
                    <xdr:colOff>533400</xdr:colOff>
                    <xdr:row>23</xdr:row>
                    <xdr:rowOff>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16</vt:i4>
      </vt:variant>
      <vt:variant>
        <vt:lpstr>名前付き一覧</vt:lpstr>
      </vt:variant>
      <vt:variant>
        <vt:i4>15</vt:i4>
      </vt:variant>
    </vt:vector>
  </HeadingPairs>
  <TitlesOfParts>
    <vt:vector size="31" baseType="lpstr">
      <vt:lpstr>申請書</vt:lpstr>
      <vt:lpstr>総括表</vt:lpstr>
      <vt:lpstr>要確認資料</vt:lpstr>
      <vt:lpstr>休日保育加算</vt:lpstr>
      <vt:lpstr>減価償却費加算</vt:lpstr>
      <vt:lpstr>賃借料加算</vt:lpstr>
      <vt:lpstr>連携施設の設定</vt:lpstr>
      <vt:lpstr>定員を恒常的に超過する場合</vt:lpstr>
      <vt:lpstr>栄養管理加算</vt:lpstr>
      <vt:lpstr>管理者設置に係る調書</vt:lpstr>
      <vt:lpstr>土曜日閉所（4-9月）</vt:lpstr>
      <vt:lpstr>土曜日閉所（10-3月）</vt:lpstr>
      <vt:lpstr>施設機能強化推進費加算</vt:lpstr>
      <vt:lpstr>第三者評価受審加算（申請）</vt:lpstr>
      <vt:lpstr>第三者評価受審加算（実績報告）</vt:lpstr>
      <vt:lpstr>Sheet1</vt:lpstr>
      <vt:lpstr>栄養管理加算!Print_Area</vt:lpstr>
      <vt:lpstr>管理者設置に係る調書!Print_Area</vt:lpstr>
      <vt:lpstr>休日保育加算!Print_Area</vt:lpstr>
      <vt:lpstr>減価償却費加算!Print_Area</vt:lpstr>
      <vt:lpstr>施設機能強化推進費加算!Print_Area</vt:lpstr>
      <vt:lpstr>申請書!Print_Area</vt:lpstr>
      <vt:lpstr>総括表!Print_Area</vt:lpstr>
      <vt:lpstr>'第三者評価受審加算（実績報告）'!Print_Area</vt:lpstr>
      <vt:lpstr>'第三者評価受審加算（申請）'!Print_Area</vt:lpstr>
      <vt:lpstr>賃借料加算!Print_Area</vt:lpstr>
      <vt:lpstr>定員を恒常的に超過する場合!Print_Area</vt:lpstr>
      <vt:lpstr>'土曜日閉所（10-3月）'!Print_Area</vt:lpstr>
      <vt:lpstr>'土曜日閉所（4-9月）'!Print_Area</vt:lpstr>
      <vt:lpstr>要確認資料!Print_Area</vt:lpstr>
      <vt:lpstr>連携施設の設定!Print_Area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2023-06-28T02:15:47Z</dcterms:modified>
</cp:coreProperties>
</file>