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2280" windowWidth="36585" windowHeight="18855" tabRatio="912" activeTab="5"/>
  </bookViews>
  <sheets>
    <sheet name="表紙" sheetId="52" r:id="rId1"/>
    <sheet name="目次" sheetId="147" r:id="rId2"/>
    <sheet name="様式第12-1号" sheetId="146" r:id="rId3"/>
    <sheet name="様式12-2号" sheetId="134" r:id="rId4"/>
    <sheet name="様式13-２号２" sheetId="148" state="hidden" r:id="rId5"/>
    <sheet name="様式12-３号" sheetId="135" r:id="rId6"/>
    <sheet name="様式13号" sheetId="4" r:id="rId7"/>
    <sheet name="様式14号" sheetId="137" r:id="rId8"/>
    <sheet name="様式第15号" sheetId="138" r:id="rId9"/>
    <sheet name="様式第16号" sheetId="139" r:id="rId10"/>
    <sheet name="様式第17号" sheetId="140" r:id="rId11"/>
    <sheet name="様式第18号" sheetId="141" r:id="rId12"/>
    <sheet name="様式第19号" sheetId="9" r:id="rId13"/>
    <sheet name="様式第20号" sheetId="144" r:id="rId14"/>
    <sheet name="様式第21号" sheetId="91" r:id="rId15"/>
    <sheet name="様式22号" sheetId="133" r:id="rId16"/>
  </sheets>
  <externalReferences>
    <externalReference r:id="rId17"/>
  </externalReferences>
  <definedNames>
    <definedName name="_" hidden="1">#REF!</definedName>
    <definedName name="__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" hidden="1">#REF!</definedName>
    <definedName name="__________" hidden="1">#REF!</definedName>
    <definedName name="____________" hidden="1">#REF!</definedName>
    <definedName name="_________fan1">#REF!</definedName>
    <definedName name="_________Gac2">#REF!</definedName>
    <definedName name="_________Gad2">#REF!</definedName>
    <definedName name="_________Gfd2">#REF!</definedName>
    <definedName name="_________Ld1">#REF!</definedName>
    <definedName name="_________Ld2">#REF!</definedName>
    <definedName name="_________Ld3">#REF!</definedName>
    <definedName name="_________Ld5">#REF!</definedName>
    <definedName name="_________Ld6">#REF!</definedName>
    <definedName name="_________Ld7">#REF!</definedName>
    <definedName name="_________Ld8">#REF!</definedName>
    <definedName name="_________Ld9">#REF!</definedName>
    <definedName name="_________mav2">#REF!</definedName>
    <definedName name="________fan1">#REF!</definedName>
    <definedName name="________Gac2">#REF!</definedName>
    <definedName name="________Gad2">#REF!</definedName>
    <definedName name="________Gfd2">#REF!</definedName>
    <definedName name="________Ld1">#REF!</definedName>
    <definedName name="________Ld2">#REF!</definedName>
    <definedName name="________Ld3">#REF!</definedName>
    <definedName name="________Ld5">#REF!</definedName>
    <definedName name="________Ld6">#REF!</definedName>
    <definedName name="________Ld7">#REF!</definedName>
    <definedName name="________Ld8">#REF!</definedName>
    <definedName name="________Ld9">#REF!</definedName>
    <definedName name="________mav2">#REF!</definedName>
    <definedName name="_______fan1">#REF!</definedName>
    <definedName name="_______Gac2">#REF!</definedName>
    <definedName name="_______Gad2">#REF!</definedName>
    <definedName name="_______Gfd2">#REF!</definedName>
    <definedName name="_______Ld1">#REF!</definedName>
    <definedName name="_______Ld2">#REF!</definedName>
    <definedName name="_______Ld3">#REF!</definedName>
    <definedName name="_______Ld5">#REF!</definedName>
    <definedName name="_______Ld6">#REF!</definedName>
    <definedName name="_______Ld7">#REF!</definedName>
    <definedName name="_______Ld8">#REF!</definedName>
    <definedName name="_______Ld9">#REF!</definedName>
    <definedName name="_______mav2">#REF!</definedName>
    <definedName name="______fan1">#REF!</definedName>
    <definedName name="______Gac2">#REF!</definedName>
    <definedName name="______Gad2">#REF!</definedName>
    <definedName name="______Gfd2">#REF!</definedName>
    <definedName name="______Ld1">#REF!</definedName>
    <definedName name="______Ld2">#REF!</definedName>
    <definedName name="______Ld3">#REF!</definedName>
    <definedName name="______Ld5">#REF!</definedName>
    <definedName name="______Ld6">#REF!</definedName>
    <definedName name="______Ld7">#REF!</definedName>
    <definedName name="______Ld8">#REF!</definedName>
    <definedName name="______Ld9">#REF!</definedName>
    <definedName name="______mav2">#REF!</definedName>
    <definedName name="_____fan1">#REF!</definedName>
    <definedName name="_____Gac2">#REF!</definedName>
    <definedName name="_____Gad2">#REF!</definedName>
    <definedName name="_____Gfd2">#REF!</definedName>
    <definedName name="_____Ld1">#REF!</definedName>
    <definedName name="_____Ld2">#REF!</definedName>
    <definedName name="_____Ld3">#REF!</definedName>
    <definedName name="_____Ld5">#REF!</definedName>
    <definedName name="_____Ld6">#REF!</definedName>
    <definedName name="_____Ld7">#REF!</definedName>
    <definedName name="_____Ld8">#REF!</definedName>
    <definedName name="_____Ld9">#REF!</definedName>
    <definedName name="_____mav2">#REF!</definedName>
    <definedName name="____fan1">#REF!</definedName>
    <definedName name="____Gac2">#REF!</definedName>
    <definedName name="____Gad2">#REF!</definedName>
    <definedName name="____Gfd2">#REF!</definedName>
    <definedName name="____Ld1">#REF!</definedName>
    <definedName name="____Ld2">#REF!</definedName>
    <definedName name="____Ld3">#REF!</definedName>
    <definedName name="____Ld5">#REF!</definedName>
    <definedName name="____Ld6">#REF!</definedName>
    <definedName name="____Ld7">#REF!</definedName>
    <definedName name="____Ld8">#REF!</definedName>
    <definedName name="____Ld9">#REF!</definedName>
    <definedName name="____mav2">#REF!</definedName>
    <definedName name="___fan1">#REF!</definedName>
    <definedName name="___Gac2">#REF!</definedName>
    <definedName name="___Gad2">#REF!</definedName>
    <definedName name="___Gfd2">#REF!</definedName>
    <definedName name="___Ld1">#REF!</definedName>
    <definedName name="___Ld2">#REF!</definedName>
    <definedName name="___Ld3">#REF!</definedName>
    <definedName name="___Ld5">#REF!</definedName>
    <definedName name="___Ld6">#REF!</definedName>
    <definedName name="___Ld7">#REF!</definedName>
    <definedName name="___Ld8">#REF!</definedName>
    <definedName name="___Ld9">#REF!</definedName>
    <definedName name="___mav2">#REF!</definedName>
    <definedName name="__123Graph_A" localSheetId="4" hidden="1">#REF!</definedName>
    <definedName name="__123Graph_A" hidden="1">#REF!</definedName>
    <definedName name="__123Graph_A365日搬入実績" hidden="1">#REF!</definedName>
    <definedName name="__123Graph_A汚泥混入率" hidden="1">#REF!</definedName>
    <definedName name="__123Graph_A月別搬入量推移" hidden="1">#REF!</definedName>
    <definedName name="__123Graph_A月別変動係数" hidden="1">#REF!</definedName>
    <definedName name="__123Graph_A搬入量経年変化" hidden="1">#REF!</definedName>
    <definedName name="__123Graph_A搬入量推移" hidden="1">#REF!</definedName>
    <definedName name="__123Graph_B" localSheetId="4" hidden="1">#REF!</definedName>
    <definedName name="__123Graph_B" hidden="1">#REF!</definedName>
    <definedName name="__123Graph_B365日搬入実績" hidden="1">#REF!</definedName>
    <definedName name="__123Graph_BGRAPH01" hidden="1">#REF!</definedName>
    <definedName name="__123Graph_BGRAPH02" hidden="1">#REF!</definedName>
    <definedName name="__123Graph_BGRAPH03" hidden="1">#REF!</definedName>
    <definedName name="__123Graph_BGRAPH04" hidden="1">#REF!</definedName>
    <definedName name="__123Graph_BGRAPH05" hidden="1">#REF!</definedName>
    <definedName name="__123Graph_B月別搬入量推移" hidden="1">#REF!</definedName>
    <definedName name="__123Graph_B月別変動係数" hidden="1">#REF!</definedName>
    <definedName name="__123Graph_B搬入量経年変化" hidden="1">#REF!</definedName>
    <definedName name="__123Graph_B搬入量推移" hidden="1">#REF!</definedName>
    <definedName name="__123Graph_C" localSheetId="4" hidden="1">#REF!</definedName>
    <definedName name="__123Graph_C" hidden="1">#REF!</definedName>
    <definedName name="__123Graph_C月別搬入量推移" hidden="1">#REF!</definedName>
    <definedName name="__123Graph_C月別変動係数" hidden="1">#REF!</definedName>
    <definedName name="__123Graph_C搬入量推移" hidden="1">#REF!</definedName>
    <definedName name="__123Graph_D" localSheetId="4" hidden="1">#REF!</definedName>
    <definedName name="__123Graph_D" hidden="1">#REF!</definedName>
    <definedName name="__123Graph_D365日搬入実績" hidden="1">#REF!</definedName>
    <definedName name="__123Graph_D月別搬入量推移" hidden="1">#REF!</definedName>
    <definedName name="__123Graph_D月別変動係数" hidden="1">#REF!</definedName>
    <definedName name="__123Graph_D搬入量経年変化" hidden="1">#REF!</definedName>
    <definedName name="__123Graph_E" localSheetId="4" hidden="1">#REF!</definedName>
    <definedName name="__123Graph_E" hidden="1">#REF!</definedName>
    <definedName name="__123Graph_E月別搬入量推移" hidden="1">#REF!</definedName>
    <definedName name="__123Graph_E月別変動係数" hidden="1">#REF!</definedName>
    <definedName name="__123Graph_F" localSheetId="4" hidden="1">#REF!</definedName>
    <definedName name="__123Graph_F" hidden="1">#REF!</definedName>
    <definedName name="__123Graph_F365日搬入実績" hidden="1">#REF!</definedName>
    <definedName name="__123Graph_LBL_A365日搬入実績" hidden="1">#REF!</definedName>
    <definedName name="__123Graph_LBL_A汚泥混入率" hidden="1">#REF!</definedName>
    <definedName name="__123Graph_LBL_A搬入量経年変化" hidden="1">#REF!</definedName>
    <definedName name="__123Graph_LBL_A搬入量推移" hidden="1">#REF!</definedName>
    <definedName name="__123Graph_LBL_B365日搬入実績" hidden="1">#REF!</definedName>
    <definedName name="__123Graph_LBL_B搬入量経年変化" hidden="1">#REF!</definedName>
    <definedName name="__123Graph_LBL_B搬入量推移" hidden="1">#REF!</definedName>
    <definedName name="__123Graph_LBL_C搬入量推移" hidden="1">#REF!</definedName>
    <definedName name="__123Graph_LBL_D365日搬入実績" hidden="1">#REF!</definedName>
    <definedName name="__123Graph_LBL_D搬入量経年変化" hidden="1">#REF!</definedName>
    <definedName name="__123Graph_LBL_F" hidden="1">#REF!</definedName>
    <definedName name="__123Graph_LBL_F365日搬入実績" hidden="1">#REF!</definedName>
    <definedName name="__123Graph_X" localSheetId="4" hidden="1">#REF!</definedName>
    <definedName name="__123Graph_X" hidden="1">#REF!</definedName>
    <definedName name="__123Graph_X1人1日経年" hidden="1">#REF!</definedName>
    <definedName name="__123Graph_X365日搬入実績" hidden="1">#REF!</definedName>
    <definedName name="__123Graph_XGRAPH01" hidden="1">#REF!</definedName>
    <definedName name="__123Graph_XGRAPH02" hidden="1">#REF!</definedName>
    <definedName name="__123Graph_XGRAPH03" hidden="1">#REF!</definedName>
    <definedName name="__123Graph_XGRAPH04" hidden="1">#REF!</definedName>
    <definedName name="__123Graph_XGRAPH05" hidden="1">#REF!</definedName>
    <definedName name="__123Graph_X汚泥混入率" hidden="1">#REF!</definedName>
    <definedName name="__123Graph_X月別搬入量推移" hidden="1">#REF!</definedName>
    <definedName name="__123Graph_X月別変動係数" hidden="1">#REF!</definedName>
    <definedName name="__123Graph_X搬入量経年変化" hidden="1">#REF!</definedName>
    <definedName name="__123Graph_X搬入量推移" hidden="1">#REF!</definedName>
    <definedName name="__1F" hidden="1">#REF!</definedName>
    <definedName name="__2_0_0_F" hidden="1">#REF!</definedName>
    <definedName name="__fan1">#REF!</definedName>
    <definedName name="__Gac2">#REF!</definedName>
    <definedName name="__Gad2">#REF!</definedName>
    <definedName name="__Gfd2">#REF!</definedName>
    <definedName name="__Ld1">#REF!</definedName>
    <definedName name="__Ld2">#REF!</definedName>
    <definedName name="__Ld3">#REF!</definedName>
    <definedName name="__Ld5">#REF!</definedName>
    <definedName name="__Ld6">#REF!</definedName>
    <definedName name="__Ld7">#REF!</definedName>
    <definedName name="__Ld8">#REF!</definedName>
    <definedName name="__Ld9">#REF!</definedName>
    <definedName name="__mav2">#REF!</definedName>
    <definedName name="__TA1" localSheetId="2">#REF!</definedName>
    <definedName name="__TA1">#REF!</definedName>
    <definedName name="_11F" hidden="1">#REF!</definedName>
    <definedName name="_123" hidden="1">#REF!</definedName>
    <definedName name="_123G＿A" hidden="1">#REF!</definedName>
    <definedName name="_17_0_0_F" hidden="1">#REF!</definedName>
    <definedName name="_18_0_0_F" hidden="1">#REF!</definedName>
    <definedName name="_18F" hidden="1">#REF!</definedName>
    <definedName name="_19_0_0_F" hidden="1">#REF!</definedName>
    <definedName name="_1F" hidden="1">#REF!</definedName>
    <definedName name="_1P">#N/A</definedName>
    <definedName name="_2_0_0_F" hidden="1">#REF!</definedName>
    <definedName name="_23F" hidden="1">#REF!</definedName>
    <definedName name="_26_0_0_F" hidden="1">#REF!</definedName>
    <definedName name="_26F" hidden="1">#REF!</definedName>
    <definedName name="_27_0_0_F" hidden="1">#REF!</definedName>
    <definedName name="_28F" hidden="1">#REF!</definedName>
    <definedName name="_2F" hidden="1">#REF!</definedName>
    <definedName name="_2P">#REF!</definedName>
    <definedName name="_3_0_0_F" hidden="1">#REF!</definedName>
    <definedName name="_31_0_0_F" hidden="1">#REF!</definedName>
    <definedName name="_41_0_0_F" hidden="1">#REF!</definedName>
    <definedName name="_42_0_0_F" hidden="1">#REF!</definedName>
    <definedName name="_43_0_0_F" hidden="1">#REF!</definedName>
    <definedName name="_44_0_0_F" hidden="1">#REF!</definedName>
    <definedName name="_45_0_0_F" hidden="1">#REF!</definedName>
    <definedName name="_49_0_0_F" hidden="1">#REF!</definedName>
    <definedName name="_5_0_0_F" hidden="1">#REF!</definedName>
    <definedName name="_55_0_0_F" hidden="1">#REF!</definedName>
    <definedName name="_56_0_0_F" hidden="1">#REF!</definedName>
    <definedName name="_6_0_0_F" hidden="1">#REF!</definedName>
    <definedName name="_6F" hidden="1">#REF!</definedName>
    <definedName name="_7_0_0_F" hidden="1">#REF!</definedName>
    <definedName name="_8_0_0_F" hidden="1">#REF!</definedName>
    <definedName name="_fan1">#REF!</definedName>
    <definedName name="_Fill" localSheetId="4" hidden="1">#REF!</definedName>
    <definedName name="_Fill" hidden="1">#REF!</definedName>
    <definedName name="_Gac2">#REF!</definedName>
    <definedName name="_Gad2">#REF!</definedName>
    <definedName name="_Gfd2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Ld1">#REF!</definedName>
    <definedName name="_Ld2">#REF!</definedName>
    <definedName name="_Ld3">#REF!</definedName>
    <definedName name="_Ld5">#REF!</definedName>
    <definedName name="_Ld6">#REF!</definedName>
    <definedName name="_Ld7">#REF!</definedName>
    <definedName name="_Ld8">#REF!</definedName>
    <definedName name="_Ld9">#REF!</definedName>
    <definedName name="_mav2">#REF!</definedName>
    <definedName name="_Order1" localSheetId="4" hidden="1">255</definedName>
    <definedName name="_Order1" hidden="1">0</definedName>
    <definedName name="_Order2" localSheetId="4" hidden="1">0</definedName>
    <definedName name="_Order2" hidden="1">255</definedName>
    <definedName name="_Sort" localSheetId="4" hidden="1">#REF!</definedName>
    <definedName name="_Sort" hidden="1">#REF!</definedName>
    <definedName name="_TA1" localSheetId="2">#REF!</definedName>
    <definedName name="_TA1">#REF!</definedName>
    <definedName name="\A" localSheetId="2">#REF!</definedName>
    <definedName name="\A" localSheetId="13">#REF!</definedName>
    <definedName name="\A">#REF!</definedName>
    <definedName name="\B" localSheetId="2">#REF!</definedName>
    <definedName name="\B" localSheetId="13">#REF!</definedName>
    <definedName name="\B">#REF!</definedName>
    <definedName name="\C" localSheetId="2">#REF!</definedName>
    <definedName name="\C" localSheetId="13">#REF!</definedName>
    <definedName name="\C">#REF!</definedName>
    <definedName name="a">#REF!</definedName>
    <definedName name="aaa" localSheetId="2">#REF!</definedName>
    <definedName name="aaa">#REF!</definedName>
    <definedName name="aaaaaaaaaaaaaa" hidden="1">#REF!</definedName>
    <definedName name="adfga">#REF!</definedName>
    <definedName name="agasga">#REF!</definedName>
    <definedName name="agfs">#REF!</definedName>
    <definedName name="agg">#REF!</definedName>
    <definedName name="aghbf">#REF!</definedName>
    <definedName name="aiueo" hidden="1">#REF!</definedName>
    <definedName name="alkali">#REF!</definedName>
    <definedName name="alkali1">#REF!</definedName>
    <definedName name="anscount" hidden="1">1</definedName>
    <definedName name="arfgafga">#REF!</definedName>
    <definedName name="asarga">#REF!</definedName>
    <definedName name="asgfha">#REF!</definedName>
    <definedName name="b">#REF!</definedName>
    <definedName name="BA_1">#REF!</definedName>
    <definedName name="BAforACsilo">#REF!</definedName>
    <definedName name="bbbbbbbbbbbbbbbbb" hidden="1">#REF!</definedName>
    <definedName name="bcgdfd" hidden="1">#REF!</definedName>
    <definedName name="bgh" hidden="1">#REF!</definedName>
    <definedName name="bghas">#REF!</definedName>
    <definedName name="BH">#REF!</definedName>
    <definedName name="blower常用数量">#REF!</definedName>
    <definedName name="blower予備数量">#REF!</definedName>
    <definedName name="ccccccccccccccccc" hidden="1">#REF!</definedName>
    <definedName name="cderds" hidden="1">#REF!</definedName>
    <definedName name="comp数量">#REF!</definedName>
    <definedName name="d">#REF!</definedName>
    <definedName name="Data" localSheetId="2">#REF!</definedName>
    <definedName name="Data">#REF!</definedName>
    <definedName name="data1">"ピクチャ 25"</definedName>
    <definedName name="data2">"ピクチャ 5"</definedName>
    <definedName name="data42">"ピクチャ 6"</definedName>
    <definedName name="data81">"ピクチャ 5"</definedName>
    <definedName name="data88">"ピクチャ 10"</definedName>
    <definedName name="data91">"ピクチャ 7"</definedName>
    <definedName name="_xlnm.Database" localSheetId="2">#REF!</definedName>
    <definedName name="_xlnm.Database" localSheetId="13">#REF!</definedName>
    <definedName name="_xlnm.Database">#REF!</definedName>
    <definedName name="DataEnd" localSheetId="2">#REF!</definedName>
    <definedName name="DataEnd">#REF!</definedName>
    <definedName name="ddddddddddddd" hidden="1">#REF!</definedName>
    <definedName name="dedf" hidden="1">#REF!</definedName>
    <definedName name="deg_K">#REF!</definedName>
    <definedName name="dfhs">#REF!</definedName>
    <definedName name="DH_し尿3" localSheetId="2">#REF!</definedName>
    <definedName name="DH_し尿3">#REF!</definedName>
    <definedName name="DH_し尿31" localSheetId="2">#REF!</definedName>
    <definedName name="DH_し尿31">#REF!</definedName>
    <definedName name="DH_し尿33" localSheetId="2">#REF!</definedName>
    <definedName name="DH_し尿33">#REF!</definedName>
    <definedName name="Dr">#REF!</definedName>
    <definedName name="DrainTrap1">#REF!</definedName>
    <definedName name="DrainTrap数量">#REF!</definedName>
    <definedName name="dryer数量">#REF!</definedName>
    <definedName name="Ds">#REF!</definedName>
    <definedName name="DSCR" localSheetId="2">#REF!</definedName>
    <definedName name="DSCR">#REF!</definedName>
    <definedName name="e">#REF!</definedName>
    <definedName name="eeeeeeeeeeeee" hidden="1">#REF!</definedName>
    <definedName name="EJ">#REF!</definedName>
    <definedName name="_xlnm.Extract" localSheetId="2">#REF!</definedName>
    <definedName name="_xlnm.Extract" localSheetId="13">#REF!</definedName>
    <definedName name="_xlnm.Extract">#REF!</definedName>
    <definedName name="f" localSheetId="4">#REF!</definedName>
    <definedName name="f">#REF!</definedName>
    <definedName name="ff">#REF!</definedName>
    <definedName name="ffbhgh">#REF!</definedName>
    <definedName name="ffcgbb" hidden="1">#REF!</definedName>
    <definedName name="ffff">#REF!</definedName>
    <definedName name="ffffff">#REF!</definedName>
    <definedName name="ffffffffffffffff" hidden="1">#REF!</definedName>
    <definedName name="fgs">#REF!</definedName>
    <definedName name="fhbsfb">#REF!</definedName>
    <definedName name="FIll" localSheetId="4" hidden="1">#REF!</definedName>
    <definedName name="fill" hidden="1">#REF!</definedName>
    <definedName name="fsgs">#REF!</definedName>
    <definedName name="fsh">#REF!</definedName>
    <definedName name="furusho" localSheetId="2">#REF!</definedName>
    <definedName name="furusho">#REF!</definedName>
    <definedName name="g" localSheetId="4">#REF!</definedName>
    <definedName name="g">#REF!</definedName>
    <definedName name="Gac">#REF!</definedName>
    <definedName name="Gad">#REF!</definedName>
    <definedName name="Gadall">#REF!</definedName>
    <definedName name="Gadex">#REF!</definedName>
    <definedName name="Gf">#REF!</definedName>
    <definedName name="Gfd">#REF!</definedName>
    <definedName name="Gfex">#REF!</definedName>
    <definedName name="ｇｇｇｇｇｇ">#REF!</definedName>
    <definedName name="ｇｇｇｇｇｇｇ">#REF!</definedName>
    <definedName name="ｇｇｇｇｇｇｇｇｇｇ">#REF!</definedName>
    <definedName name="ggggggggggggg" hidden="1">#REF!</definedName>
    <definedName name="ghasgf">#REF!</definedName>
    <definedName name="ghfdx" hidden="1">#REF!</definedName>
    <definedName name="Gmslct">#REF!</definedName>
    <definedName name="gou" hidden="1">#REF!</definedName>
    <definedName name="GWH_SW" localSheetId="2">#REF!</definedName>
    <definedName name="GWH_SW">#REF!</definedName>
    <definedName name="GWHパーシャルSW" localSheetId="2">#REF!</definedName>
    <definedName name="GWHパーシャルSW">#REF!</definedName>
    <definedName name="h">#REF!</definedName>
    <definedName name="H_20deg_10ata_W">#REF!</definedName>
    <definedName name="H_20deg_3ata_W">#REF!</definedName>
    <definedName name="H_20deg_air">#REF!</definedName>
    <definedName name="H_3">#REF!</definedName>
    <definedName name="H_4">#REF!</definedName>
    <definedName name="H_7">#REF!</definedName>
    <definedName name="ha" hidden="1">{"'事務費明細書'!$A$1:$B$2"}</definedName>
    <definedName name="heater1">#REF!</definedName>
    <definedName name="heater数量">#REF!</definedName>
    <definedName name="hfg3hj" hidden="1">#REF!</definedName>
    <definedName name="hgfyhtud" hidden="1">#REF!</definedName>
    <definedName name="hh">#REF!</definedName>
    <definedName name="hitoshi" hidden="1">#REF!</definedName>
    <definedName name="hoist1">#REF!</definedName>
    <definedName name="hoist数量">#REF!</definedName>
    <definedName name="hsfh">#REF!</definedName>
    <definedName name="hsssss">#REF!</definedName>
    <definedName name="HTML_CodePage" hidden="1">932</definedName>
    <definedName name="HTML_Control" hidden="1">{"'事務費明細書'!$A$1:$B$2"}</definedName>
    <definedName name="HTML_Description" hidden="1">""</definedName>
    <definedName name="HTML_Email" hidden="1">""</definedName>
    <definedName name="HTML_Header" hidden="1">"事務費明細書"</definedName>
    <definedName name="HTML_LastUpdate" hidden="1">"97/08/18"</definedName>
    <definedName name="HTML_LineAfter" hidden="1">FALSE</definedName>
    <definedName name="HTML_LineBefore" hidden="1">FALSE</definedName>
    <definedName name="HTML_Name" hidden="1">"東和科学㈱九州支店"</definedName>
    <definedName name="HTML_OBDlg2" hidden="1">TRUE</definedName>
    <definedName name="HTML_OBDlg4" hidden="1">TRUE</definedName>
    <definedName name="HTML_OS" hidden="1">0</definedName>
    <definedName name="HTML_PathFile" hidden="1">"E:\稲築\補助申\９年申請\MyHTML.htm"</definedName>
    <definedName name="HTML_Title" hidden="1">"９年申請(最終)"</definedName>
    <definedName name="hyf" hidden="1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hyu" hidden="1">#REF!</definedName>
    <definedName name="hyugfr" hidden="1">#REF!</definedName>
    <definedName name="i">#REF!</definedName>
    <definedName name="j">#REF!</definedName>
    <definedName name="jgtf" hidden="1">#REF!</definedName>
    <definedName name="ｊｊｊ" hidden="1">#REF!</definedName>
    <definedName name="k">#REF!</definedName>
    <definedName name="kaduki" hidden="1">#REF!</definedName>
    <definedName name="kan">#REF!</definedName>
    <definedName name="keiko" hidden="1">#REF!</definedName>
    <definedName name="l">#REF!</definedName>
    <definedName name="Ld10a">#REF!</definedName>
    <definedName name="Ld10b">#REF!</definedName>
    <definedName name="Ld4a">#REF!</definedName>
    <definedName name="Ld4b">#REF!</definedName>
    <definedName name="Ld5a">#REF!</definedName>
    <definedName name="Ld5b">#REF!</definedName>
    <definedName name="Ld6a">#REF!</definedName>
    <definedName name="Ld6b">#REF!</definedName>
    <definedName name="Ld8a">#REF!</definedName>
    <definedName name="Ld8b">#REF!</definedName>
    <definedName name="LdB">#REF!</definedName>
    <definedName name="LdC">#REF!</definedName>
    <definedName name="ll" hidden="1">#REF!</definedName>
    <definedName name="m">#REF!</definedName>
    <definedName name="M_C">#REF!</definedName>
    <definedName name="M_Ca">#REF!</definedName>
    <definedName name="M_Cl">#REF!</definedName>
    <definedName name="M_H">#REF!</definedName>
    <definedName name="M_N">#REF!</definedName>
    <definedName name="M_Na">#REF!</definedName>
    <definedName name="M_O">#REF!</definedName>
    <definedName name="M_S">#REF!</definedName>
    <definedName name="masayoshi" hidden="1">#REF!</definedName>
    <definedName name="mav">#REF!</definedName>
    <definedName name="mavex">#REF!</definedName>
    <definedName name="mitushige" hidden="1">#REF!</definedName>
    <definedName name="n">#REF!</definedName>
    <definedName name="nen">#REF!</definedName>
    <definedName name="No1BH">"四角形 49"</definedName>
    <definedName name="Nr">#REF!</definedName>
    <definedName name="Ns">#REF!</definedName>
    <definedName name="o">#REF!</definedName>
    <definedName name="p">#REF!</definedName>
    <definedName name="ＰＡＣ高度処理単価">#REF!</definedName>
    <definedName name="ＰＦマッド">#REF!</definedName>
    <definedName name="ＰＦマッド単価">#REF!</definedName>
    <definedName name="_xlnm.Print_Area" localSheetId="0">表紙!$B$1:$J$26</definedName>
    <definedName name="_xlnm.Print_Area" localSheetId="1">目次!$B$1:$J$25</definedName>
    <definedName name="_xlnm.Print_Area" localSheetId="3">'様式12-2号'!$A$1:$I$26</definedName>
    <definedName name="_xlnm.Print_Area" localSheetId="5">'様式12-３号'!$B$1:$Z$22</definedName>
    <definedName name="_xlnm.Print_Area" localSheetId="4">'様式13-２号２'!$B$1:$Y$33</definedName>
    <definedName name="_xlnm.Print_Area" localSheetId="6">様式13号!$B$1:$H$53</definedName>
    <definedName name="_xlnm.Print_Area" localSheetId="7">様式14号!$A$1:$V$60</definedName>
    <definedName name="_xlnm.Print_Area" localSheetId="15">様式22号!$B$1:$U$49</definedName>
    <definedName name="_xlnm.Print_Area" localSheetId="2">'様式第12-1号'!$B$1:$P$61</definedName>
    <definedName name="_xlnm.Print_Area" localSheetId="8">様式第15号!$B$1:$I$64</definedName>
    <definedName name="_xlnm.Print_Area" localSheetId="9">様式第16号!$A$1:$U$28</definedName>
    <definedName name="_xlnm.Print_Area" localSheetId="10">様式第17号!$A$2:$G$29</definedName>
    <definedName name="_xlnm.Print_Area" localSheetId="11">様式第18号!$A$1:$W$22</definedName>
    <definedName name="_xlnm.Print_Area" localSheetId="12">様式第19号!$A$1:$H$24</definedName>
    <definedName name="_xlnm.Print_Area" localSheetId="13">様式第20号!$B$2:$G$28</definedName>
    <definedName name="_xlnm.Print_Area" localSheetId="14">様式第21号!$B$1:$L$34</definedName>
    <definedName name="_xlnm.Print_Area">#REF!</definedName>
    <definedName name="print_Area2" localSheetId="2">#REF!</definedName>
    <definedName name="print_Area2">#REF!</definedName>
    <definedName name="_xlnm.Print_Titles" localSheetId="3">#REF!</definedName>
    <definedName name="_xlnm.Print_Titles" localSheetId="4">'様式13-２号２'!$1:$5</definedName>
    <definedName name="_xlnm.Print_Titles" localSheetId="6">様式13号!$1:$4</definedName>
    <definedName name="_xlnm.Print_Titles" localSheetId="15">様式22号!$2:$7</definedName>
    <definedName name="_xlnm.Print_Titles" localSheetId="2">'様式第12-1号'!$5:$7</definedName>
    <definedName name="_xlnm.Print_Titles" localSheetId="8">#REF!</definedName>
    <definedName name="_xlnm.Print_Titles" localSheetId="9">様式第16号!$1:$5</definedName>
    <definedName name="_xlnm.Print_Titles" localSheetId="10">様式第17号!$2:$5</definedName>
    <definedName name="_xlnm.Print_Titles">#REF!</definedName>
    <definedName name="PureWater12" localSheetId="2">#REF!</definedName>
    <definedName name="PureWater12">#REF!</definedName>
    <definedName name="PureWater13" localSheetId="2">#REF!</definedName>
    <definedName name="PureWater13">#REF!</definedName>
    <definedName name="PureWater14" localSheetId="2">#REF!</definedName>
    <definedName name="PureWater14">#REF!</definedName>
    <definedName name="Pw">#REF!</definedName>
    <definedName name="Pwa">#REF!</definedName>
    <definedName name="q">#REF!</definedName>
    <definedName name="q_C_burn_kg_base">#REF!</definedName>
    <definedName name="q_vapor">#REF!</definedName>
    <definedName name="rdsw" hidden="1">#REF!</definedName>
    <definedName name="Rm">#REF!</definedName>
    <definedName name="Rmk">#REF!</definedName>
    <definedName name="ryo">#REF!</definedName>
    <definedName name="s">#REF!</definedName>
    <definedName name="sfffff">#REF!</definedName>
    <definedName name="sfgafg">#REF!</definedName>
    <definedName name="sfghbfs">#REF!</definedName>
    <definedName name="sghzs">#REF!</definedName>
    <definedName name="SH_SW" localSheetId="2">#REF!</definedName>
    <definedName name="SH_SW">#REF!</definedName>
    <definedName name="shaker">#REF!</definedName>
    <definedName name="shaker出力">#REF!</definedName>
    <definedName name="shaker数量">#REF!</definedName>
    <definedName name="shfghsd">#REF!</definedName>
    <definedName name="shszx">#REF!</definedName>
    <definedName name="SHパーシャルSW" localSheetId="2">#REF!</definedName>
    <definedName name="SHパーシャルSW">#REF!</definedName>
    <definedName name="silo1">#REF!</definedName>
    <definedName name="slurry">#REF!</definedName>
    <definedName name="SlurryFeeder数量">#REF!</definedName>
    <definedName name="sregzs">#REF!</definedName>
    <definedName name="stirrer1">#REF!</definedName>
    <definedName name="stirrer数量">#REF!</definedName>
    <definedName name="SWH_SW1" localSheetId="2">#REF!</definedName>
    <definedName name="SWH_SW1">#REF!</definedName>
    <definedName name="SWH_SW2" localSheetId="2">#REF!</definedName>
    <definedName name="SWH_SW2">#REF!</definedName>
    <definedName name="SWH1gs" localSheetId="2">#REF!</definedName>
    <definedName name="SWH1gs">#REF!</definedName>
    <definedName name="SWH1qex" localSheetId="2">#REF!</definedName>
    <definedName name="SWH1qex">#REF!</definedName>
    <definedName name="SWH1qex2" localSheetId="2">#REF!</definedName>
    <definedName name="SWH1qex2">#REF!</definedName>
    <definedName name="SWH1ドレン温度" localSheetId="2">#REF!</definedName>
    <definedName name="SWH1ドレン温度">#REF!</definedName>
    <definedName name="SWH1出口水温" localSheetId="2">#REF!</definedName>
    <definedName name="SWH1出口水温">#REF!</definedName>
    <definedName name="SWH2gs" localSheetId="2">#REF!</definedName>
    <definedName name="SWH2gs">#REF!</definedName>
    <definedName name="SWH2qex" localSheetId="2">#REF!</definedName>
    <definedName name="SWH2qex">#REF!</definedName>
    <definedName name="SWH2qex2" localSheetId="2">#REF!</definedName>
    <definedName name="SWH2qex2">#REF!</definedName>
    <definedName name="SWH2ドレン温度" localSheetId="2">#REF!</definedName>
    <definedName name="SWH2ドレン温度">#REF!</definedName>
    <definedName name="SWH2出口水温" localSheetId="2">#REF!</definedName>
    <definedName name="SWH2出口水温">#REF!</definedName>
    <definedName name="SWHパーシャルSW1" localSheetId="2">#REF!</definedName>
    <definedName name="SWHパーシャルSW1">#REF!</definedName>
    <definedName name="SWHパーシャルSW2" localSheetId="2">#REF!</definedName>
    <definedName name="SWHパーシャルSW2">#REF!</definedName>
    <definedName name="SWHモード" localSheetId="2">#REF!</definedName>
    <definedName name="SWHモード">#REF!</definedName>
    <definedName name="sxsd" hidden="1">#REF!</definedName>
    <definedName name="t">#REF!</definedName>
    <definedName name="takayuki" hidden="1">#REF!</definedName>
    <definedName name="takumichi" hidden="1">#REF!</definedName>
    <definedName name="TENP8">#REF!</definedName>
    <definedName name="TENP9">#REF!</definedName>
    <definedName name="Title" localSheetId="2">#REF!</definedName>
    <definedName name="Title">#REF!</definedName>
    <definedName name="TitleEnglish" localSheetId="2">#REF!</definedName>
    <definedName name="TitleEnglish">#REF!</definedName>
    <definedName name="Tr">#REF!</definedName>
    <definedName name="Ts">#REF!</definedName>
    <definedName name="tuyoshi" hidden="1">#REF!</definedName>
    <definedName name="tyj" hidden="1">#REF!</definedName>
    <definedName name="u">#REF!</definedName>
    <definedName name="v">#REF!</definedName>
    <definedName name="VN">#REF!</definedName>
    <definedName name="w">#REF!</definedName>
    <definedName name="wedd" hidden="1">#REF!</definedName>
    <definedName name="Wex">#REF!</definedName>
    <definedName name="Wfex">#REF!</definedName>
    <definedName name="wrn.PRINT." hidden="1">{"P.1",#N/A,FALSE,"ネット表";"P.2",#N/A,FALSE,"ネット表"}</definedName>
    <definedName name="x">#REF!</definedName>
    <definedName name="xsa" hidden="1">#REF!</definedName>
    <definedName name="xxgfdg" hidden="1">#REF!</definedName>
    <definedName name="yasuko" hidden="1">#REF!</definedName>
    <definedName name="ygsd">#REF!</definedName>
    <definedName name="ytrdf" hidden="1">#REF!</definedName>
    <definedName name="Z_084AE120_92E3_11D5_B1AB_00A0C9E26D76_.wvu.PrintArea" localSheetId="7" hidden="1">様式14号!$B$1:$AC$52</definedName>
    <definedName name="Z_084AE120_92E3_11D5_B1AB_00A0C9E26D76_.wvu.Rows" localSheetId="7" hidden="1">様式14号!#REF!</definedName>
    <definedName name="Z_742D71E0_95CC_11D5_947E_004026A90764_.wvu.PrintArea" localSheetId="7" hidden="1">様式14号!$B$1:$AC$52</definedName>
    <definedName name="Z_742D71E0_95CC_11D5_947E_004026A90764_.wvu.Rows" localSheetId="7" hidden="1">様式14号!#REF!</definedName>
    <definedName name="Z_DB0B5780_957A_11D5_B6B0_0000F4971045_.wvu.PrintArea" localSheetId="7" hidden="1">様式14号!$B$1:$AC$52</definedName>
    <definedName name="Z_DB0B5780_957A_11D5_B6B0_0000F4971045_.wvu.Rows" localSheetId="7" hidden="1">様式14号!#REF!</definedName>
    <definedName name="zadfvx" hidden="1">#REF!</definedName>
    <definedName name="あ" hidden="1">#REF!</definedName>
    <definedName name="あｇ">#REF!</definedName>
    <definedName name="あｇｇｇｇｇ">#REF!</definedName>
    <definedName name="ああｆがｇ">#REF!</definedName>
    <definedName name="ああああ" hidden="1">#REF!</definedName>
    <definedName name="あががｇ">#REF!</definedName>
    <definedName name="あがががｇ">#REF!</definedName>
    <definedName name="あふぁ">#REF!</definedName>
    <definedName name="あふぁｆ">#REF!</definedName>
    <definedName name="え３００" localSheetId="2">#REF!</definedName>
    <definedName name="え３００">#REF!</definedName>
    <definedName name="え３４８" localSheetId="2">#REF!</definedName>
    <definedName name="え３４８">#REF!</definedName>
    <definedName name="え500" localSheetId="2">#REF!</definedName>
    <definedName name="え500">#REF!</definedName>
    <definedName name="エージェントフィー" localSheetId="2">#REF!</definedName>
    <definedName name="エージェントフィー">#REF!</definedName>
    <definedName name="お３４８" localSheetId="2">#REF!</definedName>
    <definedName name="お３４８">#REF!</definedName>
    <definedName name="ががｇ">#REF!</definedName>
    <definedName name="ごみ搬入量">#REF!</definedName>
    <definedName name="コンプレッサ">#REF!</definedName>
    <definedName name="コンプレッサ常用数量">#REF!</definedName>
    <definedName name="コンベヤ">#REF!</definedName>
    <definedName name="コンベヤヒータ">#REF!</definedName>
    <definedName name="コンベヤヒータ数量">#REF!</definedName>
    <definedName name="コンベヤ形式">#REF!</definedName>
    <definedName name="コンベヤ数量">#REF!</definedName>
    <definedName name="シリンダ">#REF!</definedName>
    <definedName name="シリンダ数量">#REF!</definedName>
    <definedName name="スラグ売却売上高" localSheetId="2">#REF!</definedName>
    <definedName name="スラグ売却売上高">#REF!</definedName>
    <definedName name="タービンバイパスSW" localSheetId="2">#REF!</definedName>
    <definedName name="タービンバイパスSW">#REF!</definedName>
    <definedName name="タービン排気量" localSheetId="2">#REF!</definedName>
    <definedName name="タービン排気量">#REF!</definedName>
    <definedName name="データ" localSheetId="2">#REF!</definedName>
    <definedName name="データ" localSheetId="13">#REF!</definedName>
    <definedName name="データ">#REF!</definedName>
    <definedName name="ドレントラップ出力">#REF!</definedName>
    <definedName name="バイブレータ">#REF!</definedName>
    <definedName name="バイブレータ数量">#REF!</definedName>
    <definedName name="ふぁふぁふぁ">#REF!</definedName>
    <definedName name="ファン">#REF!</definedName>
    <definedName name="ファン数量">#REF!</definedName>
    <definedName name="ベビコン1">#REF!</definedName>
    <definedName name="ホッパヒータ">#REF!</definedName>
    <definedName name="ホッパヒータ数量">#REF!</definedName>
    <definedName name="メタル売却売上高" localSheetId="2">#REF!</definedName>
    <definedName name="メタル売却売上高">#REF!</definedName>
    <definedName name="ロータリバルブ">#REF!</definedName>
    <definedName name="ロータリバルブ数量">#REF!</definedName>
    <definedName name="維持補修" hidden="1">#REF!</definedName>
    <definedName name="一般経費" localSheetId="2">#REF!</definedName>
    <definedName name="一般経費">#REF!</definedName>
    <definedName name="引当先">#REF!</definedName>
    <definedName name="引当名">#REF!</definedName>
    <definedName name="運転開始" localSheetId="2">#REF!</definedName>
    <definedName name="運転開始">#REF!</definedName>
    <definedName name="運転終了" localSheetId="2">#REF!</definedName>
    <definedName name="運転終了">#REF!</definedName>
    <definedName name="演算値エリア" localSheetId="2">#REF!</definedName>
    <definedName name="演算値エリア">#REF!</definedName>
    <definedName name="灰出し設備" localSheetId="2">#REF!</definedName>
    <definedName name="灰出し設備">#REF!</definedName>
    <definedName name="撹拌機数量">#REF!</definedName>
    <definedName name="撹拌機数量_3">#REF!</definedName>
    <definedName name="乾燥汚泥分析" hidden="1">#REF!</definedName>
    <definedName name="監視計装制御設備" localSheetId="2">#REF!</definedName>
    <definedName name="監視計装制御設備">#REF!</definedName>
    <definedName name="基準データ">#REF!</definedName>
    <definedName name="基準データ１">#REF!</definedName>
    <definedName name="基準データ２">#REF!</definedName>
    <definedName name="基点" localSheetId="2">#REF!</definedName>
    <definedName name="基点">#REF!</definedName>
    <definedName name="機器リスト">#REF!</definedName>
    <definedName name="客先">#REF!</definedName>
    <definedName name="吸込fan出力">#REF!</definedName>
    <definedName name="吸込fan数量">#REF!</definedName>
    <definedName name="吸込みfan">#REF!</definedName>
    <definedName name="吸収塔循環pump">#REF!</definedName>
    <definedName name="吸収塔循環pump常用数量">#REF!</definedName>
    <definedName name="吸収塔循環pump予備数量">#REF!</definedName>
    <definedName name="急冷塔循環pump">#REF!</definedName>
    <definedName name="急冷塔循環pump常用数量">#REF!</definedName>
    <definedName name="急冷塔循環pump予備数量">#REF!</definedName>
    <definedName name="給水加熱器データ1" localSheetId="2">#REF!</definedName>
    <definedName name="給水加熱器データ1">#REF!</definedName>
    <definedName name="給水加熱器データ2" localSheetId="2">#REF!</definedName>
    <definedName name="給水加熱器データ2">#REF!</definedName>
    <definedName name="給水加熱器計算結果1" localSheetId="2">#REF!</definedName>
    <definedName name="給水加熱器計算結果1">#REF!</definedName>
    <definedName name="給水加熱器計算結果2" localSheetId="2">#REF!</definedName>
    <definedName name="給水加熱器計算結果2">#REF!</definedName>
    <definedName name="給排水設備" localSheetId="2">#REF!</definedName>
    <definedName name="給排水設備">#REF!</definedName>
    <definedName name="供給機数量">#REF!</definedName>
    <definedName name="供給機数量_2">#REF!</definedName>
    <definedName name="供給機数量_3">#REF!</definedName>
    <definedName name="業見②" hidden="1">{"'事務費明細書'!$A$1:$B$2"}</definedName>
    <definedName name="業見③" hidden="1">{"'事務費明細書'!$A$1:$B$2"}</definedName>
    <definedName name="金利見直期間" localSheetId="2">#REF!</definedName>
    <definedName name="金利見直期間">#REF!</definedName>
    <definedName name="繰り返し回数上限" localSheetId="2">#REF!</definedName>
    <definedName name="繰り返し回数上限">#REF!</definedName>
    <definedName name="経済" hidden="1">{"'事務費明細書'!$A$1:$B$2"}</definedName>
    <definedName name="経済産業省関係" hidden="1">{"'事務費明細書'!$A$1:$B$2"}</definedName>
    <definedName name="経費" localSheetId="2">#REF!</definedName>
    <definedName name="経費">#REF!</definedName>
    <definedName name="計算">#REF!</definedName>
    <definedName name="計算結果" localSheetId="2">#REF!</definedName>
    <definedName name="計算結果">#REF!</definedName>
    <definedName name="計算条件" localSheetId="2">#REF!</definedName>
    <definedName name="計算条件">#REF!</definedName>
    <definedName name="計算対象" localSheetId="2">#REF!</definedName>
    <definedName name="計算対象">#REF!</definedName>
    <definedName name="見積表紙" hidden="1">#REF!</definedName>
    <definedName name="原価別総括表" hidden="1">#REF!</definedName>
    <definedName name="誤差目標値" localSheetId="2">#REF!</definedName>
    <definedName name="誤差目標値">#REF!</definedName>
    <definedName name="公認会計士費" localSheetId="2">#REF!</definedName>
    <definedName name="公認会計士費">#REF!</definedName>
    <definedName name="工数単価" localSheetId="2">#REF!</definedName>
    <definedName name="工数単価">#REF!</definedName>
    <definedName name="査定" localSheetId="2">#REF!</definedName>
    <definedName name="査定" localSheetId="13">#REF!</definedName>
    <definedName name="査定">#REF!</definedName>
    <definedName name="最終年度運転期間" localSheetId="2">#REF!</definedName>
    <definedName name="最終年度運転期間">#REF!</definedName>
    <definedName name="材質">#REF!</definedName>
    <definedName name="雑設備" localSheetId="2">#REF!</definedName>
    <definedName name="雑設備">#REF!</definedName>
    <definedName name="使用可能蒸気" localSheetId="2">#REF!</definedName>
    <definedName name="使用可能蒸気">#REF!</definedName>
    <definedName name="使用蒸気" localSheetId="2">#REF!</definedName>
    <definedName name="使用蒸気">#REF!</definedName>
    <definedName name="市中借入金利率">#REF!</definedName>
    <definedName name="施設分類">#REF!</definedName>
    <definedName name="社員人件費" localSheetId="2">#REF!</definedName>
    <definedName name="社員人件費">#REF!</definedName>
    <definedName name="受入供給設備" localSheetId="2">#REF!</definedName>
    <definedName name="受入供給設備">#REF!</definedName>
    <definedName name="修繕費">#REF!</definedName>
    <definedName name="集計">#REF!</definedName>
    <definedName name="重複" hidden="1">[1]総括表!#REF!</definedName>
    <definedName name="重要度区分">#REF!</definedName>
    <definedName name="出" hidden="1">#REF!</definedName>
    <definedName name="処理委託売上高" localSheetId="2">#REF!</definedName>
    <definedName name="処理委託売上高">#REF!</definedName>
    <definedName name="初年度稼動期間" localSheetId="2">#REF!</definedName>
    <definedName name="初年度稼動期間">#REF!</definedName>
    <definedName name="助剤1">#REF!</definedName>
    <definedName name="助剤BA数量">#REF!</definedName>
    <definedName name="除湿機">#REF!</definedName>
    <definedName name="除湿機出力">#REF!</definedName>
    <definedName name="消石灰BA数量">#REF!</definedName>
    <definedName name="上野" hidden="1">#REF!</definedName>
    <definedName name="図版" localSheetId="2">#REF!</definedName>
    <definedName name="図版">#REF!</definedName>
    <definedName name="世帯数" localSheetId="2">#REF!</definedName>
    <definedName name="世帯数">#REF!</definedName>
    <definedName name="政府系借入金利率">#REF!</definedName>
    <definedName name="設定項目1">#N/A</definedName>
    <definedName name="操業費用">#REF!</definedName>
    <definedName name="脱気器加熱使用可能蒸気" localSheetId="2">#REF!</definedName>
    <definedName name="脱気器加熱使用可能蒸気">#REF!</definedName>
    <definedName name="脱気器加熱蒸気" localSheetId="2">#REF!</definedName>
    <definedName name="脱気器加熱蒸気">#REF!</definedName>
    <definedName name="脱気器加熱蒸気選択" localSheetId="2">#REF!</definedName>
    <definedName name="脱気器加熱蒸気選択">#REF!</definedName>
    <definedName name="中吹" hidden="1">#REF!</definedName>
    <definedName name="抽気圧判定" localSheetId="2">#REF!</definedName>
    <definedName name="抽気圧判定">#REF!</definedName>
    <definedName name="通風設備" localSheetId="2">#REF!</definedName>
    <definedName name="通風設備">#REF!</definedName>
    <definedName name="低圧蒸気だめ使用可能蒸気" localSheetId="2">#REF!</definedName>
    <definedName name="低圧蒸気だめ使用可能蒸気">#REF!</definedName>
    <definedName name="低圧蒸気だめ蒸気" localSheetId="2">#REF!</definedName>
    <definedName name="低圧蒸気だめ蒸気">#REF!</definedName>
    <definedName name="低圧蒸気だめ蒸気選択" localSheetId="2">#REF!</definedName>
    <definedName name="低圧蒸気だめ蒸気選択">#REF!</definedName>
    <definedName name="停止時ヒータ">#REF!</definedName>
    <definedName name="停止時ヒータ数量">#REF!</definedName>
    <definedName name="定量フィーダ">#REF!</definedName>
    <definedName name="提出書類一覧表" hidden="1">{"'事務費明細書'!$A$1:$B$2"}</definedName>
    <definedName name="貼り付け基準点" localSheetId="2">#REF!</definedName>
    <definedName name="貼り付け基準点">#REF!</definedName>
    <definedName name="電気設備" localSheetId="2">#REF!</definedName>
    <definedName name="電気設備">#REF!</definedName>
    <definedName name="電源電圧">#REF!</definedName>
    <definedName name="内海築炉" localSheetId="2">#REF!</definedName>
    <definedName name="内海築炉" localSheetId="13">#REF!</definedName>
    <definedName name="内海築炉">#REF!</definedName>
    <definedName name="内訳外" localSheetId="2">#REF!</definedName>
    <definedName name="内訳外" localSheetId="13">#REF!</definedName>
    <definedName name="内訳外">#REF!</definedName>
    <definedName name="内訳内1" localSheetId="2">#REF!</definedName>
    <definedName name="内訳内1" localSheetId="13">#REF!</definedName>
    <definedName name="内訳内1">#REF!</definedName>
    <definedName name="内訳内2" localSheetId="2">#REF!</definedName>
    <definedName name="内訳内2" localSheetId="13">#REF!</definedName>
    <definedName name="内訳内2">#REF!</definedName>
    <definedName name="燃焼ガス冷却設備" localSheetId="2">#REF!</definedName>
    <definedName name="燃焼ガス冷却設備">#REF!</definedName>
    <definedName name="燃焼設備" localSheetId="2">#REF!</definedName>
    <definedName name="燃焼設備">#REF!</definedName>
    <definedName name="派遣社員経費" localSheetId="2">#REF!</definedName>
    <definedName name="派遣社員経費">#REF!</definedName>
    <definedName name="排ガス処理設備" localSheetId="2">#REF!</definedName>
    <definedName name="排ガス処理設備">#REF!</definedName>
    <definedName name="発電売上高" localSheetId="2">#REF!</definedName>
    <definedName name="発電売上高">#REF!</definedName>
    <definedName name="判定値" localSheetId="2">#REF!</definedName>
    <definedName name="判定値">#REF!</definedName>
    <definedName name="保険料" localSheetId="2">#REF!</definedName>
    <definedName name="保険料">#REF!</definedName>
    <definedName name="法人税率" localSheetId="2">#REF!</definedName>
    <definedName name="法人税率">#REF!</definedName>
    <definedName name="明細1" localSheetId="2">#REF!</definedName>
    <definedName name="明細1" localSheetId="13">#REF!</definedName>
    <definedName name="明細1">#REF!</definedName>
    <definedName name="明細3" localSheetId="2">#REF!</definedName>
    <definedName name="明細3" localSheetId="13">#REF!</definedName>
    <definedName name="明細3">#REF!</definedName>
    <definedName name="薬剤定量フィーダ数量">#REF!</definedName>
    <definedName name="輸送用ブロワ">#REF!</definedName>
    <definedName name="余熱利用設備" localSheetId="2">#REF!</definedName>
    <definedName name="余熱利用設備">#REF!</definedName>
    <definedName name="曜日">#REF!</definedName>
    <definedName name="用役費" localSheetId="2">#REF!</definedName>
    <definedName name="用役費">#REF!</definedName>
    <definedName name="落ち口ヒータ">#REF!</definedName>
    <definedName name="劣化パターンと保全方式">#REF!</definedName>
    <definedName name="劣後融資金利率">#REF!</definedName>
    <definedName name="炉数">#REF!</definedName>
    <definedName name="攪拌機数量_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48" l="1"/>
  <c r="K22" i="148"/>
  <c r="L22" i="148"/>
  <c r="M22" i="148"/>
  <c r="N22" i="148"/>
  <c r="O22" i="148"/>
  <c r="P22" i="148"/>
  <c r="Q22" i="148"/>
  <c r="R22" i="148"/>
  <c r="S22" i="148"/>
  <c r="T22" i="148"/>
  <c r="U22" i="148"/>
  <c r="V22" i="148"/>
  <c r="W22" i="148"/>
  <c r="J10" i="141"/>
  <c r="K10" i="141"/>
  <c r="L10" i="141"/>
  <c r="M10" i="141"/>
  <c r="N10" i="141"/>
  <c r="O10" i="141"/>
  <c r="P10" i="141"/>
  <c r="Q10" i="141"/>
  <c r="R10" i="141"/>
  <c r="S10" i="141"/>
  <c r="T10" i="141"/>
  <c r="U10" i="141"/>
  <c r="V10" i="141"/>
  <c r="I10" i="141"/>
  <c r="H10" i="141"/>
  <c r="V9" i="141"/>
  <c r="I9" i="141"/>
  <c r="J9" i="141"/>
  <c r="K9" i="141"/>
  <c r="L9" i="141"/>
  <c r="M9" i="141"/>
  <c r="N9" i="141"/>
  <c r="O9" i="141"/>
  <c r="P9" i="141"/>
  <c r="Q9" i="141"/>
  <c r="R9" i="141"/>
  <c r="S9" i="141"/>
  <c r="T9" i="141"/>
  <c r="U9" i="141"/>
  <c r="H9" i="141"/>
  <c r="H52" i="137" l="1"/>
  <c r="G52" i="138"/>
  <c r="G53" i="138" s="1"/>
  <c r="K28" i="148"/>
  <c r="L28" i="148"/>
  <c r="M28" i="148"/>
  <c r="N28" i="148"/>
  <c r="O28" i="148"/>
  <c r="P28" i="148"/>
  <c r="Q28" i="148"/>
  <c r="R28" i="148"/>
  <c r="S28" i="148"/>
  <c r="T28" i="148"/>
  <c r="U28" i="148"/>
  <c r="V28" i="148"/>
  <c r="W28" i="148"/>
  <c r="J28" i="148"/>
  <c r="I28" i="148"/>
  <c r="I29" i="148" s="1"/>
  <c r="J17" i="148"/>
  <c r="X7" i="148" l="1"/>
  <c r="X8" i="148"/>
  <c r="X9" i="148"/>
  <c r="X10" i="148"/>
  <c r="X12" i="148"/>
  <c r="X13" i="148"/>
  <c r="X14" i="148"/>
  <c r="X15" i="148"/>
  <c r="X16" i="148"/>
  <c r="W29" i="148" l="1"/>
  <c r="V29" i="148"/>
  <c r="U29" i="148"/>
  <c r="T29" i="148"/>
  <c r="S29" i="148"/>
  <c r="R29" i="148"/>
  <c r="Q29" i="148"/>
  <c r="P29" i="148"/>
  <c r="O29" i="148"/>
  <c r="N29" i="148"/>
  <c r="M29" i="148"/>
  <c r="L29" i="148"/>
  <c r="K29" i="148"/>
  <c r="J29" i="148"/>
  <c r="W17" i="148"/>
  <c r="V17" i="148"/>
  <c r="U17" i="148"/>
  <c r="T17" i="148"/>
  <c r="S17" i="148"/>
  <c r="R17" i="148"/>
  <c r="Q17" i="148"/>
  <c r="P17" i="148"/>
  <c r="O17" i="148"/>
  <c r="N17" i="148"/>
  <c r="M17" i="148"/>
  <c r="L17" i="148"/>
  <c r="K17" i="148"/>
  <c r="I17" i="148"/>
  <c r="W11" i="148"/>
  <c r="V11" i="148"/>
  <c r="U11" i="148"/>
  <c r="T11" i="148"/>
  <c r="S11" i="148"/>
  <c r="R11" i="148"/>
  <c r="Q11" i="148"/>
  <c r="P11" i="148"/>
  <c r="O11" i="148"/>
  <c r="N11" i="148"/>
  <c r="M11" i="148"/>
  <c r="K11" i="148"/>
  <c r="L11" i="148"/>
  <c r="I11" i="148"/>
  <c r="J11" i="148"/>
  <c r="X38" i="148"/>
  <c r="X37" i="148"/>
  <c r="X36" i="148"/>
  <c r="J22" i="148"/>
  <c r="I22" i="148"/>
  <c r="X20" i="148"/>
  <c r="X19" i="148"/>
  <c r="X18" i="148"/>
  <c r="X22" i="148" s="1"/>
  <c r="I23" i="148" l="1"/>
  <c r="I30" i="148" s="1"/>
  <c r="X17" i="148"/>
  <c r="X23" i="148" s="1"/>
  <c r="X11" i="148"/>
  <c r="T23" i="148"/>
  <c r="T30" i="148" s="1"/>
  <c r="T31" i="148" s="1"/>
  <c r="T32" i="148" s="1"/>
  <c r="J23" i="148"/>
  <c r="J30" i="148" s="1"/>
  <c r="J31" i="148" s="1"/>
  <c r="J32" i="148" s="1"/>
  <c r="M23" i="148"/>
  <c r="M30" i="148" s="1"/>
  <c r="M31" i="148" s="1"/>
  <c r="M32" i="148" s="1"/>
  <c r="U23" i="148"/>
  <c r="U30" i="148" s="1"/>
  <c r="U31" i="148" s="1"/>
  <c r="N23" i="148"/>
  <c r="N30" i="148" s="1"/>
  <c r="N31" i="148" s="1"/>
  <c r="N32" i="148" s="1"/>
  <c r="V23" i="148"/>
  <c r="V30" i="148" s="1"/>
  <c r="V31" i="148" s="1"/>
  <c r="V32" i="148" s="1"/>
  <c r="O23" i="148"/>
  <c r="O30" i="148" s="1"/>
  <c r="O31" i="148" s="1"/>
  <c r="O32" i="148" s="1"/>
  <c r="W23" i="148"/>
  <c r="W30" i="148" s="1"/>
  <c r="W31" i="148" s="1"/>
  <c r="W32" i="148" s="1"/>
  <c r="P23" i="148"/>
  <c r="P30" i="148" s="1"/>
  <c r="P31" i="148" s="1"/>
  <c r="P32" i="148" s="1"/>
  <c r="Q23" i="148"/>
  <c r="Q30" i="148" s="1"/>
  <c r="Q31" i="148" s="1"/>
  <c r="Q32" i="148" s="1"/>
  <c r="R23" i="148"/>
  <c r="R30" i="148" s="1"/>
  <c r="R31" i="148" s="1"/>
  <c r="R32" i="148" s="1"/>
  <c r="L23" i="148"/>
  <c r="L30" i="148" s="1"/>
  <c r="L31" i="148" s="1"/>
  <c r="L32" i="148" s="1"/>
  <c r="S23" i="148"/>
  <c r="S30" i="148" s="1"/>
  <c r="S31" i="148" s="1"/>
  <c r="S32" i="148" s="1"/>
  <c r="K23" i="148"/>
  <c r="K30" i="148" s="1"/>
  <c r="K31" i="148" s="1"/>
  <c r="K32" i="148" s="1"/>
  <c r="I31" i="148" l="1"/>
  <c r="I32" i="148" s="1"/>
  <c r="X24" i="148"/>
  <c r="U32" i="148"/>
  <c r="H25" i="137"/>
  <c r="G25" i="137"/>
  <c r="H20" i="137"/>
  <c r="H23" i="137" s="1"/>
  <c r="H17" i="137"/>
  <c r="H16" i="137" s="1"/>
  <c r="H14" i="137"/>
  <c r="H10" i="137"/>
  <c r="H9" i="137" s="1"/>
  <c r="H8" i="137" s="1"/>
  <c r="X25" i="148" l="1"/>
  <c r="X26" i="148" s="1"/>
  <c r="H19" i="137"/>
  <c r="H24" i="137" s="1"/>
  <c r="H28" i="137" s="1"/>
  <c r="X28" i="148" l="1"/>
  <c r="X29" i="148"/>
  <c r="Z8" i="135"/>
  <c r="X30" i="148" l="1"/>
  <c r="X31" i="148" s="1"/>
  <c r="X32" i="148" s="1"/>
  <c r="V11" i="141"/>
  <c r="U11" i="141"/>
  <c r="T11" i="141"/>
  <c r="S11" i="141"/>
  <c r="R11" i="141"/>
  <c r="Q11" i="141"/>
  <c r="P11" i="141"/>
  <c r="O11" i="141"/>
  <c r="N11" i="141"/>
  <c r="M11" i="141"/>
  <c r="L11" i="141"/>
  <c r="K11" i="141"/>
  <c r="J11" i="141"/>
  <c r="I11" i="141"/>
  <c r="F14" i="137"/>
  <c r="G14" i="137"/>
  <c r="I14" i="137"/>
  <c r="J14" i="137"/>
  <c r="K14" i="137"/>
  <c r="G14" i="139"/>
  <c r="G15" i="139" s="1"/>
  <c r="H14" i="139"/>
  <c r="H15" i="139" s="1"/>
  <c r="I14" i="139"/>
  <c r="I15" i="139" s="1"/>
  <c r="J14" i="139"/>
  <c r="J15" i="139" s="1"/>
  <c r="K14" i="139"/>
  <c r="K15" i="139" s="1"/>
  <c r="L14" i="139"/>
  <c r="L15" i="139" s="1"/>
  <c r="M14" i="139"/>
  <c r="M15" i="139" s="1"/>
  <c r="N14" i="139"/>
  <c r="N15" i="139" s="1"/>
  <c r="O14" i="139"/>
  <c r="O15" i="139" s="1"/>
  <c r="P14" i="139"/>
  <c r="P15" i="139" s="1"/>
  <c r="Q14" i="139"/>
  <c r="Q15" i="139" s="1"/>
  <c r="R14" i="139"/>
  <c r="R15" i="139" s="1"/>
  <c r="S14" i="139"/>
  <c r="S15" i="139" s="1"/>
  <c r="T14" i="139"/>
  <c r="T15" i="139" s="1"/>
  <c r="F9" i="140"/>
  <c r="F14" i="139"/>
  <c r="F15" i="139" s="1"/>
  <c r="G24" i="138"/>
  <c r="G25" i="138" s="1"/>
  <c r="V10" i="137"/>
  <c r="V14" i="137"/>
  <c r="V17" i="137"/>
  <c r="V16" i="137" s="1"/>
  <c r="V20" i="137"/>
  <c r="V23" i="137" s="1"/>
  <c r="V25" i="137"/>
  <c r="U25" i="137"/>
  <c r="T25" i="137"/>
  <c r="S25" i="137"/>
  <c r="R25" i="137"/>
  <c r="Q25" i="137"/>
  <c r="P25" i="137"/>
  <c r="O25" i="137"/>
  <c r="N25" i="137"/>
  <c r="M25" i="137"/>
  <c r="L25" i="137"/>
  <c r="K25" i="137"/>
  <c r="J25" i="137"/>
  <c r="I25" i="137"/>
  <c r="F25" i="137"/>
  <c r="U20" i="137"/>
  <c r="U23" i="137" s="1"/>
  <c r="T20" i="137"/>
  <c r="T23" i="137" s="1"/>
  <c r="S20" i="137"/>
  <c r="S23" i="137" s="1"/>
  <c r="R20" i="137"/>
  <c r="R23" i="137" s="1"/>
  <c r="Q20" i="137"/>
  <c r="Q23" i="137" s="1"/>
  <c r="P20" i="137"/>
  <c r="P23" i="137" s="1"/>
  <c r="O20" i="137"/>
  <c r="O23" i="137" s="1"/>
  <c r="N20" i="137"/>
  <c r="N23" i="137" s="1"/>
  <c r="M20" i="137"/>
  <c r="M23" i="137" s="1"/>
  <c r="L20" i="137"/>
  <c r="L23" i="137" s="1"/>
  <c r="K20" i="137"/>
  <c r="K23" i="137" s="1"/>
  <c r="J20" i="137"/>
  <c r="J23" i="137" s="1"/>
  <c r="I20" i="137"/>
  <c r="I23" i="137" s="1"/>
  <c r="G20" i="137"/>
  <c r="G23" i="137" s="1"/>
  <c r="F20" i="137"/>
  <c r="F23" i="137" s="1"/>
  <c r="U17" i="137"/>
  <c r="U16" i="137" s="1"/>
  <c r="T17" i="137"/>
  <c r="T16" i="137" s="1"/>
  <c r="S17" i="137"/>
  <c r="S16" i="137" s="1"/>
  <c r="R17" i="137"/>
  <c r="R16" i="137" s="1"/>
  <c r="Q17" i="137"/>
  <c r="Q16" i="137" s="1"/>
  <c r="P17" i="137"/>
  <c r="P16" i="137" s="1"/>
  <c r="O17" i="137"/>
  <c r="O16" i="137" s="1"/>
  <c r="N17" i="137"/>
  <c r="N16" i="137" s="1"/>
  <c r="M17" i="137"/>
  <c r="M16" i="137" s="1"/>
  <c r="L17" i="137"/>
  <c r="L16" i="137" s="1"/>
  <c r="K17" i="137"/>
  <c r="K16" i="137" s="1"/>
  <c r="J17" i="137"/>
  <c r="J16" i="137" s="1"/>
  <c r="I17" i="137"/>
  <c r="G17" i="137"/>
  <c r="G16" i="137" s="1"/>
  <c r="F17" i="137"/>
  <c r="F16" i="137" s="1"/>
  <c r="U14" i="137"/>
  <c r="T14" i="137"/>
  <c r="S14" i="137"/>
  <c r="R14" i="137"/>
  <c r="Q14" i="137"/>
  <c r="P14" i="137"/>
  <c r="O14" i="137"/>
  <c r="N14" i="137"/>
  <c r="M14" i="137"/>
  <c r="L14" i="137"/>
  <c r="U10" i="137"/>
  <c r="T10" i="137"/>
  <c r="S10" i="137"/>
  <c r="R10" i="137"/>
  <c r="R9" i="137" s="1"/>
  <c r="R8" i="137" s="1"/>
  <c r="Q10" i="137"/>
  <c r="Q9" i="137" s="1"/>
  <c r="Q8" i="137" s="1"/>
  <c r="P10" i="137"/>
  <c r="P9" i="137" s="1"/>
  <c r="P8" i="137" s="1"/>
  <c r="O10" i="137"/>
  <c r="O9" i="137" s="1"/>
  <c r="O8" i="137" s="1"/>
  <c r="N10" i="137"/>
  <c r="N9" i="137" s="1"/>
  <c r="N8" i="137" s="1"/>
  <c r="M10" i="137"/>
  <c r="L10" i="137"/>
  <c r="K10" i="137"/>
  <c r="K9" i="137" s="1"/>
  <c r="K8" i="137" s="1"/>
  <c r="J10" i="137"/>
  <c r="J9" i="137" s="1"/>
  <c r="J8" i="137" s="1"/>
  <c r="I10" i="137"/>
  <c r="I9" i="137" s="1"/>
  <c r="I8" i="137" s="1"/>
  <c r="G10" i="137"/>
  <c r="F10" i="137"/>
  <c r="F9" i="137" s="1"/>
  <c r="F8" i="137" s="1"/>
  <c r="F19" i="137" s="1"/>
  <c r="G9" i="137" l="1"/>
  <c r="G8" i="137" s="1"/>
  <c r="V9" i="137"/>
  <c r="V8" i="137" s="1"/>
  <c r="S9" i="137"/>
  <c r="S8" i="137" s="1"/>
  <c r="L9" i="137"/>
  <c r="L8" i="137" s="1"/>
  <c r="T9" i="137"/>
  <c r="T8" i="137" s="1"/>
  <c r="M9" i="137"/>
  <c r="M8" i="137" s="1"/>
  <c r="M19" i="137" s="1"/>
  <c r="M24" i="137" s="1"/>
  <c r="M28" i="137" s="1"/>
  <c r="U9" i="137"/>
  <c r="U8" i="137" s="1"/>
  <c r="U19" i="137" s="1"/>
  <c r="U24" i="137" s="1"/>
  <c r="U28" i="137" s="1"/>
  <c r="G19" i="137"/>
  <c r="G24" i="137" s="1"/>
  <c r="G28" i="137" s="1"/>
  <c r="P19" i="137"/>
  <c r="P24" i="137" s="1"/>
  <c r="P28" i="137" s="1"/>
  <c r="K19" i="137"/>
  <c r="K24" i="137" s="1"/>
  <c r="K28" i="137" s="1"/>
  <c r="R19" i="137"/>
  <c r="R24" i="137" s="1"/>
  <c r="R28" i="137" s="1"/>
  <c r="J19" i="137"/>
  <c r="J24" i="137" s="1"/>
  <c r="J28" i="137" s="1"/>
  <c r="N19" i="137"/>
  <c r="N24" i="137" s="1"/>
  <c r="N28" i="137" s="1"/>
  <c r="T19" i="137"/>
  <c r="T24" i="137" s="1"/>
  <c r="T28" i="137" s="1"/>
  <c r="O19" i="137"/>
  <c r="O24" i="137" s="1"/>
  <c r="O28" i="137" s="1"/>
  <c r="S19" i="137"/>
  <c r="S24" i="137" s="1"/>
  <c r="S28" i="137" s="1"/>
  <c r="H11" i="141"/>
  <c r="Q19" i="137"/>
  <c r="Q24" i="137" s="1"/>
  <c r="Q28" i="137" s="1"/>
  <c r="V19" i="137"/>
  <c r="V24" i="137" s="1"/>
  <c r="V28" i="137" s="1"/>
  <c r="L19" i="137"/>
  <c r="L24" i="137" s="1"/>
  <c r="L28" i="137" s="1"/>
  <c r="I16" i="137"/>
  <c r="F24" i="137"/>
  <c r="I19" i="137" l="1"/>
  <c r="I24" i="137" s="1"/>
  <c r="I28" i="137" s="1"/>
  <c r="F28" i="137"/>
  <c r="Z10" i="135" l="1"/>
  <c r="Z9" i="135"/>
  <c r="I14" i="134"/>
  <c r="I12" i="134"/>
  <c r="Z11" i="135" l="1"/>
  <c r="Z12" i="135" s="1"/>
  <c r="Z13" i="135" s="1"/>
  <c r="I15" i="134"/>
  <c r="I16" i="134" s="1"/>
  <c r="Q36" i="133" l="1"/>
  <c r="R36" i="133"/>
  <c r="S36" i="133"/>
  <c r="T36" i="133"/>
  <c r="Q42" i="133"/>
  <c r="R42" i="133"/>
  <c r="S42" i="133"/>
  <c r="T42" i="133"/>
  <c r="P42" i="133"/>
  <c r="O42" i="133"/>
  <c r="N42" i="133"/>
  <c r="M42" i="133"/>
  <c r="L42" i="133"/>
  <c r="K42" i="133"/>
  <c r="J42" i="133"/>
  <c r="I42" i="133"/>
  <c r="H42" i="133"/>
  <c r="G42" i="133"/>
  <c r="F42" i="133"/>
  <c r="U41" i="133"/>
  <c r="U40" i="133"/>
  <c r="U39" i="133"/>
  <c r="U38" i="133"/>
  <c r="U37" i="133"/>
  <c r="P36" i="133"/>
  <c r="O36" i="133"/>
  <c r="N36" i="133"/>
  <c r="M36" i="133"/>
  <c r="L36" i="133"/>
  <c r="K36" i="133"/>
  <c r="J36" i="133"/>
  <c r="I36" i="133"/>
  <c r="I43" i="133" s="1"/>
  <c r="I44" i="133" s="1"/>
  <c r="H36" i="133"/>
  <c r="G36" i="133"/>
  <c r="F36" i="133"/>
  <c r="F43" i="133" s="1"/>
  <c r="U35" i="133"/>
  <c r="U31" i="133"/>
  <c r="U27" i="133"/>
  <c r="E22" i="133"/>
  <c r="E16" i="133"/>
  <c r="N43" i="133" l="1"/>
  <c r="N44" i="133" s="1"/>
  <c r="O43" i="133"/>
  <c r="O44" i="133" s="1"/>
  <c r="G43" i="133"/>
  <c r="G44" i="133" s="1"/>
  <c r="K43" i="133"/>
  <c r="K44" i="133" s="1"/>
  <c r="R43" i="133"/>
  <c r="R44" i="133" s="1"/>
  <c r="M43" i="133"/>
  <c r="M44" i="133" s="1"/>
  <c r="J43" i="133"/>
  <c r="J44" i="133" s="1"/>
  <c r="Q43" i="133"/>
  <c r="Q44" i="133" s="1"/>
  <c r="E23" i="133"/>
  <c r="E44" i="133" s="1"/>
  <c r="T43" i="133"/>
  <c r="T44" i="133" s="1"/>
  <c r="H43" i="133"/>
  <c r="H44" i="133" s="1"/>
  <c r="L43" i="133"/>
  <c r="L44" i="133" s="1"/>
  <c r="P43" i="133"/>
  <c r="P44" i="133" s="1"/>
  <c r="S43" i="133"/>
  <c r="S44" i="133" s="1"/>
  <c r="U42" i="133"/>
  <c r="F44" i="133"/>
  <c r="U36" i="133"/>
  <c r="U44" i="133" l="1"/>
  <c r="U43" i="133"/>
  <c r="G12" i="9"/>
  <c r="F12" i="9"/>
</calcChain>
</file>

<file path=xl/comments1.xml><?xml version="1.0" encoding="utf-8"?>
<comments xmlns="http://schemas.openxmlformats.org/spreadsheetml/2006/main">
  <authors>
    <author>作成者</author>
  </authors>
  <commentLis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SPCの最終的な払込資本金の額をマイナスで入力してください。</t>
        </r>
      </text>
    </comment>
  </commentList>
</comments>
</file>

<file path=xl/sharedStrings.xml><?xml version="1.0" encoding="utf-8"?>
<sst xmlns="http://schemas.openxmlformats.org/spreadsheetml/2006/main" count="897" uniqueCount="506">
  <si>
    <t>１．SPC</t>
    <phoneticPr fontId="27"/>
  </si>
  <si>
    <t>※1</t>
    <phoneticPr fontId="27"/>
  </si>
  <si>
    <t>１．変動費用</t>
    <rPh sb="2" eb="4">
      <t>ヘンドウ</t>
    </rPh>
    <rPh sb="4" eb="6">
      <t>ヒヨウ</t>
    </rPh>
    <phoneticPr fontId="27"/>
  </si>
  <si>
    <t>No.</t>
    <phoneticPr fontId="27"/>
  </si>
  <si>
    <t>出資者</t>
    <rPh sb="0" eb="2">
      <t>シュッシ</t>
    </rPh>
    <rPh sb="2" eb="3">
      <t>シャ</t>
    </rPh>
    <phoneticPr fontId="27"/>
  </si>
  <si>
    <t>出資金額</t>
    <rPh sb="0" eb="2">
      <t>シュッシ</t>
    </rPh>
    <rPh sb="2" eb="4">
      <t>キンガク</t>
    </rPh>
    <phoneticPr fontId="27"/>
  </si>
  <si>
    <t>出資比率</t>
    <rPh sb="0" eb="2">
      <t>シュッシ</t>
    </rPh>
    <rPh sb="2" eb="4">
      <t>ヒリツ</t>
    </rPh>
    <phoneticPr fontId="14"/>
  </si>
  <si>
    <t>出資者名</t>
    <rPh sb="0" eb="2">
      <t>シュッシ</t>
    </rPh>
    <rPh sb="2" eb="3">
      <t>シャ</t>
    </rPh>
    <rPh sb="3" eb="4">
      <t>メイ</t>
    </rPh>
    <phoneticPr fontId="27"/>
  </si>
  <si>
    <t>役割</t>
    <rPh sb="0" eb="2">
      <t>ヤクワリ</t>
    </rPh>
    <phoneticPr fontId="27"/>
  </si>
  <si>
    <t>（単位：円）</t>
    <rPh sb="1" eb="3">
      <t>タンイ</t>
    </rPh>
    <rPh sb="4" eb="5">
      <t>エン</t>
    </rPh>
    <phoneticPr fontId="27"/>
  </si>
  <si>
    <t>（単位：％）</t>
    <rPh sb="1" eb="3">
      <t>タンイ</t>
    </rPh>
    <phoneticPr fontId="14"/>
  </si>
  <si>
    <t>代表企業</t>
    <rPh sb="0" eb="2">
      <t>ダイヒョウ</t>
    </rPh>
    <rPh sb="2" eb="4">
      <t>キギョウ</t>
    </rPh>
    <phoneticPr fontId="27"/>
  </si>
  <si>
    <t>［　　　　　　　　　　］を行う者</t>
    <rPh sb="13" eb="14">
      <t>オコナ</t>
    </rPh>
    <rPh sb="15" eb="16">
      <t>モノ</t>
    </rPh>
    <phoneticPr fontId="27"/>
  </si>
  <si>
    <t>SPCの損益計算書</t>
    <rPh sb="4" eb="6">
      <t>ソンエキ</t>
    </rPh>
    <rPh sb="6" eb="8">
      <t>ケイサン</t>
    </rPh>
    <rPh sb="8" eb="9">
      <t>ショ</t>
    </rPh>
    <phoneticPr fontId="27"/>
  </si>
  <si>
    <t>合　計</t>
    <rPh sb="0" eb="1">
      <t>ゴウ</t>
    </rPh>
    <rPh sb="2" eb="3">
      <t>ケイ</t>
    </rPh>
    <phoneticPr fontId="27"/>
  </si>
  <si>
    <t>営業収入</t>
    <rPh sb="0" eb="2">
      <t>エイギョウ</t>
    </rPh>
    <rPh sb="2" eb="4">
      <t>シュウニュウ</t>
    </rPh>
    <phoneticPr fontId="27"/>
  </si>
  <si>
    <t>・</t>
    <phoneticPr fontId="27"/>
  </si>
  <si>
    <t>②</t>
    <phoneticPr fontId="27"/>
  </si>
  <si>
    <t>営業費用</t>
    <phoneticPr fontId="27"/>
  </si>
  <si>
    <t>資金運用収入</t>
    <rPh sb="0" eb="2">
      <t>シキン</t>
    </rPh>
    <rPh sb="2" eb="4">
      <t>ウンヨウ</t>
    </rPh>
    <rPh sb="4" eb="6">
      <t>シュウニュウ</t>
    </rPh>
    <phoneticPr fontId="27"/>
  </si>
  <si>
    <t>税引前当期利益（＝③＋⑥）</t>
    <rPh sb="0" eb="2">
      <t>ゼイビ</t>
    </rPh>
    <rPh sb="2" eb="3">
      <t>マエ</t>
    </rPh>
    <phoneticPr fontId="27"/>
  </si>
  <si>
    <t>法人税等</t>
    <rPh sb="3" eb="4">
      <t>ナド</t>
    </rPh>
    <phoneticPr fontId="27"/>
  </si>
  <si>
    <t>繰越欠損金</t>
    <rPh sb="0" eb="2">
      <t>クリコシ</t>
    </rPh>
    <rPh sb="2" eb="5">
      <t>ケッソンキン</t>
    </rPh>
    <phoneticPr fontId="27"/>
  </si>
  <si>
    <t>課税所得</t>
    <rPh sb="0" eb="2">
      <t>カゼイ</t>
    </rPh>
    <rPh sb="2" eb="4">
      <t>ショトク</t>
    </rPh>
    <phoneticPr fontId="27"/>
  </si>
  <si>
    <t>税引後当期利益（＝⑦－⑧）</t>
    <rPh sb="0" eb="2">
      <t>ゼイビ</t>
    </rPh>
    <rPh sb="2" eb="3">
      <t>ゴ</t>
    </rPh>
    <phoneticPr fontId="27"/>
  </si>
  <si>
    <t>SPCのキャッシュフロー表</t>
    <rPh sb="12" eb="13">
      <t>ヒョウ</t>
    </rPh>
    <phoneticPr fontId="27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</si>
  <si>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7"/>
  </si>
  <si>
    <t>出資金</t>
    <rPh sb="0" eb="3">
      <t>シュッシキン</t>
    </rPh>
    <phoneticPr fontId="27"/>
  </si>
  <si>
    <t>その他（　　　　）</t>
    <rPh sb="2" eb="3">
      <t>タ</t>
    </rPh>
    <phoneticPr fontId="27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</si>
  <si>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7"/>
  </si>
  <si>
    <t>配当前キャッシュフロー</t>
    <rPh sb="0" eb="2">
      <t>ハイトウ</t>
    </rPh>
    <rPh sb="2" eb="3">
      <t>マエ</t>
    </rPh>
    <phoneticPr fontId="27"/>
  </si>
  <si>
    <t>配当</t>
    <rPh sb="0" eb="2">
      <t>ハイトウ</t>
    </rPh>
    <phoneticPr fontId="27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</si>
  <si>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27"/>
  </si>
  <si>
    <t>配当後キャッシュフロー（内部留保金）　　累計</t>
    <rPh sb="0" eb="2">
      <t>ハイトウ</t>
    </rPh>
    <rPh sb="2" eb="3">
      <t>ゴ</t>
    </rPh>
    <rPh sb="12" eb="14">
      <t>ナイブ</t>
    </rPh>
    <rPh sb="14" eb="17">
      <t>リュウホキン</t>
    </rPh>
    <rPh sb="20" eb="22">
      <t>ルイケイ</t>
    </rPh>
    <phoneticPr fontId="27"/>
  </si>
  <si>
    <t>E-IRR（配当前キャッシュフローの出資金に対するIRR）</t>
    <rPh sb="6" eb="8">
      <t>ハイトウ</t>
    </rPh>
    <rPh sb="8" eb="9">
      <t>マエ</t>
    </rPh>
    <rPh sb="18" eb="21">
      <t>シュッシキン</t>
    </rPh>
    <rPh sb="22" eb="23">
      <t>タイ</t>
    </rPh>
    <phoneticPr fontId="27"/>
  </si>
  <si>
    <t>E-IRR算定キャッシュフロー</t>
    <rPh sb="5" eb="7">
      <t>サンテイ</t>
    </rPh>
    <phoneticPr fontId="27"/>
  </si>
  <si>
    <t>A3版・横（A4版に折込み）で作成すること。</t>
    <rPh sb="8" eb="9">
      <t>ハン</t>
    </rPh>
    <phoneticPr fontId="27"/>
  </si>
  <si>
    <t>内容・算定根拠</t>
    <rPh sb="0" eb="2">
      <t>ナイヨウ</t>
    </rPh>
    <rPh sb="3" eb="5">
      <t>サンテイ</t>
    </rPh>
    <rPh sb="5" eb="7">
      <t>コンキョ</t>
    </rPh>
    <phoneticPr fontId="27"/>
  </si>
  <si>
    <t>提案単価</t>
    <rPh sb="0" eb="2">
      <t>テイアン</t>
    </rPh>
    <rPh sb="2" eb="4">
      <t>タンカ</t>
    </rPh>
    <phoneticPr fontId="27"/>
  </si>
  <si>
    <t>必要に応じ費目を増やして記入すること。</t>
    <rPh sb="0" eb="2">
      <t>ヒツヨウ</t>
    </rPh>
    <rPh sb="3" eb="4">
      <t>オウ</t>
    </rPh>
    <rPh sb="5" eb="7">
      <t>ヒモク</t>
    </rPh>
    <rPh sb="8" eb="9">
      <t>フ</t>
    </rPh>
    <rPh sb="12" eb="14">
      <t>キニュウ</t>
    </rPh>
    <phoneticPr fontId="27"/>
  </si>
  <si>
    <t>費用（年平均）</t>
    <rPh sb="0" eb="1">
      <t>ヒ</t>
    </rPh>
    <rPh sb="1" eb="2">
      <t>ヨウ</t>
    </rPh>
    <rPh sb="3" eb="6">
      <t>ネンヘイキン</t>
    </rPh>
    <phoneticPr fontId="27"/>
  </si>
  <si>
    <t>(単位：円/年)</t>
    <rPh sb="1" eb="3">
      <t>タンイ</t>
    </rPh>
    <phoneticPr fontId="27"/>
  </si>
  <si>
    <t>(単位：円)</t>
    <rPh sb="1" eb="3">
      <t>タンイ</t>
    </rPh>
    <phoneticPr fontId="27"/>
  </si>
  <si>
    <t>人件費</t>
    <rPh sb="0" eb="3">
      <t>ジンケンヒ</t>
    </rPh>
    <phoneticPr fontId="27"/>
  </si>
  <si>
    <t>その他費用</t>
    <rPh sb="2" eb="3">
      <t>タ</t>
    </rPh>
    <rPh sb="3" eb="5">
      <t>ヒヨウ</t>
    </rPh>
    <phoneticPr fontId="27"/>
  </si>
  <si>
    <t>事業収支計画</t>
    <rPh sb="0" eb="2">
      <t>ジギョウ</t>
    </rPh>
    <rPh sb="2" eb="4">
      <t>シュウシ</t>
    </rPh>
    <rPh sb="4" eb="6">
      <t>ケイカク</t>
    </rPh>
    <phoneticPr fontId="27"/>
  </si>
  <si>
    <t>処理量（計画値）</t>
    <rPh sb="0" eb="2">
      <t>ショリ</t>
    </rPh>
    <rPh sb="2" eb="3">
      <t>リョウ</t>
    </rPh>
    <rPh sb="4" eb="6">
      <t>ケイカク</t>
    </rPh>
    <rPh sb="6" eb="7">
      <t>アタイ</t>
    </rPh>
    <phoneticPr fontId="27"/>
  </si>
  <si>
    <t>ｔ/年</t>
    <rPh sb="2" eb="3">
      <t>ネン</t>
    </rPh>
    <phoneticPr fontId="27"/>
  </si>
  <si>
    <t>費目（補修費用）</t>
    <rPh sb="0" eb="1">
      <t>ヒ</t>
    </rPh>
    <rPh sb="1" eb="2">
      <t>メ</t>
    </rPh>
    <rPh sb="3" eb="5">
      <t>ホシュウ</t>
    </rPh>
    <rPh sb="5" eb="7">
      <t>ヒヨウ</t>
    </rPh>
    <phoneticPr fontId="27"/>
  </si>
  <si>
    <t>各補修業務の実施年度に費用を記載すること。</t>
    <rPh sb="0" eb="1">
      <t>カク</t>
    </rPh>
    <rPh sb="1" eb="3">
      <t>ホシュウ</t>
    </rPh>
    <rPh sb="3" eb="5">
      <t>ギョウム</t>
    </rPh>
    <rPh sb="6" eb="8">
      <t>ジッシ</t>
    </rPh>
    <rPh sb="8" eb="10">
      <t>ネンド</t>
    </rPh>
    <rPh sb="11" eb="13">
      <t>ヒヨウ</t>
    </rPh>
    <rPh sb="14" eb="16">
      <t>キサイ</t>
    </rPh>
    <phoneticPr fontId="27"/>
  </si>
  <si>
    <t>総　計</t>
  </si>
  <si>
    <t>小　計</t>
  </si>
  <si>
    <t>その他</t>
  </si>
  <si>
    <t>※5</t>
  </si>
  <si>
    <t>※6</t>
  </si>
  <si>
    <t>※3</t>
  </si>
  <si>
    <t>※4</t>
  </si>
  <si>
    <t>※7</t>
  </si>
  <si>
    <t>SPCの出資構成</t>
    <rPh sb="4" eb="6">
      <t>シュッシ</t>
    </rPh>
    <rPh sb="6" eb="8">
      <t>コウセイ</t>
    </rPh>
    <phoneticPr fontId="27"/>
  </si>
  <si>
    <t>※4</t>
    <phoneticPr fontId="27"/>
  </si>
  <si>
    <t>単位：円</t>
    <rPh sb="0" eb="2">
      <t>タンイ</t>
    </rPh>
    <rPh sb="3" eb="4">
      <t>エン</t>
    </rPh>
    <phoneticPr fontId="27"/>
  </si>
  <si>
    <t>費目</t>
    <rPh sb="0" eb="2">
      <t>ヒモク</t>
    </rPh>
    <phoneticPr fontId="27"/>
  </si>
  <si>
    <t>円/t</t>
    <rPh sb="0" eb="1">
      <t>エン</t>
    </rPh>
    <phoneticPr fontId="27"/>
  </si>
  <si>
    <t>合計</t>
    <rPh sb="0" eb="2">
      <t>ゴウケイ</t>
    </rPh>
    <phoneticPr fontId="27"/>
  </si>
  <si>
    <t>※1</t>
    <phoneticPr fontId="27"/>
  </si>
  <si>
    <t>※3</t>
    <phoneticPr fontId="27"/>
  </si>
  <si>
    <t>合計</t>
    <rPh sb="0" eb="1">
      <t>ゴウ</t>
    </rPh>
    <rPh sb="1" eb="2">
      <t>ケイ</t>
    </rPh>
    <phoneticPr fontId="27"/>
  </si>
  <si>
    <t>人件費単価
（千円/人）</t>
    <rPh sb="0" eb="3">
      <t>ジンケンヒ</t>
    </rPh>
    <rPh sb="3" eb="5">
      <t>タンカ</t>
    </rPh>
    <rPh sb="7" eb="9">
      <t>センエン</t>
    </rPh>
    <rPh sb="10" eb="11">
      <t>ニン</t>
    </rPh>
    <phoneticPr fontId="27"/>
  </si>
  <si>
    <t>必要人数（人）</t>
    <phoneticPr fontId="27"/>
  </si>
  <si>
    <t>人件費合計
（千円）</t>
    <rPh sb="0" eb="3">
      <t>ジンケンヒ</t>
    </rPh>
    <rPh sb="3" eb="5">
      <t>ゴウケイ</t>
    </rPh>
    <rPh sb="7" eb="9">
      <t>センエン</t>
    </rPh>
    <phoneticPr fontId="27"/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</si>
  <si>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7"/>
  </si>
  <si>
    <t>※2</t>
    <phoneticPr fontId="27"/>
  </si>
  <si>
    <t>※4</t>
    <phoneticPr fontId="27"/>
  </si>
  <si>
    <t>※2</t>
  </si>
  <si>
    <t>管理要員</t>
    <rPh sb="0" eb="2">
      <t>カンリ</t>
    </rPh>
    <rPh sb="2" eb="4">
      <t>ヨウイン</t>
    </rPh>
    <phoneticPr fontId="27"/>
  </si>
  <si>
    <t>運転要員</t>
    <rPh sb="0" eb="2">
      <t>ウンテン</t>
    </rPh>
    <rPh sb="2" eb="4">
      <t>ヨウイン</t>
    </rPh>
    <phoneticPr fontId="27"/>
  </si>
  <si>
    <t>種別</t>
    <rPh sb="0" eb="2">
      <t>シュベツ</t>
    </rPh>
    <phoneticPr fontId="27"/>
  </si>
  <si>
    <t>b欄</t>
    <rPh sb="1" eb="2">
      <t>ラン</t>
    </rPh>
    <phoneticPr fontId="27"/>
  </si>
  <si>
    <t>－</t>
    <phoneticPr fontId="27"/>
  </si>
  <si>
    <t>単位</t>
    <rPh sb="0" eb="2">
      <t>タンイ</t>
    </rPh>
    <phoneticPr fontId="27"/>
  </si>
  <si>
    <t>保険名</t>
  </si>
  <si>
    <t>契約者</t>
  </si>
  <si>
    <t>被保険者</t>
  </si>
  <si>
    <t>保険期間</t>
  </si>
  <si>
    <t>保険概要</t>
  </si>
  <si>
    <t>特約</t>
  </si>
  <si>
    <t>対応するリスク</t>
  </si>
  <si>
    <t>（年）</t>
    <rPh sb="1" eb="2">
      <t>ネン</t>
    </rPh>
    <phoneticPr fontId="27"/>
  </si>
  <si>
    <t>有無</t>
  </si>
  <si>
    <t>内容</t>
  </si>
  <si>
    <t>No.</t>
    <phoneticPr fontId="27"/>
  </si>
  <si>
    <t>補償額</t>
    <phoneticPr fontId="27"/>
  </si>
  <si>
    <t>保険料</t>
    <phoneticPr fontId="27"/>
  </si>
  <si>
    <t>（百万円）</t>
    <phoneticPr fontId="27"/>
  </si>
  <si>
    <t>（千円/年）</t>
    <phoneticPr fontId="27"/>
  </si>
  <si>
    <t>※1</t>
    <phoneticPr fontId="27"/>
  </si>
  <si>
    <t>※2</t>
    <phoneticPr fontId="27"/>
  </si>
  <si>
    <t>A3版・横（A4版に折込み）で作成すること。</t>
    <phoneticPr fontId="27"/>
  </si>
  <si>
    <t>運営期間</t>
  </si>
  <si>
    <t>運営費　　計</t>
    <rPh sb="2" eb="3">
      <t>ヒ</t>
    </rPh>
    <rPh sb="5" eb="6">
      <t>ケイ</t>
    </rPh>
    <phoneticPr fontId="27"/>
  </si>
  <si>
    <t>費目（変動費）</t>
    <rPh sb="0" eb="1">
      <t>ヒ</t>
    </rPh>
    <rPh sb="1" eb="2">
      <t>メ</t>
    </rPh>
    <phoneticPr fontId="27"/>
  </si>
  <si>
    <t>(単位：円/t)</t>
    <rPh sb="1" eb="3">
      <t>タンイ</t>
    </rPh>
    <phoneticPr fontId="27"/>
  </si>
  <si>
    <t>計　(単位：円/t)</t>
    <rPh sb="0" eb="1">
      <t>ケイ</t>
    </rPh>
    <rPh sb="3" eb="5">
      <t>タンイ</t>
    </rPh>
    <phoneticPr fontId="27"/>
  </si>
  <si>
    <t>費用明細書（変動費用）</t>
    <rPh sb="0" eb="2">
      <t>ヒヨウ</t>
    </rPh>
    <rPh sb="2" eb="5">
      <t>メイサイショ</t>
    </rPh>
    <rPh sb="9" eb="10">
      <t>ヨウ</t>
    </rPh>
    <phoneticPr fontId="27"/>
  </si>
  <si>
    <t>「特約/有無」の欄には、「有」又は「無」を記載すること。</t>
    <rPh sb="1" eb="3">
      <t>トクヤク</t>
    </rPh>
    <rPh sb="4" eb="6">
      <t>ウム</t>
    </rPh>
    <rPh sb="8" eb="9">
      <t>ラン</t>
    </rPh>
    <rPh sb="13" eb="14">
      <t>ア</t>
    </rPh>
    <rPh sb="15" eb="16">
      <t>マタ</t>
    </rPh>
    <rPh sb="18" eb="19">
      <t>ナ</t>
    </rPh>
    <rPh sb="21" eb="23">
      <t>キサイ</t>
    </rPh>
    <phoneticPr fontId="27"/>
  </si>
  <si>
    <t>記入欄が足りない場合は、適宜追加すること。</t>
    <rPh sb="0" eb="2">
      <t>キニュウ</t>
    </rPh>
    <rPh sb="2" eb="3">
      <t>ラン</t>
    </rPh>
    <rPh sb="4" eb="5">
      <t>タ</t>
    </rPh>
    <rPh sb="8" eb="10">
      <t>バアイ</t>
    </rPh>
    <rPh sb="12" eb="14">
      <t>テキギ</t>
    </rPh>
    <rPh sb="14" eb="16">
      <t>ツイカ</t>
    </rPh>
    <phoneticPr fontId="27"/>
  </si>
  <si>
    <t>「保険概要」、「特約/内容」、「対応するリスク」については、具体的に記載すること。</t>
    <rPh sb="1" eb="3">
      <t>ホケン</t>
    </rPh>
    <rPh sb="3" eb="5">
      <t>ガイヨウ</t>
    </rPh>
    <rPh sb="8" eb="10">
      <t>トクヤク</t>
    </rPh>
    <rPh sb="11" eb="13">
      <t>ナイヨウ</t>
    </rPh>
    <rPh sb="16" eb="18">
      <t>タイオウ</t>
    </rPh>
    <rPh sb="30" eb="33">
      <t>グタイテキ</t>
    </rPh>
    <rPh sb="34" eb="36">
      <t>キサイ</t>
    </rPh>
    <phoneticPr fontId="27"/>
  </si>
  <si>
    <t>副本は、出資者名を記入しないこと。</t>
    <rPh sb="0" eb="2">
      <t>フクホン</t>
    </rPh>
    <rPh sb="4" eb="6">
      <t>シュッシ</t>
    </rPh>
    <rPh sb="6" eb="7">
      <t>シャ</t>
    </rPh>
    <rPh sb="7" eb="8">
      <t>メイ</t>
    </rPh>
    <rPh sb="9" eb="11">
      <t>キニュウ</t>
    </rPh>
    <phoneticPr fontId="27"/>
  </si>
  <si>
    <t>代表企業の出資比率については、50%を超えるものとすること。</t>
    <rPh sb="0" eb="2">
      <t>ダイヒョウ</t>
    </rPh>
    <rPh sb="2" eb="4">
      <t>キギョウ</t>
    </rPh>
    <rPh sb="5" eb="7">
      <t>シュッシ</t>
    </rPh>
    <rPh sb="7" eb="9">
      <t>ヒリツ</t>
    </rPh>
    <rPh sb="19" eb="20">
      <t>コ</t>
    </rPh>
    <phoneticPr fontId="27"/>
  </si>
  <si>
    <t>CD-Rに保存して提出するデータは、Microsoft Excel（バージョンは2010以降）で、必ず計算式等を残したファイル（本様式以外のシートに計算式がリンクする場合には、当該シートも含む。）とするよう留意すること。</t>
  </si>
  <si>
    <t>網掛け部（黄色）に、該当する金額を記入すること。</t>
    <rPh sb="0" eb="2">
      <t>アミカ</t>
    </rPh>
    <rPh sb="3" eb="4">
      <t>ブ</t>
    </rPh>
    <rPh sb="5" eb="7">
      <t>キイロ</t>
    </rPh>
    <rPh sb="10" eb="12">
      <t>ガイトウ</t>
    </rPh>
    <rPh sb="14" eb="16">
      <t>キンガク</t>
    </rPh>
    <rPh sb="17" eb="19">
      <t>キニュウ</t>
    </rPh>
    <phoneticPr fontId="27"/>
  </si>
  <si>
    <t>消費税及び地方消費税は含めず記載すること。また、物価上昇は考慮しないこと。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27"/>
  </si>
  <si>
    <t>内容・算定根拠は可能な範囲で具体的に記載すること。なお、別紙を用いて説明する場合、様式は任意とする。</t>
    <rPh sb="0" eb="2">
      <t>ナイヨウ</t>
    </rPh>
    <rPh sb="3" eb="5">
      <t>サンテイ</t>
    </rPh>
    <rPh sb="5" eb="7">
      <t>コンキョ</t>
    </rPh>
    <rPh sb="8" eb="10">
      <t>カノウ</t>
    </rPh>
    <rPh sb="11" eb="13">
      <t>ハンイ</t>
    </rPh>
    <rPh sb="14" eb="17">
      <t>グタイテキ</t>
    </rPh>
    <rPh sb="18" eb="20">
      <t>キサイ</t>
    </rPh>
    <rPh sb="28" eb="30">
      <t>ベッシ</t>
    </rPh>
    <rPh sb="31" eb="32">
      <t>モチ</t>
    </rPh>
    <rPh sb="34" eb="36">
      <t>セツメイ</t>
    </rPh>
    <rPh sb="38" eb="40">
      <t>バアイ</t>
    </rPh>
    <rPh sb="41" eb="43">
      <t>ヨウシキ</t>
    </rPh>
    <rPh sb="44" eb="46">
      <t>ニンイ</t>
    </rPh>
    <phoneticPr fontId="27"/>
  </si>
  <si>
    <t>適宜、項目を追加または細分化すること。なお、項目の削除は不可とする。</t>
    <rPh sb="0" eb="2">
      <t>テキギ</t>
    </rPh>
    <rPh sb="3" eb="5">
      <t>コウモク</t>
    </rPh>
    <rPh sb="6" eb="8">
      <t>ツイカ</t>
    </rPh>
    <rPh sb="11" eb="14">
      <t>サイブンカ</t>
    </rPh>
    <rPh sb="22" eb="24">
      <t>コウモク</t>
    </rPh>
    <rPh sb="25" eb="27">
      <t>サクジョ</t>
    </rPh>
    <rPh sb="28" eb="30">
      <t>フカ</t>
    </rPh>
    <phoneticPr fontId="27"/>
  </si>
  <si>
    <t>※：兼務等がある場合には、明確に記載すること。</t>
    <rPh sb="2" eb="4">
      <t>ケンム</t>
    </rPh>
    <rPh sb="4" eb="5">
      <t>トウ</t>
    </rPh>
    <rPh sb="8" eb="10">
      <t>バアイ</t>
    </rPh>
    <rPh sb="13" eb="15">
      <t>メイカク</t>
    </rPh>
    <rPh sb="16" eb="18">
      <t>キサイ</t>
    </rPh>
    <phoneticPr fontId="27"/>
  </si>
  <si>
    <t>網掛け部（黄色）に、該当する金額を記入すること。その他のセルは変更しないこと。</t>
    <rPh sb="0" eb="2">
      <t>アミカ</t>
    </rPh>
    <rPh sb="3" eb="4">
      <t>ブ</t>
    </rPh>
    <rPh sb="5" eb="7">
      <t>キイロ</t>
    </rPh>
    <rPh sb="10" eb="12">
      <t>ガイトウ</t>
    </rPh>
    <rPh sb="14" eb="16">
      <t>キンガク</t>
    </rPh>
    <rPh sb="17" eb="19">
      <t>キニュウ</t>
    </rPh>
    <rPh sb="26" eb="27">
      <t>タ</t>
    </rPh>
    <rPh sb="31" eb="33">
      <t>ヘンコウ</t>
    </rPh>
    <phoneticPr fontId="27"/>
  </si>
  <si>
    <t>提案単価は円単位とし、その端数は切り捨てとすること。</t>
    <rPh sb="0" eb="2">
      <t>テイアン</t>
    </rPh>
    <rPh sb="5" eb="6">
      <t>エン</t>
    </rPh>
    <rPh sb="16" eb="17">
      <t>キ</t>
    </rPh>
    <rPh sb="18" eb="19">
      <t>ス</t>
    </rPh>
    <phoneticPr fontId="27"/>
  </si>
  <si>
    <t>－</t>
    <phoneticPr fontId="27"/>
  </si>
  <si>
    <t>備考</t>
    <rPh sb="0" eb="2">
      <t>ビコウ</t>
    </rPh>
    <phoneticPr fontId="27"/>
  </si>
  <si>
    <t>区分</t>
    <rPh sb="0" eb="2">
      <t>クブン</t>
    </rPh>
    <phoneticPr fontId="27"/>
  </si>
  <si>
    <t>地域貢献の内訳</t>
    <rPh sb="0" eb="2">
      <t>チイキ</t>
    </rPh>
    <rPh sb="2" eb="4">
      <t>コウケン</t>
    </rPh>
    <rPh sb="5" eb="7">
      <t>ウチワケ</t>
    </rPh>
    <phoneticPr fontId="27"/>
  </si>
  <si>
    <t>地域貢献の内容</t>
    <rPh sb="0" eb="2">
      <t>チイキ</t>
    </rPh>
    <rPh sb="2" eb="4">
      <t>コウケン</t>
    </rPh>
    <rPh sb="5" eb="7">
      <t>ナイヨウ</t>
    </rPh>
    <phoneticPr fontId="27"/>
  </si>
  <si>
    <t>運営・維持管理期間</t>
    <rPh sb="3" eb="5">
      <t>イジ</t>
    </rPh>
    <rPh sb="5" eb="7">
      <t>カンリ</t>
    </rPh>
    <phoneticPr fontId="27"/>
  </si>
  <si>
    <t>○○工事発注</t>
    <rPh sb="2" eb="4">
      <t>コウジ</t>
    </rPh>
    <rPh sb="4" eb="6">
      <t>ハッチュウ</t>
    </rPh>
    <phoneticPr fontId="27"/>
  </si>
  <si>
    <t>千円</t>
    <rPh sb="0" eb="2">
      <t>センエン</t>
    </rPh>
    <phoneticPr fontId="27"/>
  </si>
  <si>
    <t>①小計</t>
    <rPh sb="1" eb="2">
      <t>ショウ</t>
    </rPh>
    <rPh sb="2" eb="3">
      <t>ケイ</t>
    </rPh>
    <phoneticPr fontId="27"/>
  </si>
  <si>
    <t>○○発注（千円/年）</t>
    <rPh sb="2" eb="4">
      <t>ハッチュウ</t>
    </rPh>
    <rPh sb="5" eb="7">
      <t>センエン</t>
    </rPh>
    <rPh sb="8" eb="9">
      <t>ネン</t>
    </rPh>
    <phoneticPr fontId="27"/>
  </si>
  <si>
    <t>②小計</t>
    <rPh sb="1" eb="2">
      <t>ショウ</t>
    </rPh>
    <rPh sb="2" eb="3">
      <t>ケイ</t>
    </rPh>
    <phoneticPr fontId="27"/>
  </si>
  <si>
    <t>設計・建設業務　計（①+②）</t>
    <rPh sb="0" eb="2">
      <t>セッケイ</t>
    </rPh>
    <rPh sb="3" eb="5">
      <t>ケンセツ</t>
    </rPh>
    <rPh sb="5" eb="7">
      <t>ギョウム</t>
    </rPh>
    <rPh sb="8" eb="9">
      <t>ケイ</t>
    </rPh>
    <phoneticPr fontId="27"/>
  </si>
  <si>
    <t>職種（雇用形態）</t>
    <rPh sb="0" eb="2">
      <t>ショクシュ</t>
    </rPh>
    <rPh sb="3" eb="5">
      <t>コヨウ</t>
    </rPh>
    <rPh sb="5" eb="7">
      <t>ケイタイ</t>
    </rPh>
    <phoneticPr fontId="27"/>
  </si>
  <si>
    <t>雇用予定人数</t>
    <rPh sb="0" eb="2">
      <t>コヨウ</t>
    </rPh>
    <rPh sb="2" eb="4">
      <t>ヨテイ</t>
    </rPh>
    <rPh sb="4" eb="6">
      <t>ニンズウ</t>
    </rPh>
    <phoneticPr fontId="27"/>
  </si>
  <si>
    <t>人</t>
    <rPh sb="0" eb="1">
      <t>ニン</t>
    </rPh>
    <phoneticPr fontId="27"/>
  </si>
  <si>
    <t>－</t>
    <phoneticPr fontId="27"/>
  </si>
  <si>
    <t>賃金（平均年収）</t>
    <rPh sb="0" eb="2">
      <t>チンギン</t>
    </rPh>
    <rPh sb="3" eb="5">
      <t>ヘイキン</t>
    </rPh>
    <rPh sb="5" eb="7">
      <t>ネンシュウ</t>
    </rPh>
    <phoneticPr fontId="27"/>
  </si>
  <si>
    <t>千円/人</t>
    <rPh sb="0" eb="2">
      <t>センエン</t>
    </rPh>
    <rPh sb="3" eb="4">
      <t>ニン</t>
    </rPh>
    <phoneticPr fontId="27"/>
  </si>
  <si>
    <t>年間雇用金額</t>
    <rPh sb="0" eb="2">
      <t>ネンカン</t>
    </rPh>
    <rPh sb="2" eb="4">
      <t>コヨウ</t>
    </rPh>
    <rPh sb="4" eb="6">
      <t>キンガク</t>
    </rPh>
    <phoneticPr fontId="27"/>
  </si>
  <si>
    <t>－</t>
  </si>
  <si>
    <t>③小計</t>
    <rPh sb="1" eb="2">
      <t>ショウ</t>
    </rPh>
    <rPh sb="2" eb="3">
      <t>ケイ</t>
    </rPh>
    <phoneticPr fontId="27"/>
  </si>
  <si>
    <t>④運営・維持管理期間中の地域企業の活用
（地元企業への発注）</t>
    <rPh sb="1" eb="3">
      <t>ウンエイ</t>
    </rPh>
    <rPh sb="4" eb="6">
      <t>イジ</t>
    </rPh>
    <rPh sb="6" eb="8">
      <t>カンリ</t>
    </rPh>
    <rPh sb="8" eb="10">
      <t>キカン</t>
    </rPh>
    <rPh sb="10" eb="11">
      <t>チュウ</t>
    </rPh>
    <rPh sb="12" eb="14">
      <t>チイキ</t>
    </rPh>
    <rPh sb="14" eb="16">
      <t>キギョウ</t>
    </rPh>
    <rPh sb="17" eb="19">
      <t>カツヨウ</t>
    </rPh>
    <rPh sb="21" eb="23">
      <t>ジモト</t>
    </rPh>
    <rPh sb="23" eb="25">
      <t>キギョウ</t>
    </rPh>
    <rPh sb="27" eb="29">
      <t>ハッチュウ</t>
    </rPh>
    <phoneticPr fontId="27"/>
  </si>
  <si>
    <t>○○修繕工事発注</t>
    <rPh sb="2" eb="4">
      <t>シュウゼン</t>
    </rPh>
    <rPh sb="4" eb="6">
      <t>コウジ</t>
    </rPh>
    <rPh sb="6" eb="8">
      <t>ハッチュウ</t>
    </rPh>
    <phoneticPr fontId="27"/>
  </si>
  <si>
    <t>○○発注</t>
    <rPh sb="2" eb="4">
      <t>ハッチュウ</t>
    </rPh>
    <phoneticPr fontId="27"/>
  </si>
  <si>
    <t>④小計</t>
    <rPh sb="1" eb="2">
      <t>ショウ</t>
    </rPh>
    <rPh sb="2" eb="3">
      <t>ケイ</t>
    </rPh>
    <phoneticPr fontId="27"/>
  </si>
  <si>
    <t>運営・維持管理業務　計（③+④）</t>
    <rPh sb="0" eb="2">
      <t>ウンエイ</t>
    </rPh>
    <rPh sb="3" eb="5">
      <t>イジ</t>
    </rPh>
    <rPh sb="5" eb="7">
      <t>カンリ</t>
    </rPh>
    <rPh sb="7" eb="9">
      <t>ギョウム</t>
    </rPh>
    <rPh sb="10" eb="11">
      <t>ケイ</t>
    </rPh>
    <phoneticPr fontId="27"/>
  </si>
  <si>
    <t>合計（①+②+③+④）</t>
    <rPh sb="0" eb="1">
      <t>ゴウ</t>
    </rPh>
    <rPh sb="1" eb="2">
      <t>ケイ</t>
    </rPh>
    <phoneticPr fontId="27"/>
  </si>
  <si>
    <t>※1　必要に応じて行を追加して記入すること。</t>
    <phoneticPr fontId="27"/>
  </si>
  <si>
    <t>固定費ⅰ</t>
    <rPh sb="0" eb="3">
      <t>コテイヒ</t>
    </rPh>
    <phoneticPr fontId="27"/>
  </si>
  <si>
    <t>固定費ⅱ</t>
    <rPh sb="0" eb="3">
      <t>コテイヒ</t>
    </rPh>
    <phoneticPr fontId="27"/>
  </si>
  <si>
    <t>固定費ⅲ</t>
    <rPh sb="0" eb="3">
      <t>コテイヒ</t>
    </rPh>
    <phoneticPr fontId="27"/>
  </si>
  <si>
    <t>①</t>
    <phoneticPr fontId="27"/>
  </si>
  <si>
    <t>変動費</t>
    <rPh sb="0" eb="2">
      <t>ヘンドウ</t>
    </rPh>
    <rPh sb="2" eb="3">
      <t>ヒ</t>
    </rPh>
    <phoneticPr fontId="27"/>
  </si>
  <si>
    <t>②</t>
    <phoneticPr fontId="27"/>
  </si>
  <si>
    <t>※1</t>
    <phoneticPr fontId="27"/>
  </si>
  <si>
    <t>※2</t>
    <phoneticPr fontId="27"/>
  </si>
  <si>
    <t>※3</t>
    <phoneticPr fontId="27"/>
  </si>
  <si>
    <t>※4</t>
    <phoneticPr fontId="27"/>
  </si>
  <si>
    <t>※5</t>
    <phoneticPr fontId="27"/>
  </si>
  <si>
    <t>事業年度</t>
    <phoneticPr fontId="27"/>
  </si>
  <si>
    <t>①</t>
    <phoneticPr fontId="27"/>
  </si>
  <si>
    <t>・</t>
  </si>
  <si>
    <t>a</t>
    <phoneticPr fontId="27"/>
  </si>
  <si>
    <t>②</t>
    <phoneticPr fontId="27"/>
  </si>
  <si>
    <t>③</t>
    <phoneticPr fontId="27"/>
  </si>
  <si>
    <t>※1</t>
    <phoneticPr fontId="27"/>
  </si>
  <si>
    <t>A3版・横で作成すること</t>
    <phoneticPr fontId="27"/>
  </si>
  <si>
    <t>※2</t>
    <phoneticPr fontId="27"/>
  </si>
  <si>
    <t>※3</t>
    <phoneticPr fontId="27"/>
  </si>
  <si>
    <t>ＳＰＣ及び施設構成人員</t>
    <rPh sb="3" eb="4">
      <t>オヨ</t>
    </rPh>
    <rPh sb="5" eb="7">
      <t>シセツ</t>
    </rPh>
    <rPh sb="7" eb="9">
      <t>コウセイ</t>
    </rPh>
    <rPh sb="9" eb="11">
      <t>ジンイン</t>
    </rPh>
    <phoneticPr fontId="27"/>
  </si>
  <si>
    <t>■</t>
    <phoneticPr fontId="27"/>
  </si>
  <si>
    <t>事　　業　　年　　度</t>
    <phoneticPr fontId="27"/>
  </si>
  <si>
    <t>①</t>
    <phoneticPr fontId="27"/>
  </si>
  <si>
    <t>・</t>
    <phoneticPr fontId="27"/>
  </si>
  <si>
    <t>運営業務委託料　計</t>
    <rPh sb="2" eb="4">
      <t>ギョウム</t>
    </rPh>
    <rPh sb="4" eb="6">
      <t>イタク</t>
    </rPh>
    <rPh sb="6" eb="7">
      <t>リョウ</t>
    </rPh>
    <rPh sb="8" eb="9">
      <t>ケイ</t>
    </rPh>
    <phoneticPr fontId="27"/>
  </si>
  <si>
    <t>・</t>
    <phoneticPr fontId="27"/>
  </si>
  <si>
    <t>③</t>
    <phoneticPr fontId="27"/>
  </si>
  <si>
    <t>営業損益（＝①－②）</t>
    <phoneticPr fontId="27"/>
  </si>
  <si>
    <t>④</t>
    <phoneticPr fontId="27"/>
  </si>
  <si>
    <t>営業外収入</t>
    <phoneticPr fontId="27"/>
  </si>
  <si>
    <t>・</t>
    <phoneticPr fontId="27"/>
  </si>
  <si>
    <t>⑤</t>
    <phoneticPr fontId="27"/>
  </si>
  <si>
    <t>営業外費用</t>
    <phoneticPr fontId="27"/>
  </si>
  <si>
    <t>⑥</t>
    <phoneticPr fontId="27"/>
  </si>
  <si>
    <t>営業外損益（＝④－⑤）</t>
    <phoneticPr fontId="27"/>
  </si>
  <si>
    <t>⑦</t>
    <phoneticPr fontId="27"/>
  </si>
  <si>
    <t>⑧</t>
    <phoneticPr fontId="27"/>
  </si>
  <si>
    <t>⑨</t>
    <phoneticPr fontId="27"/>
  </si>
  <si>
    <t>■</t>
    <phoneticPr fontId="27"/>
  </si>
  <si>
    <t>事　　業　　年　　度</t>
    <phoneticPr fontId="27"/>
  </si>
  <si>
    <t>Cash-In</t>
    <phoneticPr fontId="27"/>
  </si>
  <si>
    <t>　　〃</t>
    <phoneticPr fontId="27"/>
  </si>
  <si>
    <t>Cash-Out</t>
    <phoneticPr fontId="27"/>
  </si>
  <si>
    <t>参考指標</t>
    <rPh sb="0" eb="2">
      <t>サンコウ</t>
    </rPh>
    <rPh sb="2" eb="4">
      <t>シヒョウ</t>
    </rPh>
    <phoneticPr fontId="27"/>
  </si>
  <si>
    <t>EIRR</t>
    <phoneticPr fontId="27"/>
  </si>
  <si>
    <t>※1</t>
    <phoneticPr fontId="27"/>
  </si>
  <si>
    <t>※2</t>
    <phoneticPr fontId="27"/>
  </si>
  <si>
    <t>他の様式との整合に留意すること。</t>
    <rPh sb="6" eb="8">
      <t>セイゴウ</t>
    </rPh>
    <rPh sb="9" eb="11">
      <t>リュウイ</t>
    </rPh>
    <phoneticPr fontId="27"/>
  </si>
  <si>
    <t>CD-Rに保存して提出するデータは、Microsoft Excelで、必ず計算式等を残したファイル（本様式以外のシートに計算式がリンクする場合には、当該シートも含む。）とするよう留意すること。</t>
    <phoneticPr fontId="27"/>
  </si>
  <si>
    <t>費用明細書（固定費ⅰ）</t>
    <rPh sb="6" eb="8">
      <t>コテイ</t>
    </rPh>
    <phoneticPr fontId="27"/>
  </si>
  <si>
    <t>費目（固定費ⅰ）</t>
    <rPh sb="0" eb="1">
      <t>ヒ</t>
    </rPh>
    <rPh sb="1" eb="2">
      <t>メ</t>
    </rPh>
    <rPh sb="3" eb="5">
      <t>コテイ</t>
    </rPh>
    <rPh sb="5" eb="6">
      <t>ヒ</t>
    </rPh>
    <phoneticPr fontId="27"/>
  </si>
  <si>
    <t>内容・算定根拠</t>
    <phoneticPr fontId="27"/>
  </si>
  <si>
    <t>※その他については、合理的な説明を付すこと。</t>
    <phoneticPr fontId="27"/>
  </si>
  <si>
    <t>・</t>
    <phoneticPr fontId="27"/>
  </si>
  <si>
    <t>費用明細書（固定費ⅱ）</t>
    <rPh sb="6" eb="8">
      <t>コテイ</t>
    </rPh>
    <phoneticPr fontId="27"/>
  </si>
  <si>
    <t>費目（固定費ⅱ）</t>
    <rPh sb="0" eb="1">
      <t>ヒ</t>
    </rPh>
    <rPh sb="1" eb="2">
      <t>メ</t>
    </rPh>
    <rPh sb="3" eb="5">
      <t>コテイ</t>
    </rPh>
    <rPh sb="5" eb="6">
      <t>ヒ</t>
    </rPh>
    <phoneticPr fontId="27"/>
  </si>
  <si>
    <t>他の様式との整合に留意すること。</t>
    <phoneticPr fontId="27"/>
  </si>
  <si>
    <t>とするよう留意すること。</t>
    <phoneticPr fontId="27"/>
  </si>
  <si>
    <t>CD-Rに保存して提出するデータは、Microsoft Excelで、必ず計算式等を残したファイル（本様式以外のシートに計算式がリンクする場合には、当該シートも含む。）</t>
    <phoneticPr fontId="27"/>
  </si>
  <si>
    <t>※1</t>
    <phoneticPr fontId="27"/>
  </si>
  <si>
    <t>※2</t>
    <phoneticPr fontId="27"/>
  </si>
  <si>
    <t>A3版・横（A4版に折込み）で作成すること。</t>
    <phoneticPr fontId="27"/>
  </si>
  <si>
    <t>他の様式との整合に留意すること。</t>
    <rPh sb="0" eb="1">
      <t>タ</t>
    </rPh>
    <rPh sb="2" eb="4">
      <t>ヨウシキ</t>
    </rPh>
    <phoneticPr fontId="27"/>
  </si>
  <si>
    <t>費用明細書（変動費に関する提案単価）</t>
    <rPh sb="0" eb="2">
      <t>ヒヨウ</t>
    </rPh>
    <rPh sb="2" eb="5">
      <t>メイサイショ</t>
    </rPh>
    <rPh sb="6" eb="8">
      <t>ヘンドウ</t>
    </rPh>
    <rPh sb="8" eb="9">
      <t>ヒ</t>
    </rPh>
    <rPh sb="10" eb="11">
      <t>カン</t>
    </rPh>
    <rPh sb="13" eb="17">
      <t>テイアンタンカ</t>
    </rPh>
    <phoneticPr fontId="27"/>
  </si>
  <si>
    <t>■</t>
    <phoneticPr fontId="27"/>
  </si>
  <si>
    <t>提案単価は円単位とし、その端数は切り捨てとする。</t>
    <phoneticPr fontId="27"/>
  </si>
  <si>
    <t>変動費　計</t>
    <rPh sb="0" eb="2">
      <t>ヘンドウ</t>
    </rPh>
    <rPh sb="2" eb="3">
      <t>ヒ</t>
    </rPh>
    <rPh sb="4" eb="5">
      <t>ケイ</t>
    </rPh>
    <phoneticPr fontId="27"/>
  </si>
  <si>
    <t>※1</t>
    <phoneticPr fontId="27"/>
  </si>
  <si>
    <t>※2</t>
    <phoneticPr fontId="27"/>
  </si>
  <si>
    <t>提案単価は円単位とし、その端数は切り捨てとする。</t>
    <phoneticPr fontId="27"/>
  </si>
  <si>
    <t>他の様式との整合に留意すること。</t>
    <phoneticPr fontId="27"/>
  </si>
  <si>
    <t>CD-Rに保存して提出するデータは、Microsoft Excelで、必ず計算式等を残したファイル（本様式以外のシートに計算式がリンクする場合には、当該シートも含む。）とするよう留意すること。</t>
    <phoneticPr fontId="27"/>
  </si>
  <si>
    <t>③地域の人材活用
（地元雇用）</t>
    <rPh sb="1" eb="3">
      <t>チイキ</t>
    </rPh>
    <rPh sb="4" eb="6">
      <t>ジンザイ</t>
    </rPh>
    <rPh sb="6" eb="8">
      <t>カツヨウ</t>
    </rPh>
    <rPh sb="10" eb="12">
      <t>ジモト</t>
    </rPh>
    <rPh sb="12" eb="14">
      <t>コヨウ</t>
    </rPh>
    <phoneticPr fontId="27"/>
  </si>
  <si>
    <t>（Excel版）</t>
    <rPh sb="6" eb="7">
      <t>バン</t>
    </rPh>
    <phoneticPr fontId="60"/>
  </si>
  <si>
    <t>令和8年度</t>
    <rPh sb="0" eb="2">
      <t>レイワ</t>
    </rPh>
    <rPh sb="3" eb="5">
      <t>ネンド</t>
    </rPh>
    <phoneticPr fontId="27"/>
  </si>
  <si>
    <t>令和6年度</t>
    <rPh sb="0" eb="2">
      <t>レイワ</t>
    </rPh>
    <rPh sb="3" eb="5">
      <t>ネンド</t>
    </rPh>
    <phoneticPr fontId="27"/>
  </si>
  <si>
    <t>令和7年度</t>
    <rPh sb="0" eb="2">
      <t>レイワ</t>
    </rPh>
    <rPh sb="3" eb="5">
      <t>ネンド</t>
    </rPh>
    <phoneticPr fontId="27"/>
  </si>
  <si>
    <t>運営期間の総額</t>
    <rPh sb="0" eb="4">
      <t>ウンエイキカン</t>
    </rPh>
    <rPh sb="5" eb="7">
      <t>ソウガク</t>
    </rPh>
    <phoneticPr fontId="27"/>
  </si>
  <si>
    <t>市の事業者への支払額( = ① + ② )</t>
    <rPh sb="0" eb="1">
      <t>シ</t>
    </rPh>
    <phoneticPr fontId="27"/>
  </si>
  <si>
    <t>令和9年度</t>
    <rPh sb="0" eb="2">
      <t>レイワ</t>
    </rPh>
    <rPh sb="3" eb="5">
      <t>ネンド</t>
    </rPh>
    <phoneticPr fontId="27"/>
  </si>
  <si>
    <t>令和10年度</t>
    <rPh sb="0" eb="2">
      <t>レイワ</t>
    </rPh>
    <rPh sb="4" eb="6">
      <t>ネンド</t>
    </rPh>
    <phoneticPr fontId="27"/>
  </si>
  <si>
    <t>令和11年度</t>
    <rPh sb="0" eb="2">
      <t>レイワ</t>
    </rPh>
    <rPh sb="4" eb="6">
      <t>ネンド</t>
    </rPh>
    <phoneticPr fontId="27"/>
  </si>
  <si>
    <t>令和12年度</t>
    <rPh sb="0" eb="2">
      <t>レイワ</t>
    </rPh>
    <rPh sb="4" eb="6">
      <t>ネンド</t>
    </rPh>
    <phoneticPr fontId="27"/>
  </si>
  <si>
    <t>令和13年度</t>
    <rPh sb="0" eb="2">
      <t>レイワ</t>
    </rPh>
    <rPh sb="4" eb="6">
      <t>ネンド</t>
    </rPh>
    <phoneticPr fontId="27"/>
  </si>
  <si>
    <t>令和14年度</t>
    <rPh sb="0" eb="2">
      <t>レイワ</t>
    </rPh>
    <rPh sb="4" eb="6">
      <t>ネンド</t>
    </rPh>
    <phoneticPr fontId="27"/>
  </si>
  <si>
    <t>令和15年度</t>
    <rPh sb="0" eb="2">
      <t>レイワ</t>
    </rPh>
    <rPh sb="4" eb="6">
      <t>ネンド</t>
    </rPh>
    <phoneticPr fontId="27"/>
  </si>
  <si>
    <t>令和16年度</t>
    <rPh sb="0" eb="2">
      <t>レイワ</t>
    </rPh>
    <rPh sb="4" eb="6">
      <t>ネンド</t>
    </rPh>
    <phoneticPr fontId="27"/>
  </si>
  <si>
    <t>令和17年度</t>
    <rPh sb="0" eb="2">
      <t>レイワ</t>
    </rPh>
    <rPh sb="4" eb="6">
      <t>ネンド</t>
    </rPh>
    <phoneticPr fontId="27"/>
  </si>
  <si>
    <t>令和18年度</t>
    <rPh sb="0" eb="2">
      <t>レイワ</t>
    </rPh>
    <rPh sb="4" eb="6">
      <t>ネンド</t>
    </rPh>
    <phoneticPr fontId="27"/>
  </si>
  <si>
    <t>令和19年度</t>
    <rPh sb="0" eb="2">
      <t>レイワ</t>
    </rPh>
    <rPh sb="4" eb="6">
      <t>ネンド</t>
    </rPh>
    <phoneticPr fontId="27"/>
  </si>
  <si>
    <t>令和20年度</t>
    <rPh sb="0" eb="2">
      <t>レイワ</t>
    </rPh>
    <rPh sb="4" eb="6">
      <t>ネンド</t>
    </rPh>
    <phoneticPr fontId="27"/>
  </si>
  <si>
    <t>令和21年度</t>
    <rPh sb="0" eb="2">
      <t>レイワ</t>
    </rPh>
    <rPh sb="4" eb="6">
      <t>ネンド</t>
    </rPh>
    <phoneticPr fontId="27"/>
  </si>
  <si>
    <t>令和22年度</t>
    <rPh sb="0" eb="2">
      <t>レイワ</t>
    </rPh>
    <rPh sb="4" eb="6">
      <t>ネンド</t>
    </rPh>
    <phoneticPr fontId="27"/>
  </si>
  <si>
    <t>運営期間の総額</t>
    <rPh sb="0" eb="2">
      <t>ウンエイ</t>
    </rPh>
    <rPh sb="2" eb="4">
      <t>キカン</t>
    </rPh>
    <rPh sb="5" eb="7">
      <t>ソウガク</t>
    </rPh>
    <phoneticPr fontId="27"/>
  </si>
  <si>
    <t>①地元企業への
工事発注</t>
    <rPh sb="1" eb="3">
      <t>ジモト</t>
    </rPh>
    <rPh sb="3" eb="5">
      <t>キギョウ</t>
    </rPh>
    <rPh sb="8" eb="10">
      <t>コウジ</t>
    </rPh>
    <rPh sb="10" eb="12">
      <t>ハッチュウ</t>
    </rPh>
    <phoneticPr fontId="27"/>
  </si>
  <si>
    <t>②地域の企業活用、
資材調達
(地元企業への発注)</t>
    <rPh sb="1" eb="3">
      <t>チイキ</t>
    </rPh>
    <rPh sb="4" eb="6">
      <t>キギョウ</t>
    </rPh>
    <rPh sb="6" eb="8">
      <t>カツヨウ</t>
    </rPh>
    <rPh sb="10" eb="12">
      <t>シザイ</t>
    </rPh>
    <rPh sb="12" eb="14">
      <t>チョウタツ</t>
    </rPh>
    <rPh sb="16" eb="18">
      <t>ジモト</t>
    </rPh>
    <rPh sb="18" eb="20">
      <t>キギョウ</t>
    </rPh>
    <rPh sb="22" eb="24">
      <t>ハッチュウ</t>
    </rPh>
    <phoneticPr fontId="27"/>
  </si>
  <si>
    <t>セルフモニタリングの実施内容と頻度</t>
    <rPh sb="10" eb="12">
      <t>ジッシ</t>
    </rPh>
    <rPh sb="12" eb="14">
      <t>ナイヨウ</t>
    </rPh>
    <rPh sb="15" eb="17">
      <t>ヒンド</t>
    </rPh>
    <phoneticPr fontId="27"/>
  </si>
  <si>
    <t>No</t>
    <phoneticPr fontId="27"/>
  </si>
  <si>
    <t>項目</t>
    <rPh sb="0" eb="2">
      <t>コウモク</t>
    </rPh>
    <phoneticPr fontId="27"/>
  </si>
  <si>
    <t>モニタリング内容</t>
    <rPh sb="6" eb="8">
      <t>ナイヨウ</t>
    </rPh>
    <phoneticPr fontId="27"/>
  </si>
  <si>
    <t>頻度</t>
    <rPh sb="0" eb="2">
      <t>ヒンド</t>
    </rPh>
    <phoneticPr fontId="27"/>
  </si>
  <si>
    <t>実施主体</t>
    <rPh sb="0" eb="2">
      <t>ジッシ</t>
    </rPh>
    <rPh sb="2" eb="4">
      <t>シュタイ</t>
    </rPh>
    <phoneticPr fontId="27"/>
  </si>
  <si>
    <t>付保する保険</t>
    <rPh sb="0" eb="2">
      <t>フホ</t>
    </rPh>
    <rPh sb="4" eb="6">
      <t>ホケン</t>
    </rPh>
    <phoneticPr fontId="27"/>
  </si>
  <si>
    <t>消費税及び地方消費税は含めない金額を記載すること。なお、物価上昇も考慮しないこと。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5" eb="17">
      <t>キンガク</t>
    </rPh>
    <rPh sb="18" eb="20">
      <t>キサイ</t>
    </rPh>
    <rPh sb="28" eb="30">
      <t>ブッカ</t>
    </rPh>
    <rPh sb="30" eb="32">
      <t>ジョウショウ</t>
    </rPh>
    <rPh sb="33" eb="35">
      <t>コウリョ</t>
    </rPh>
    <phoneticPr fontId="27"/>
  </si>
  <si>
    <t>設計・施工期間</t>
    <rPh sb="0" eb="2">
      <t>セッケイ</t>
    </rPh>
    <rPh sb="3" eb="5">
      <t>セコウ</t>
    </rPh>
    <rPh sb="5" eb="7">
      <t>キカン</t>
    </rPh>
    <phoneticPr fontId="27"/>
  </si>
  <si>
    <t>設計・施工期間</t>
    <rPh sb="3" eb="5">
      <t>セコウ</t>
    </rPh>
    <phoneticPr fontId="27"/>
  </si>
  <si>
    <t>※１交付金対象内外は、循環型社会形成推進交付金を参考として記入すること。</t>
    <rPh sb="2" eb="5">
      <t>コウフキン</t>
    </rPh>
    <rPh sb="5" eb="7">
      <t>タイショウ</t>
    </rPh>
    <rPh sb="7" eb="9">
      <t>ナイガイ</t>
    </rPh>
    <rPh sb="11" eb="14">
      <t>ジュンカンガタ</t>
    </rPh>
    <rPh sb="14" eb="16">
      <t>シャカイ</t>
    </rPh>
    <rPh sb="16" eb="18">
      <t>ケイセイ</t>
    </rPh>
    <rPh sb="18" eb="20">
      <t>スイシン</t>
    </rPh>
    <rPh sb="20" eb="23">
      <t>コウフキン</t>
    </rPh>
    <rPh sb="24" eb="26">
      <t>サンコウ</t>
    </rPh>
    <rPh sb="29" eb="31">
      <t>キニュウ</t>
    </rPh>
    <phoneticPr fontId="27"/>
  </si>
  <si>
    <t>様式集（案）</t>
    <rPh sb="0" eb="1">
      <t>サマ</t>
    </rPh>
    <rPh sb="1" eb="2">
      <t>シキ</t>
    </rPh>
    <rPh sb="2" eb="3">
      <t>シュウ</t>
    </rPh>
    <rPh sb="4" eb="5">
      <t>アン</t>
    </rPh>
    <phoneticPr fontId="60"/>
  </si>
  <si>
    <t>　</t>
    <phoneticPr fontId="27"/>
  </si>
  <si>
    <t>目　　次</t>
    <rPh sb="0" eb="1">
      <t>メ</t>
    </rPh>
    <rPh sb="3" eb="4">
      <t>ツギ</t>
    </rPh>
    <phoneticPr fontId="60"/>
  </si>
  <si>
    <t>ＳＰＣ及び施設構成人員</t>
    <phoneticPr fontId="27"/>
  </si>
  <si>
    <t>様式14</t>
    <rPh sb="0" eb="2">
      <t>ヨウシキ</t>
    </rPh>
    <phoneticPr fontId="27"/>
  </si>
  <si>
    <t>様式15</t>
    <rPh sb="0" eb="2">
      <t>ヨウシキ</t>
    </rPh>
    <phoneticPr fontId="27"/>
  </si>
  <si>
    <t>様式16</t>
    <rPh sb="0" eb="2">
      <t>ヨウシキ</t>
    </rPh>
    <phoneticPr fontId="27"/>
  </si>
  <si>
    <t>様式17</t>
    <rPh sb="0" eb="2">
      <t>ヨウシキ</t>
    </rPh>
    <phoneticPr fontId="27"/>
  </si>
  <si>
    <t>様式18</t>
    <rPh sb="0" eb="2">
      <t>ヨウシキ</t>
    </rPh>
    <phoneticPr fontId="27"/>
  </si>
  <si>
    <t>様式19</t>
    <rPh sb="0" eb="2">
      <t>ヨウシキ</t>
    </rPh>
    <phoneticPr fontId="27"/>
  </si>
  <si>
    <t>事業収支計画</t>
    <phoneticPr fontId="27"/>
  </si>
  <si>
    <t>費用明細書（固定費ⅲ（補修費用））</t>
    <phoneticPr fontId="27"/>
  </si>
  <si>
    <t>費用明細書（固定費ⅰ）費用明細書（固定費ⅱ）</t>
    <phoneticPr fontId="27"/>
  </si>
  <si>
    <t>費用明細書（変動費に関する提案単価）</t>
    <phoneticPr fontId="27"/>
  </si>
  <si>
    <t>費用明細書（変動費用）</t>
    <phoneticPr fontId="27"/>
  </si>
  <si>
    <t>様式20</t>
    <rPh sb="0" eb="2">
      <t>ヨウシキ</t>
    </rPh>
    <phoneticPr fontId="27"/>
  </si>
  <si>
    <t>様式21</t>
    <rPh sb="0" eb="2">
      <t>ヨウシキ</t>
    </rPh>
    <phoneticPr fontId="27"/>
  </si>
  <si>
    <t>セルフモニタリングの実施内容と頻度</t>
    <phoneticPr fontId="27"/>
  </si>
  <si>
    <t>付保する保険</t>
    <phoneticPr fontId="27"/>
  </si>
  <si>
    <t>地域貢献の内訳</t>
    <phoneticPr fontId="27"/>
  </si>
  <si>
    <t>提案者番号：</t>
    <rPh sb="0" eb="3">
      <t>テイアンシャ</t>
    </rPh>
    <rPh sb="3" eb="5">
      <t>バンゴウ</t>
    </rPh>
    <phoneticPr fontId="27"/>
  </si>
  <si>
    <t>様式22</t>
    <rPh sb="0" eb="2">
      <t>ヨウシキ</t>
    </rPh>
    <phoneticPr fontId="27"/>
  </si>
  <si>
    <t>様式13-２</t>
    <phoneticPr fontId="27"/>
  </si>
  <si>
    <t>入札書参考資料（運営・維持管理業務に係る対価）</t>
    <rPh sb="11" eb="15">
      <t>イジカンリ</t>
    </rPh>
    <phoneticPr fontId="27"/>
  </si>
  <si>
    <t>運営・維持管理業務に係る対価</t>
    <rPh sb="3" eb="7">
      <t>イジカンリ</t>
    </rPh>
    <rPh sb="7" eb="9">
      <t>ギョウム</t>
    </rPh>
    <rPh sb="10" eb="11">
      <t>カカ</t>
    </rPh>
    <rPh sb="12" eb="14">
      <t>タイカ</t>
    </rPh>
    <phoneticPr fontId="27"/>
  </si>
  <si>
    <t>ＳＰＣの出資構成</t>
    <phoneticPr fontId="27"/>
  </si>
  <si>
    <t>入札参加者の構成企業は必ず出資者とすること。</t>
    <rPh sb="0" eb="2">
      <t>ニュウサツ</t>
    </rPh>
    <rPh sb="2" eb="4">
      <t>サンカ</t>
    </rPh>
    <rPh sb="4" eb="5">
      <t>シャ</t>
    </rPh>
    <rPh sb="6" eb="8">
      <t>コウセイ</t>
    </rPh>
    <rPh sb="8" eb="10">
      <t>キギョウ</t>
    </rPh>
    <rPh sb="11" eb="12">
      <t>カナラ</t>
    </rPh>
    <rPh sb="13" eb="15">
      <t>シュッシ</t>
    </rPh>
    <rPh sb="15" eb="16">
      <t>シャ</t>
    </rPh>
    <phoneticPr fontId="27"/>
  </si>
  <si>
    <t>構成員</t>
    <rPh sb="0" eb="2">
      <t>コウセイ</t>
    </rPh>
    <rPh sb="2" eb="3">
      <t>イン</t>
    </rPh>
    <phoneticPr fontId="27"/>
  </si>
  <si>
    <t>設計・建設
期間</t>
    <rPh sb="0" eb="2">
      <t>セッケイ</t>
    </rPh>
    <rPh sb="3" eb="5">
      <t>ケンセツ</t>
    </rPh>
    <rPh sb="6" eb="8">
      <t>キカン</t>
    </rPh>
    <phoneticPr fontId="27"/>
  </si>
  <si>
    <t>三木市クリーンセンター施設整備・運営事業</t>
    <rPh sb="0" eb="3">
      <t>ミキシ</t>
    </rPh>
    <rPh sb="11" eb="13">
      <t>シセツ</t>
    </rPh>
    <rPh sb="13" eb="15">
      <t>セイビ</t>
    </rPh>
    <rPh sb="16" eb="18">
      <t>ウンエイ</t>
    </rPh>
    <rPh sb="18" eb="20">
      <t>ジギョウ</t>
    </rPh>
    <phoneticPr fontId="60"/>
  </si>
  <si>
    <t>令和５年７月</t>
    <rPh sb="0" eb="2">
      <t>レイワ</t>
    </rPh>
    <rPh sb="5" eb="6">
      <t>ガツ</t>
    </rPh>
    <phoneticPr fontId="60"/>
  </si>
  <si>
    <t>三木市</t>
    <rPh sb="0" eb="2">
      <t>ミキ</t>
    </rPh>
    <rPh sb="2" eb="3">
      <t>シ</t>
    </rPh>
    <phoneticPr fontId="60"/>
  </si>
  <si>
    <t>三木市クリーンセンター施設整備・運営事業</t>
    <phoneticPr fontId="60"/>
  </si>
  <si>
    <t>金額単位：千円</t>
    <rPh sb="0" eb="2">
      <t>キンガク</t>
    </rPh>
    <rPh sb="2" eb="4">
      <t>タンイ</t>
    </rPh>
    <rPh sb="5" eb="7">
      <t>センエン</t>
    </rPh>
    <phoneticPr fontId="97"/>
  </si>
  <si>
    <t>区　　分</t>
    <rPh sb="0" eb="1">
      <t>ク</t>
    </rPh>
    <rPh sb="3" eb="4">
      <t>ブン</t>
    </rPh>
    <phoneticPr fontId="27"/>
  </si>
  <si>
    <t>数量</t>
    <rPh sb="0" eb="2">
      <t>スウリョウ</t>
    </rPh>
    <phoneticPr fontId="27"/>
  </si>
  <si>
    <t>全体工事費</t>
    <rPh sb="0" eb="2">
      <t>ゼンタイ</t>
    </rPh>
    <rPh sb="2" eb="4">
      <t>コウジ</t>
    </rPh>
    <rPh sb="4" eb="5">
      <t>ヒ</t>
    </rPh>
    <phoneticPr fontId="27"/>
  </si>
  <si>
    <t>１年目事業</t>
    <rPh sb="1" eb="3">
      <t>ネンメ</t>
    </rPh>
    <rPh sb="3" eb="5">
      <t>ジギョウ</t>
    </rPh>
    <phoneticPr fontId="27"/>
  </si>
  <si>
    <t>２年目事業</t>
    <rPh sb="1" eb="3">
      <t>ネンメ</t>
    </rPh>
    <rPh sb="3" eb="5">
      <t>ジギョウ</t>
    </rPh>
    <phoneticPr fontId="27"/>
  </si>
  <si>
    <t>備　　考</t>
    <rPh sb="0" eb="4">
      <t>ビコウ</t>
    </rPh>
    <phoneticPr fontId="27"/>
  </si>
  <si>
    <t>工種</t>
    <phoneticPr fontId="27"/>
  </si>
  <si>
    <t>対象事業費</t>
    <rPh sb="0" eb="2">
      <t>タイショウ</t>
    </rPh>
    <rPh sb="2" eb="5">
      <t>ジギョウヒ</t>
    </rPh>
    <phoneticPr fontId="97"/>
  </si>
  <si>
    <t>対象外事業費</t>
    <rPh sb="0" eb="2">
      <t>タイショウ</t>
    </rPh>
    <rPh sb="2" eb="3">
      <t>ガイ</t>
    </rPh>
    <rPh sb="3" eb="6">
      <t>ジギョウヒ</t>
    </rPh>
    <phoneticPr fontId="97"/>
  </si>
  <si>
    <t>計</t>
    <rPh sb="0" eb="1">
      <t>ケイ</t>
    </rPh>
    <phoneticPr fontId="97"/>
  </si>
  <si>
    <t>１．本工事費</t>
    <phoneticPr fontId="27"/>
  </si>
  <si>
    <t>１）機械工事</t>
    <rPh sb="2" eb="4">
      <t>キカイ</t>
    </rPh>
    <rPh sb="4" eb="6">
      <t>コウジ</t>
    </rPh>
    <phoneticPr fontId="27"/>
  </si>
  <si>
    <t>①</t>
    <phoneticPr fontId="97"/>
  </si>
  <si>
    <t>受入・貯留設備工事</t>
    <rPh sb="0" eb="2">
      <t>ウケイレ</t>
    </rPh>
    <rPh sb="3" eb="5">
      <t>チョリュウ</t>
    </rPh>
    <rPh sb="5" eb="7">
      <t>セツビ</t>
    </rPh>
    <rPh sb="7" eb="9">
      <t>コウジ</t>
    </rPh>
    <phoneticPr fontId="97"/>
  </si>
  <si>
    <t>式</t>
    <rPh sb="0" eb="1">
      <t>シキ</t>
    </rPh>
    <phoneticPr fontId="27"/>
  </si>
  <si>
    <t>②</t>
    <phoneticPr fontId="97"/>
  </si>
  <si>
    <t>前脱水設備工事</t>
    <rPh sb="0" eb="3">
      <t>マエダッスイ</t>
    </rPh>
    <rPh sb="3" eb="5">
      <t>セツビ</t>
    </rPh>
    <rPh sb="5" eb="7">
      <t>コウジ</t>
    </rPh>
    <phoneticPr fontId="97"/>
  </si>
  <si>
    <t>③</t>
    <phoneticPr fontId="97"/>
  </si>
  <si>
    <t>希釈放流設備工事</t>
    <rPh sb="0" eb="2">
      <t>キシャク</t>
    </rPh>
    <rPh sb="2" eb="4">
      <t>ホウリュウ</t>
    </rPh>
    <rPh sb="4" eb="6">
      <t>セツビ</t>
    </rPh>
    <rPh sb="6" eb="8">
      <t>コウジ</t>
    </rPh>
    <phoneticPr fontId="97"/>
  </si>
  <si>
    <t>④</t>
    <phoneticPr fontId="97"/>
  </si>
  <si>
    <t>⑤</t>
    <phoneticPr fontId="97"/>
  </si>
  <si>
    <t>脱臭設備工事</t>
    <rPh sb="0" eb="2">
      <t>ダッシュウ</t>
    </rPh>
    <rPh sb="2" eb="4">
      <t>セツビ</t>
    </rPh>
    <rPh sb="4" eb="6">
      <t>コウジ</t>
    </rPh>
    <phoneticPr fontId="97"/>
  </si>
  <si>
    <t>⑥</t>
    <phoneticPr fontId="97"/>
  </si>
  <si>
    <t>給水設備工事</t>
    <rPh sb="0" eb="1">
      <t>キュウ</t>
    </rPh>
    <rPh sb="2" eb="4">
      <t>セツビ</t>
    </rPh>
    <rPh sb="4" eb="6">
      <t>コウジ</t>
    </rPh>
    <phoneticPr fontId="97"/>
  </si>
  <si>
    <t>⑦</t>
    <phoneticPr fontId="97"/>
  </si>
  <si>
    <t>排水設備工事</t>
    <rPh sb="0" eb="2">
      <t>ハイスイ</t>
    </rPh>
    <rPh sb="2" eb="4">
      <t>セツビ</t>
    </rPh>
    <rPh sb="4" eb="6">
      <t>コウジ</t>
    </rPh>
    <phoneticPr fontId="97"/>
  </si>
  <si>
    <t>⑧</t>
    <phoneticPr fontId="97"/>
  </si>
  <si>
    <t>電気・計装設備工事</t>
    <rPh sb="0" eb="2">
      <t>デンキ</t>
    </rPh>
    <rPh sb="3" eb="5">
      <t>ケイソウ</t>
    </rPh>
    <rPh sb="5" eb="7">
      <t>セツビ</t>
    </rPh>
    <rPh sb="7" eb="9">
      <t>コウジ</t>
    </rPh>
    <phoneticPr fontId="97"/>
  </si>
  <si>
    <t>⑨</t>
    <phoneticPr fontId="97"/>
  </si>
  <si>
    <t>配管設備工事</t>
    <rPh sb="0" eb="2">
      <t>ハイカン</t>
    </rPh>
    <rPh sb="2" eb="4">
      <t>セツビ</t>
    </rPh>
    <rPh sb="4" eb="6">
      <t>コウジ</t>
    </rPh>
    <phoneticPr fontId="97"/>
  </si>
  <si>
    <t>⑩</t>
    <phoneticPr fontId="97"/>
  </si>
  <si>
    <t>その他設備工事</t>
    <rPh sb="2" eb="3">
      <t>タ</t>
    </rPh>
    <rPh sb="3" eb="5">
      <t>セツビ</t>
    </rPh>
    <rPh sb="5" eb="7">
      <t>コウジ</t>
    </rPh>
    <phoneticPr fontId="97"/>
  </si>
  <si>
    <t>２）土木・建築工事</t>
    <phoneticPr fontId="97"/>
  </si>
  <si>
    <t>(1)</t>
    <phoneticPr fontId="97"/>
  </si>
  <si>
    <t>処理水槽防食等工事</t>
    <phoneticPr fontId="97"/>
  </si>
  <si>
    <t>ドルゴ通気管設置工事</t>
    <phoneticPr fontId="97"/>
  </si>
  <si>
    <t>槽内防食工事</t>
    <rPh sb="0" eb="2">
      <t>ソウナイ</t>
    </rPh>
    <rPh sb="2" eb="4">
      <t>ボウショク</t>
    </rPh>
    <rPh sb="4" eb="6">
      <t>コウジ</t>
    </rPh>
    <phoneticPr fontId="97"/>
  </si>
  <si>
    <t>槽内清掃工事</t>
    <phoneticPr fontId="97"/>
  </si>
  <si>
    <t>機械基礎工事</t>
    <rPh sb="0" eb="2">
      <t>キカイ</t>
    </rPh>
    <rPh sb="2" eb="4">
      <t>キソ</t>
    </rPh>
    <rPh sb="4" eb="6">
      <t>コウジ</t>
    </rPh>
    <phoneticPr fontId="97"/>
  </si>
  <si>
    <t>小　計</t>
    <rPh sb="0" eb="1">
      <t>ショウ</t>
    </rPh>
    <rPh sb="2" eb="3">
      <t>ケイ</t>
    </rPh>
    <phoneticPr fontId="97"/>
  </si>
  <si>
    <t>建築工事</t>
    <rPh sb="0" eb="4">
      <t>ケンチクコウジ</t>
    </rPh>
    <phoneticPr fontId="97"/>
  </si>
  <si>
    <t>受入室改修工事</t>
    <phoneticPr fontId="97"/>
  </si>
  <si>
    <t>前処理・脱水機室改修工事</t>
    <phoneticPr fontId="97"/>
  </si>
  <si>
    <t>トイレ改修工事</t>
    <phoneticPr fontId="97"/>
  </si>
  <si>
    <t>受付室・廊下改修工事</t>
    <phoneticPr fontId="97"/>
  </si>
  <si>
    <t>侵入動線確保工事</t>
    <phoneticPr fontId="97"/>
  </si>
  <si>
    <t>ホッパ上部動線確保工事</t>
    <phoneticPr fontId="97"/>
  </si>
  <si>
    <t>各室クラック補修工事</t>
    <phoneticPr fontId="97"/>
  </si>
  <si>
    <t>各室壁・天井塗装工事</t>
    <phoneticPr fontId="97"/>
  </si>
  <si>
    <t>外壁塗装工事</t>
    <phoneticPr fontId="97"/>
  </si>
  <si>
    <t>屋上防水工事</t>
    <phoneticPr fontId="97"/>
  </si>
  <si>
    <t>⑪</t>
    <phoneticPr fontId="97"/>
  </si>
  <si>
    <t>屋上塗装工事</t>
    <phoneticPr fontId="97"/>
  </si>
  <si>
    <t>⑫</t>
    <phoneticPr fontId="27"/>
  </si>
  <si>
    <t>舗装工事</t>
    <phoneticPr fontId="97"/>
  </si>
  <si>
    <t>⑬</t>
    <phoneticPr fontId="97"/>
  </si>
  <si>
    <t>警報通報装置工事</t>
    <phoneticPr fontId="97"/>
  </si>
  <si>
    <t>⑭</t>
    <phoneticPr fontId="97"/>
  </si>
  <si>
    <t>自動火災報知器設備更新工事</t>
    <phoneticPr fontId="97"/>
  </si>
  <si>
    <t>⑮</t>
    <phoneticPr fontId="97"/>
  </si>
  <si>
    <t>電話設備更新工事</t>
    <phoneticPr fontId="97"/>
  </si>
  <si>
    <t>⑯</t>
    <phoneticPr fontId="97"/>
  </si>
  <si>
    <t>照明設備更新工事</t>
    <phoneticPr fontId="97"/>
  </si>
  <si>
    <t>⑰</t>
    <phoneticPr fontId="97"/>
  </si>
  <si>
    <t>換気設備更新工事</t>
    <phoneticPr fontId="97"/>
  </si>
  <si>
    <t>直接工事費　計</t>
    <rPh sb="0" eb="2">
      <t>チョクセツ</t>
    </rPh>
    <rPh sb="2" eb="5">
      <t>コウジヒ</t>
    </rPh>
    <rPh sb="6" eb="7">
      <t>ケイ</t>
    </rPh>
    <phoneticPr fontId="97"/>
  </si>
  <si>
    <t>（　比率　）</t>
    <rPh sb="2" eb="4">
      <t>ヒリツ</t>
    </rPh>
    <phoneticPr fontId="97"/>
  </si>
  <si>
    <t>（　年度内比率　）</t>
    <rPh sb="2" eb="5">
      <t>ネンドナイ</t>
    </rPh>
    <rPh sb="5" eb="7">
      <t>ヒリツ</t>
    </rPh>
    <phoneticPr fontId="97"/>
  </si>
  <si>
    <t>２．諸経費</t>
    <rPh sb="2" eb="5">
      <t>ショケイヒ</t>
    </rPh>
    <phoneticPr fontId="97"/>
  </si>
  <si>
    <t>１）共通仮設費</t>
    <phoneticPr fontId="27"/>
  </si>
  <si>
    <t>２）現場管理費</t>
    <phoneticPr fontId="27"/>
  </si>
  <si>
    <t>３）一般管理費</t>
    <phoneticPr fontId="27"/>
  </si>
  <si>
    <t>工事価格計</t>
    <rPh sb="0" eb="1">
      <t>コウ</t>
    </rPh>
    <rPh sb="1" eb="2">
      <t>コト</t>
    </rPh>
    <rPh sb="2" eb="4">
      <t>カカク</t>
    </rPh>
    <rPh sb="4" eb="5">
      <t>ケイ</t>
    </rPh>
    <phoneticPr fontId="27"/>
  </si>
  <si>
    <t>3．消費税相当額</t>
    <rPh sb="2" eb="5">
      <t>ショウヒゼイ</t>
    </rPh>
    <rPh sb="5" eb="8">
      <t>ソウトウガク</t>
    </rPh>
    <phoneticPr fontId="97"/>
  </si>
  <si>
    <t>汚泥再生処理センター運営・維持管理業務委託料Ａ</t>
    <rPh sb="0" eb="2">
      <t>オデイ</t>
    </rPh>
    <rPh sb="2" eb="4">
      <t>サイセイ</t>
    </rPh>
    <rPh sb="4" eb="6">
      <t>ショリ</t>
    </rPh>
    <rPh sb="10" eb="12">
      <t>ウンエイ</t>
    </rPh>
    <rPh sb="13" eb="17">
      <t>イジカンリ</t>
    </rPh>
    <rPh sb="17" eb="19">
      <t>ギョウム</t>
    </rPh>
    <rPh sb="19" eb="22">
      <t>イタクリョウ</t>
    </rPh>
    <phoneticPr fontId="27"/>
  </si>
  <si>
    <t>汚泥再生処理センター運営・維持管理業務委託料Ｂ</t>
    <rPh sb="0" eb="2">
      <t>オデイ</t>
    </rPh>
    <rPh sb="2" eb="4">
      <t>サイセイ</t>
    </rPh>
    <rPh sb="4" eb="6">
      <t>ショリ</t>
    </rPh>
    <rPh sb="13" eb="17">
      <t>イジカンリ</t>
    </rPh>
    <phoneticPr fontId="27"/>
  </si>
  <si>
    <t>汚泥再生処理センター運営・維持管理業務委託料</t>
    <rPh sb="0" eb="2">
      <t>オデイ</t>
    </rPh>
    <rPh sb="2" eb="4">
      <t>サイセイ</t>
    </rPh>
    <rPh sb="4" eb="6">
      <t>ショリ</t>
    </rPh>
    <rPh sb="10" eb="12">
      <t>ウンエイ</t>
    </rPh>
    <rPh sb="13" eb="17">
      <t>イジカンリ</t>
    </rPh>
    <rPh sb="17" eb="19">
      <t>ギョウム</t>
    </rPh>
    <rPh sb="19" eb="22">
      <t>イタクリョウ</t>
    </rPh>
    <phoneticPr fontId="27"/>
  </si>
  <si>
    <t>汚泥再生処理センター運営・維持管理業務委託料Ｂ</t>
    <rPh sb="0" eb="2">
      <t>オデイ</t>
    </rPh>
    <rPh sb="2" eb="4">
      <t>サイセイ</t>
    </rPh>
    <rPh sb="4" eb="6">
      <t>ショリ</t>
    </rPh>
    <rPh sb="10" eb="12">
      <t>ウンエイ</t>
    </rPh>
    <rPh sb="13" eb="17">
      <t>イジカンリ</t>
    </rPh>
    <rPh sb="17" eb="19">
      <t>ギョウム</t>
    </rPh>
    <rPh sb="19" eb="22">
      <t>イタクリョウ</t>
    </rPh>
    <phoneticPr fontId="27"/>
  </si>
  <si>
    <t>汚泥再生処理センター運営・維持管理業務委託料</t>
    <rPh sb="0" eb="2">
      <t>オデイ</t>
    </rPh>
    <rPh sb="2" eb="4">
      <t>サイセイ</t>
    </rPh>
    <rPh sb="4" eb="6">
      <t>ショリ</t>
    </rPh>
    <rPh sb="13" eb="17">
      <t>イジカンリ</t>
    </rPh>
    <phoneticPr fontId="27"/>
  </si>
  <si>
    <t>運営事業者への支払額（=a）</t>
    <rPh sb="0" eb="2">
      <t>ウンエイ</t>
    </rPh>
    <rPh sb="2" eb="5">
      <t>ジギョウシャ</t>
    </rPh>
    <rPh sb="7" eb="9">
      <t>シハライ</t>
    </rPh>
    <rPh sb="9" eb="10">
      <t>ガク</t>
    </rPh>
    <phoneticPr fontId="27"/>
  </si>
  <si>
    <t>２．汚泥再生処理センター</t>
    <rPh sb="2" eb="4">
      <t>オデイ</t>
    </rPh>
    <rPh sb="4" eb="6">
      <t>サイセイ</t>
    </rPh>
    <rPh sb="6" eb="8">
      <t>ショリ</t>
    </rPh>
    <phoneticPr fontId="27"/>
  </si>
  <si>
    <t>汚泥再生処理センター運営業務委託料Ａ</t>
    <rPh sb="0" eb="2">
      <t>オデイ</t>
    </rPh>
    <rPh sb="2" eb="4">
      <t>サイセイ</t>
    </rPh>
    <rPh sb="4" eb="6">
      <t>ショリ</t>
    </rPh>
    <rPh sb="10" eb="12">
      <t>ウンエイ</t>
    </rPh>
    <rPh sb="12" eb="14">
      <t>ギョウム</t>
    </rPh>
    <rPh sb="14" eb="17">
      <t>イタクリョウ</t>
    </rPh>
    <phoneticPr fontId="27"/>
  </si>
  <si>
    <t>汚泥再生処理センター運営業務委託料Ｂ</t>
    <rPh sb="0" eb="2">
      <t>オデイ</t>
    </rPh>
    <rPh sb="2" eb="4">
      <t>サイセイ</t>
    </rPh>
    <rPh sb="4" eb="6">
      <t>ショリ</t>
    </rPh>
    <rPh sb="10" eb="12">
      <t>ウンエイ</t>
    </rPh>
    <rPh sb="12" eb="14">
      <t>ギョウム</t>
    </rPh>
    <rPh sb="14" eb="17">
      <t>イタクリョウ</t>
    </rPh>
    <phoneticPr fontId="27"/>
  </si>
  <si>
    <t>汚泥再生処理センター</t>
    <rPh sb="0" eb="2">
      <t>オデイ</t>
    </rPh>
    <rPh sb="2" eb="4">
      <t>サイセイ</t>
    </rPh>
    <rPh sb="4" eb="6">
      <t>ショリ</t>
    </rPh>
    <phoneticPr fontId="27"/>
  </si>
  <si>
    <t>汚泥再生処理センター　固定費ⅰ　合計</t>
    <rPh sb="0" eb="2">
      <t>オデイ</t>
    </rPh>
    <rPh sb="2" eb="4">
      <t>サイセイ</t>
    </rPh>
    <rPh sb="4" eb="6">
      <t>ショリ</t>
    </rPh>
    <rPh sb="11" eb="13">
      <t>コテイ</t>
    </rPh>
    <rPh sb="13" eb="14">
      <t>ヒ</t>
    </rPh>
    <rPh sb="16" eb="18">
      <t>ゴウケイ</t>
    </rPh>
    <phoneticPr fontId="27"/>
  </si>
  <si>
    <t>汚泥再生処理センター　固定費ⅱ　合計</t>
    <rPh sb="0" eb="2">
      <t>オデイ</t>
    </rPh>
    <rPh sb="2" eb="4">
      <t>サイセイ</t>
    </rPh>
    <rPh sb="4" eb="6">
      <t>ショリ</t>
    </rPh>
    <rPh sb="11" eb="13">
      <t>コテイ</t>
    </rPh>
    <rPh sb="13" eb="14">
      <t>ヒ</t>
    </rPh>
    <rPh sb="16" eb="18">
      <t>ゴウケイ</t>
    </rPh>
    <phoneticPr fontId="27"/>
  </si>
  <si>
    <t>汚泥再生処理センター　固定費ⅲ　合計</t>
    <rPh sb="0" eb="2">
      <t>オデイ</t>
    </rPh>
    <rPh sb="2" eb="4">
      <t>サイセイ</t>
    </rPh>
    <rPh sb="4" eb="6">
      <t>ショリ</t>
    </rPh>
    <rPh sb="11" eb="14">
      <t>コテイヒ</t>
    </rPh>
    <rPh sb="16" eb="18">
      <t>ゴウケイ</t>
    </rPh>
    <phoneticPr fontId="27"/>
  </si>
  <si>
    <t>令和８年度</t>
    <rPh sb="0" eb="2">
      <t>レイワ</t>
    </rPh>
    <rPh sb="3" eb="5">
      <t>ネンド</t>
    </rPh>
    <phoneticPr fontId="27"/>
  </si>
  <si>
    <t>令和９年度</t>
    <rPh sb="0" eb="2">
      <t>レイワ</t>
    </rPh>
    <rPh sb="3" eb="5">
      <t>ネンド</t>
    </rPh>
    <phoneticPr fontId="27"/>
  </si>
  <si>
    <t>合計（ = ①  ）</t>
    <rPh sb="0" eb="2">
      <t>ゴウケイ</t>
    </rPh>
    <phoneticPr fontId="27"/>
  </si>
  <si>
    <t>変動費（業務委託料Ｂ／汚泥再生処理センター）</t>
    <rPh sb="0" eb="3">
      <t>ヘンドウヒ</t>
    </rPh>
    <rPh sb="11" eb="13">
      <t>オデイ</t>
    </rPh>
    <rPh sb="13" eb="15">
      <t>サイセイ</t>
    </rPh>
    <rPh sb="15" eb="17">
      <t>ショリ</t>
    </rPh>
    <phoneticPr fontId="27"/>
  </si>
  <si>
    <t>委託期間</t>
    <rPh sb="0" eb="2">
      <t>イタク</t>
    </rPh>
    <rPh sb="2" eb="4">
      <t>キカン</t>
    </rPh>
    <phoneticPr fontId="97"/>
  </si>
  <si>
    <t>15年間</t>
    <rPh sb="2" eb="4">
      <t>ネンカン</t>
    </rPh>
    <phoneticPr fontId="97"/>
  </si>
  <si>
    <t>項　　　目</t>
    <rPh sb="0" eb="1">
      <t>コウ</t>
    </rPh>
    <rPh sb="4" eb="5">
      <t>モク</t>
    </rPh>
    <phoneticPr fontId="27"/>
  </si>
  <si>
    <t>委　託　費　（千円）</t>
    <rPh sb="0" eb="1">
      <t>イ</t>
    </rPh>
    <rPh sb="2" eb="3">
      <t>タク</t>
    </rPh>
    <rPh sb="4" eb="5">
      <t>ヒ</t>
    </rPh>
    <rPh sb="7" eb="9">
      <t>センエン</t>
    </rPh>
    <phoneticPr fontId="27"/>
  </si>
  <si>
    <t>1年目</t>
    <rPh sb="1" eb="3">
      <t>ネンメ</t>
    </rPh>
    <phoneticPr fontId="97"/>
  </si>
  <si>
    <t>2年目</t>
    <rPh sb="1" eb="3">
      <t>ネンメ</t>
    </rPh>
    <phoneticPr fontId="97"/>
  </si>
  <si>
    <t>3年目</t>
    <rPh sb="1" eb="3">
      <t>ネンメ</t>
    </rPh>
    <phoneticPr fontId="97"/>
  </si>
  <si>
    <t>4年目</t>
    <rPh sb="1" eb="3">
      <t>ネンメ</t>
    </rPh>
    <phoneticPr fontId="97"/>
  </si>
  <si>
    <t>5年目</t>
    <rPh sb="1" eb="3">
      <t>ネンメ</t>
    </rPh>
    <phoneticPr fontId="97"/>
  </si>
  <si>
    <t>6年目</t>
    <rPh sb="1" eb="3">
      <t>ネンメ</t>
    </rPh>
    <phoneticPr fontId="97"/>
  </si>
  <si>
    <t>7年目</t>
    <rPh sb="1" eb="3">
      <t>ネンメ</t>
    </rPh>
    <phoneticPr fontId="97"/>
  </si>
  <si>
    <t>8年目</t>
    <rPh sb="1" eb="3">
      <t>ネンメ</t>
    </rPh>
    <phoneticPr fontId="97"/>
  </si>
  <si>
    <t>9年目</t>
    <rPh sb="1" eb="3">
      <t>ネンメ</t>
    </rPh>
    <phoneticPr fontId="97"/>
  </si>
  <si>
    <t>10年目</t>
    <rPh sb="2" eb="4">
      <t>ネンメ</t>
    </rPh>
    <phoneticPr fontId="97"/>
  </si>
  <si>
    <t>11年目</t>
    <rPh sb="2" eb="4">
      <t>ネンメ</t>
    </rPh>
    <phoneticPr fontId="97"/>
  </si>
  <si>
    <t>12年目</t>
    <rPh sb="2" eb="4">
      <t>ネンメ</t>
    </rPh>
    <phoneticPr fontId="97"/>
  </si>
  <si>
    <t>13年目</t>
    <rPh sb="2" eb="4">
      <t>ネンメ</t>
    </rPh>
    <phoneticPr fontId="97"/>
  </si>
  <si>
    <t>14年目</t>
    <rPh sb="2" eb="4">
      <t>ネンメ</t>
    </rPh>
    <phoneticPr fontId="97"/>
  </si>
  <si>
    <t>15年目</t>
    <rPh sb="2" eb="4">
      <t>ネンメ</t>
    </rPh>
    <phoneticPr fontId="97"/>
  </si>
  <si>
    <t>15年計</t>
    <rPh sb="2" eb="3">
      <t>ネン</t>
    </rPh>
    <rPh sb="3" eb="4">
      <t>ケイ</t>
    </rPh>
    <phoneticPr fontId="97"/>
  </si>
  <si>
    <t>令和8年度</t>
  </si>
  <si>
    <t>令和9年度</t>
  </si>
  <si>
    <t>令和10年度</t>
  </si>
  <si>
    <t>令和11年度</t>
  </si>
  <si>
    <t>令和12年度</t>
  </si>
  <si>
    <t>令和13年度</t>
  </si>
  <si>
    <t>令和14年度</t>
  </si>
  <si>
    <t>令和15年度</t>
  </si>
  <si>
    <t>令和16年度</t>
  </si>
  <si>
    <t>令和17年度</t>
  </si>
  <si>
    <t>令和18年度</t>
  </si>
  <si>
    <t>令和19年度</t>
  </si>
  <si>
    <t>令和20年度</t>
  </si>
  <si>
    <t>令和21年度</t>
  </si>
  <si>
    <t>令和22年度</t>
  </si>
  <si>
    <t>式</t>
  </si>
  <si>
    <t>４）</t>
  </si>
  <si>
    <t>１）</t>
    <phoneticPr fontId="27"/>
  </si>
  <si>
    <t>２）</t>
    <phoneticPr fontId="27"/>
  </si>
  <si>
    <t>３）</t>
    <phoneticPr fontId="27"/>
  </si>
  <si>
    <t>４）</t>
    <phoneticPr fontId="27"/>
  </si>
  <si>
    <t>１）</t>
    <phoneticPr fontId="97"/>
  </si>
  <si>
    <t>２）</t>
    <phoneticPr fontId="97"/>
  </si>
  <si>
    <t>３）</t>
    <phoneticPr fontId="97"/>
  </si>
  <si>
    <t>４）</t>
    <phoneticPr fontId="97"/>
  </si>
  <si>
    <t>＊斜線部の費用は建設工事範囲に含む</t>
    <rPh sb="1" eb="3">
      <t>シャセン</t>
    </rPh>
    <rPh sb="3" eb="4">
      <t>ブ</t>
    </rPh>
    <rPh sb="5" eb="7">
      <t>ヒヨウ</t>
    </rPh>
    <rPh sb="8" eb="12">
      <t>ケンセツコウジ</t>
    </rPh>
    <rPh sb="12" eb="14">
      <t>ハンイ</t>
    </rPh>
    <rPh sb="15" eb="16">
      <t>フク</t>
    </rPh>
    <phoneticPr fontId="97"/>
  </si>
  <si>
    <t>＊整備内容に関しては、毎年見直しを行います。</t>
    <rPh sb="1" eb="5">
      <t>セイビナイヨウ</t>
    </rPh>
    <rPh sb="6" eb="7">
      <t>カン</t>
    </rPh>
    <rPh sb="11" eb="13">
      <t>マイトシ</t>
    </rPh>
    <rPh sb="13" eb="15">
      <t>ミナオ</t>
    </rPh>
    <rPh sb="17" eb="18">
      <t>オコナ</t>
    </rPh>
    <phoneticPr fontId="97"/>
  </si>
  <si>
    <t>業務委託料A</t>
    <rPh sb="0" eb="2">
      <t>ギョウム</t>
    </rPh>
    <rPh sb="2" eb="5">
      <t>イタクリョウ</t>
    </rPh>
    <phoneticPr fontId="27"/>
  </si>
  <si>
    <t>変動費</t>
    <rPh sb="0" eb="3">
      <t>ヘンドウヒ</t>
    </rPh>
    <phoneticPr fontId="27"/>
  </si>
  <si>
    <t>業務委託料B</t>
    <rPh sb="0" eb="2">
      <t>ギョウム</t>
    </rPh>
    <rPh sb="2" eb="5">
      <t>イタクリョウ</t>
    </rPh>
    <phoneticPr fontId="27"/>
  </si>
  <si>
    <t>５）</t>
    <phoneticPr fontId="27"/>
  </si>
  <si>
    <t>固定費ⅰ　計</t>
    <rPh sb="0" eb="3">
      <t>コテイヒ</t>
    </rPh>
    <rPh sb="5" eb="6">
      <t>ケイ</t>
    </rPh>
    <phoneticPr fontId="27"/>
  </si>
  <si>
    <t>固定費ⅱ　計</t>
    <rPh sb="0" eb="2">
      <t>コテイ</t>
    </rPh>
    <phoneticPr fontId="27"/>
  </si>
  <si>
    <t>固定費ⅲ　計</t>
    <rPh sb="0" eb="3">
      <t>コテイヒ</t>
    </rPh>
    <rPh sb="5" eb="6">
      <t>ジケイ</t>
    </rPh>
    <phoneticPr fontId="97"/>
  </si>
  <si>
    <t>変動費　計</t>
    <rPh sb="0" eb="2">
      <t>ヘンドウ</t>
    </rPh>
    <rPh sb="2" eb="3">
      <t>ヒ</t>
    </rPh>
    <rPh sb="4" eb="5">
      <t>ジケイ</t>
    </rPh>
    <phoneticPr fontId="97"/>
  </si>
  <si>
    <t>業務委託料A　計</t>
    <rPh sb="0" eb="2">
      <t>ギョウム</t>
    </rPh>
    <rPh sb="2" eb="5">
      <t>イタクリョウ</t>
    </rPh>
    <rPh sb="7" eb="8">
      <t>ケイ</t>
    </rPh>
    <phoneticPr fontId="27"/>
  </si>
  <si>
    <t>業務委託料B　計</t>
    <rPh sb="0" eb="2">
      <t>ギョウム</t>
    </rPh>
    <rPh sb="2" eb="5">
      <t>イタクリョウ</t>
    </rPh>
    <rPh sb="7" eb="8">
      <t>ケイ</t>
    </rPh>
    <phoneticPr fontId="27"/>
  </si>
  <si>
    <t>業務委託料　計（A＋B）</t>
    <rPh sb="0" eb="2">
      <t>ギョウム</t>
    </rPh>
    <rPh sb="2" eb="5">
      <t>イタクリョウ</t>
    </rPh>
    <rPh sb="6" eb="7">
      <t>ケイ</t>
    </rPh>
    <phoneticPr fontId="27"/>
  </si>
  <si>
    <t>消費税相当額</t>
    <rPh sb="0" eb="3">
      <t>ショウヒゼイ</t>
    </rPh>
    <rPh sb="3" eb="6">
      <t>ソウトウガク</t>
    </rPh>
    <phoneticPr fontId="27"/>
  </si>
  <si>
    <t>業 務 委 託 費 内 訳 書</t>
    <rPh sb="0" eb="1">
      <t>ギョウ</t>
    </rPh>
    <rPh sb="2" eb="3">
      <t>ツトム</t>
    </rPh>
    <rPh sb="4" eb="5">
      <t>イ</t>
    </rPh>
    <rPh sb="6" eb="7">
      <t>タク</t>
    </rPh>
    <rPh sb="8" eb="9">
      <t>ヒ</t>
    </rPh>
    <rPh sb="10" eb="11">
      <t>ナイ</t>
    </rPh>
    <rPh sb="12" eb="13">
      <t>ワケ</t>
    </rPh>
    <rPh sb="14" eb="15">
      <t>ショ</t>
    </rPh>
    <phoneticPr fontId="97"/>
  </si>
  <si>
    <t>焼却設備工事</t>
    <rPh sb="0" eb="4">
      <t>ショウキャクセツビ</t>
    </rPh>
    <rPh sb="4" eb="6">
      <t>コウジ</t>
    </rPh>
    <phoneticPr fontId="97"/>
  </si>
  <si>
    <t>設計・施工事業者への支払額</t>
    <rPh sb="0" eb="2">
      <t>セッケイ</t>
    </rPh>
    <rPh sb="3" eb="5">
      <t>セコウ</t>
    </rPh>
    <rPh sb="5" eb="7">
      <t>ジギョウ</t>
    </rPh>
    <rPh sb="7" eb="8">
      <t>シャ</t>
    </rPh>
    <rPh sb="10" eb="12">
      <t>シハライ</t>
    </rPh>
    <rPh sb="12" eb="13">
      <t>ガク</t>
    </rPh>
    <phoneticPr fontId="27"/>
  </si>
  <si>
    <t>１）人件費　[ 　 ]人体制</t>
    <phoneticPr fontId="110"/>
  </si>
  <si>
    <t>電気基本料金</t>
    <rPh sb="0" eb="2">
      <t>デンキ</t>
    </rPh>
    <rPh sb="2" eb="6">
      <t>キホンリョウキン</t>
    </rPh>
    <phoneticPr fontId="27"/>
  </si>
  <si>
    <t>水道基本料金</t>
    <rPh sb="0" eb="2">
      <t>スイドウ</t>
    </rPh>
    <rPh sb="2" eb="6">
      <t>キホンリョウキン</t>
    </rPh>
    <phoneticPr fontId="27"/>
  </si>
  <si>
    <t>油脂類費</t>
    <rPh sb="0" eb="2">
      <t>ユシ</t>
    </rPh>
    <rPh sb="2" eb="3">
      <t>ルイ</t>
    </rPh>
    <rPh sb="3" eb="4">
      <t>ヒ</t>
    </rPh>
    <phoneticPr fontId="97"/>
  </si>
  <si>
    <t>事務費</t>
    <rPh sb="0" eb="2">
      <t>ジム</t>
    </rPh>
    <phoneticPr fontId="27"/>
  </si>
  <si>
    <t>その他費用</t>
    <rPh sb="3" eb="5">
      <t>ヒヨウ</t>
    </rPh>
    <phoneticPr fontId="27"/>
  </si>
  <si>
    <t>測定・分析費</t>
    <rPh sb="0" eb="2">
      <t>ソクテイ</t>
    </rPh>
    <rPh sb="3" eb="5">
      <t>ブンセキ</t>
    </rPh>
    <phoneticPr fontId="27"/>
  </si>
  <si>
    <t>清掃・精密機能検査費等</t>
    <rPh sb="0" eb="2">
      <t>セイソウ</t>
    </rPh>
    <rPh sb="3" eb="9">
      <t>セイミツキノウケンサ</t>
    </rPh>
    <phoneticPr fontId="27"/>
  </si>
  <si>
    <t>電気料金（基本料金を除く）</t>
    <rPh sb="5" eb="9">
      <t>キホンリョウキン</t>
    </rPh>
    <rPh sb="10" eb="11">
      <t>ノゾ</t>
    </rPh>
    <phoneticPr fontId="97"/>
  </si>
  <si>
    <t>水道料金（基本料金を除く）</t>
    <rPh sb="0" eb="2">
      <t>スイドウ</t>
    </rPh>
    <phoneticPr fontId="97"/>
  </si>
  <si>
    <t>薬品費</t>
    <rPh sb="1" eb="2">
      <t>ヒン</t>
    </rPh>
    <phoneticPr fontId="97"/>
  </si>
  <si>
    <t>その他費用</t>
    <phoneticPr fontId="27"/>
  </si>
  <si>
    <t>1)</t>
    <phoneticPr fontId="27"/>
  </si>
  <si>
    <t>2)</t>
    <phoneticPr fontId="27"/>
  </si>
  <si>
    <t>3)</t>
    <phoneticPr fontId="27"/>
  </si>
  <si>
    <t>4)</t>
    <phoneticPr fontId="27"/>
  </si>
  <si>
    <t>事務費</t>
    <rPh sb="0" eb="3">
      <t>ジムヒ</t>
    </rPh>
    <phoneticPr fontId="27"/>
  </si>
  <si>
    <t xml:space="preserve"> = 1) + 2) + 3) + 4)</t>
    <phoneticPr fontId="27"/>
  </si>
  <si>
    <t xml:space="preserve"> = ①</t>
    <phoneticPr fontId="27"/>
  </si>
  <si>
    <t>電気基本料金</t>
    <rPh sb="0" eb="2">
      <t>デンキ</t>
    </rPh>
    <rPh sb="2" eb="4">
      <t>キホン</t>
    </rPh>
    <rPh sb="4" eb="6">
      <t>リョウキン</t>
    </rPh>
    <phoneticPr fontId="27"/>
  </si>
  <si>
    <t>水道基本料金</t>
    <rPh sb="0" eb="2">
      <t>スイドウ</t>
    </rPh>
    <rPh sb="2" eb="4">
      <t>キホン</t>
    </rPh>
    <rPh sb="4" eb="6">
      <t>リョウキン</t>
    </rPh>
    <phoneticPr fontId="27"/>
  </si>
  <si>
    <t>油脂類費</t>
    <rPh sb="0" eb="2">
      <t>ユシ</t>
    </rPh>
    <rPh sb="2" eb="3">
      <t>ルイ</t>
    </rPh>
    <rPh sb="3" eb="4">
      <t>ヒ</t>
    </rPh>
    <phoneticPr fontId="27"/>
  </si>
  <si>
    <t>測定・分析費</t>
    <rPh sb="0" eb="2">
      <t>ソクテイ</t>
    </rPh>
    <rPh sb="3" eb="5">
      <t>ブンセキ</t>
    </rPh>
    <rPh sb="5" eb="6">
      <t>ヒ</t>
    </rPh>
    <phoneticPr fontId="27"/>
  </si>
  <si>
    <t>清掃・精密機能検査費等</t>
    <rPh sb="0" eb="2">
      <t>セイソウ</t>
    </rPh>
    <rPh sb="3" eb="5">
      <t>セイミツ</t>
    </rPh>
    <rPh sb="5" eb="7">
      <t>キノウ</t>
    </rPh>
    <rPh sb="7" eb="9">
      <t>ケンサ</t>
    </rPh>
    <rPh sb="9" eb="10">
      <t>ヒ</t>
    </rPh>
    <rPh sb="10" eb="11">
      <t>トウ</t>
    </rPh>
    <phoneticPr fontId="27"/>
  </si>
  <si>
    <t>5)</t>
    <phoneticPr fontId="27"/>
  </si>
  <si>
    <t xml:space="preserve"> = 1) + 2) + 3) + 4) + 5)</t>
    <phoneticPr fontId="27"/>
  </si>
  <si>
    <t xml:space="preserve"> = ① </t>
    <phoneticPr fontId="27"/>
  </si>
  <si>
    <t>生し尿量</t>
    <rPh sb="0" eb="1">
      <t>ナマ</t>
    </rPh>
    <rPh sb="2" eb="3">
      <t>ニョウ</t>
    </rPh>
    <rPh sb="3" eb="4">
      <t>リョウ</t>
    </rPh>
    <phoneticPr fontId="27"/>
  </si>
  <si>
    <t>浄化槽汚泥量</t>
    <rPh sb="0" eb="3">
      <t>ジョウカソウ</t>
    </rPh>
    <rPh sb="3" eb="5">
      <t>オデイ</t>
    </rPh>
    <rPh sb="5" eb="6">
      <t>リョウ</t>
    </rPh>
    <phoneticPr fontId="27"/>
  </si>
  <si>
    <t>変動費</t>
    <phoneticPr fontId="27"/>
  </si>
  <si>
    <t>保険費等</t>
    <rPh sb="0" eb="2">
      <t>ホケン</t>
    </rPh>
    <rPh sb="3" eb="4">
      <t>トウ</t>
    </rPh>
    <phoneticPr fontId="27"/>
  </si>
  <si>
    <t>人件費、その他運営に係る諸費用</t>
    <rPh sb="0" eb="3">
      <t>ジンケンヒ</t>
    </rPh>
    <rPh sb="6" eb="7">
      <t>タ</t>
    </rPh>
    <rPh sb="7" eb="9">
      <t>ウンエイ</t>
    </rPh>
    <rPh sb="10" eb="11">
      <t>カカ</t>
    </rPh>
    <rPh sb="12" eb="13">
      <t>ショ</t>
    </rPh>
    <rPh sb="13" eb="15">
      <t>ヒヨウ</t>
    </rPh>
    <phoneticPr fontId="27"/>
  </si>
  <si>
    <t>運転管理費用</t>
    <rPh sb="5" eb="6">
      <t>ヨウ</t>
    </rPh>
    <phoneticPr fontId="27"/>
  </si>
  <si>
    <t>補修費用</t>
    <rPh sb="0" eb="3">
      <t>ホシュウヒ</t>
    </rPh>
    <rPh sb="3" eb="4">
      <t>ヨウ</t>
    </rPh>
    <phoneticPr fontId="97"/>
  </si>
  <si>
    <t>変動費用</t>
    <rPh sb="0" eb="2">
      <t>ヘンドウ</t>
    </rPh>
    <rPh sb="2" eb="3">
      <t>ヒ</t>
    </rPh>
    <rPh sb="3" eb="4">
      <t>ヨウ</t>
    </rPh>
    <phoneticPr fontId="97"/>
  </si>
  <si>
    <t>更新費</t>
    <rPh sb="0" eb="2">
      <t>コウシン</t>
    </rPh>
    <rPh sb="2" eb="3">
      <t>ヒ</t>
    </rPh>
    <phoneticPr fontId="97"/>
  </si>
  <si>
    <t>部品費等</t>
    <rPh sb="0" eb="2">
      <t>ブヒン</t>
    </rPh>
    <rPh sb="2" eb="3">
      <t>ヒ</t>
    </rPh>
    <rPh sb="3" eb="4">
      <t>トウ</t>
    </rPh>
    <phoneticPr fontId="97"/>
  </si>
  <si>
    <t>点検費</t>
    <rPh sb="0" eb="2">
      <t>テンケン</t>
    </rPh>
    <rPh sb="2" eb="3">
      <t>ヒ</t>
    </rPh>
    <phoneticPr fontId="97"/>
  </si>
  <si>
    <t>整備費</t>
    <rPh sb="0" eb="2">
      <t>セイビ</t>
    </rPh>
    <rPh sb="2" eb="3">
      <t>ヒ</t>
    </rPh>
    <phoneticPr fontId="97"/>
  </si>
  <si>
    <t>保険費等</t>
    <rPh sb="0" eb="3">
      <t>ホケンヒ</t>
    </rPh>
    <rPh sb="3" eb="4">
      <t>トウ</t>
    </rPh>
    <phoneticPr fontId="27"/>
  </si>
  <si>
    <t>費用明細書（固定費ⅲ（補修費用））</t>
    <rPh sb="0" eb="2">
      <t>ヒヨウ</t>
    </rPh>
    <rPh sb="2" eb="4">
      <t>メイサイ</t>
    </rPh>
    <rPh sb="4" eb="5">
      <t>ショ</t>
    </rPh>
    <rPh sb="6" eb="9">
      <t>コテイヒ</t>
    </rPh>
    <rPh sb="11" eb="13">
      <t>ホシュウ</t>
    </rPh>
    <rPh sb="13" eb="14">
      <t>ヒ</t>
    </rPh>
    <rPh sb="14" eb="15">
      <t>ヨウ</t>
    </rPh>
    <phoneticPr fontId="27"/>
  </si>
  <si>
    <t>入札書参考資料（運営・維持管理業務に係る対価）</t>
    <rPh sb="0" eb="2">
      <t>ニュウサツ</t>
    </rPh>
    <rPh sb="2" eb="3">
      <t>ショ</t>
    </rPh>
    <rPh sb="3" eb="5">
      <t>サンコウ</t>
    </rPh>
    <rPh sb="5" eb="7">
      <t>シリョウ</t>
    </rPh>
    <rPh sb="11" eb="15">
      <t>イジカンリ</t>
    </rPh>
    <rPh sb="15" eb="17">
      <t>ギョウム</t>
    </rPh>
    <rPh sb="18" eb="19">
      <t>カカワ</t>
    </rPh>
    <rPh sb="20" eb="22">
      <t>タイカ</t>
    </rPh>
    <phoneticPr fontId="27"/>
  </si>
  <si>
    <t>代表企業：</t>
    <rPh sb="0" eb="4">
      <t>ダイヒョウキギョウ</t>
    </rPh>
    <phoneticPr fontId="27"/>
  </si>
  <si>
    <t>代表企業：</t>
    <phoneticPr fontId="27"/>
  </si>
  <si>
    <t>提案者番号：</t>
    <phoneticPr fontId="27"/>
  </si>
  <si>
    <t>様式13</t>
    <rPh sb="0" eb="2">
      <t>ヨウシキ</t>
    </rPh>
    <phoneticPr fontId="27"/>
  </si>
  <si>
    <t>様式12-１</t>
    <phoneticPr fontId="27"/>
  </si>
  <si>
    <t>様式13</t>
    <phoneticPr fontId="27"/>
  </si>
  <si>
    <t>様式14</t>
    <phoneticPr fontId="27"/>
  </si>
  <si>
    <t>様式16</t>
    <phoneticPr fontId="27"/>
  </si>
  <si>
    <t>様式18</t>
    <phoneticPr fontId="27"/>
  </si>
  <si>
    <t>様式19（SPCを設立する場合）</t>
    <rPh sb="9" eb="11">
      <t>セツリツ</t>
    </rPh>
    <rPh sb="13" eb="15">
      <t>バアイ</t>
    </rPh>
    <phoneticPr fontId="27"/>
  </si>
  <si>
    <t>様式20</t>
    <phoneticPr fontId="27"/>
  </si>
  <si>
    <t>様式21</t>
    <phoneticPr fontId="27"/>
  </si>
  <si>
    <t>様式22</t>
    <phoneticPr fontId="27"/>
  </si>
  <si>
    <t>様式12-3</t>
    <phoneticPr fontId="27"/>
  </si>
  <si>
    <t>様式12-2</t>
    <phoneticPr fontId="27"/>
  </si>
  <si>
    <t>様式集</t>
    <rPh sb="0" eb="1">
      <t>サマ</t>
    </rPh>
    <rPh sb="1" eb="2">
      <t>シキ</t>
    </rPh>
    <rPh sb="2" eb="3">
      <t>シュウ</t>
    </rPh>
    <phoneticPr fontId="60"/>
  </si>
  <si>
    <t>様式12-1</t>
    <rPh sb="0" eb="2">
      <t>ヨウシキ</t>
    </rPh>
    <phoneticPr fontId="27"/>
  </si>
  <si>
    <t>様式12-2</t>
    <rPh sb="0" eb="2">
      <t>ヨウシキ</t>
    </rPh>
    <phoneticPr fontId="27"/>
  </si>
  <si>
    <t>様式12-3</t>
    <rPh sb="0" eb="2">
      <t>ヨウシキ</t>
    </rPh>
    <phoneticPr fontId="27"/>
  </si>
  <si>
    <t>入札書参考資料（設計・施工業務に係る対価）</t>
    <rPh sb="11" eb="13">
      <t>セコウ</t>
    </rPh>
    <rPh sb="13" eb="15">
      <t>ギョウム</t>
    </rPh>
    <phoneticPr fontId="27"/>
  </si>
  <si>
    <t>入札書参考資料（設計・施工業務に係る対価）</t>
    <rPh sb="0" eb="2">
      <t>ニュウサツ</t>
    </rPh>
    <rPh sb="2" eb="3">
      <t>ショ</t>
    </rPh>
    <rPh sb="3" eb="5">
      <t>サンコウ</t>
    </rPh>
    <rPh sb="5" eb="7">
      <t>シリョウ</t>
    </rPh>
    <rPh sb="8" eb="10">
      <t>セッケイ</t>
    </rPh>
    <rPh sb="11" eb="13">
      <t>セコウ</t>
    </rPh>
    <rPh sb="13" eb="15">
      <t>ギョウム</t>
    </rPh>
    <rPh sb="16" eb="17">
      <t>カカ</t>
    </rPh>
    <rPh sb="18" eb="20">
      <t>タイカ</t>
    </rPh>
    <phoneticPr fontId="97"/>
  </si>
  <si>
    <t>入札書参考資料（市のライフサイクルコスト）</t>
    <rPh sb="0" eb="2">
      <t>ニュウサツ</t>
    </rPh>
    <rPh sb="2" eb="3">
      <t>ショ</t>
    </rPh>
    <rPh sb="3" eb="5">
      <t>サンコウ</t>
    </rPh>
    <rPh sb="5" eb="7">
      <t>シリョウ</t>
    </rPh>
    <rPh sb="8" eb="9">
      <t>シ</t>
    </rPh>
    <phoneticPr fontId="27"/>
  </si>
  <si>
    <t>入札書参考資料（市のライフサイクルコスト）</t>
    <rPh sb="2" eb="3">
      <t>ショ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</si>
</sst>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%"/>
    <numFmt numFmtId="178" formatCode="#,##0_ ;[Red]\-#,##0\ "/>
    <numFmt numFmtId="179" formatCode="#,##0_);[Red]\(#,##0\)"/>
    <numFmt numFmtId="180" formatCode="0_ "/>
    <numFmt numFmtId="181" formatCode="&quot;φ&quot;0.0"/>
    <numFmt numFmtId="182" formatCode="_(&quot;$&quot;* #,##0_);_(&quot;$&quot;* \(#,##0\);_(&quot;$&quot;* &quot;-&quot;_);_(@_)"/>
    <numFmt numFmtId="183" formatCode="&quot;,L&quot;0"/>
    <numFmt numFmtId="184" formatCode="0.0&quot;t&quot;"/>
    <numFmt numFmtId="185" formatCode="#,##0&quot; $&quot;;[Red]\-#,##0&quot; $&quot;"/>
    <numFmt numFmtId="186" formatCode="hh:mm\ \T\K"/>
    <numFmt numFmtId="187" formatCode="#,##0;[Red]&quot;▲&quot;* #,##0;\-\-"/>
    <numFmt numFmtId="188" formatCode="[$-411]gggee&quot;年&quot;m&quot;月&quot;d&quot;日 (        )&quot;"/>
    <numFmt numFmtId="189" formatCode="&quot;塔&quot;&quot;屋&quot;\ #\ &quot;階&quot;"/>
    <numFmt numFmtId="190" formatCode="0&quot; m2  x&quot;"/>
    <numFmt numFmtId="191" formatCode="#,##0.0000;[Red]\-#,##0.0000"/>
    <numFmt numFmtId="192" formatCode="[$-411]gggee&quot;年&quot;m&quot;月&quot;d&quot;日 (     )&quot;"/>
    <numFmt numFmtId="193" formatCode="General_)"/>
    <numFmt numFmtId="194" formatCode="#\ &quot;日&quot;&quot;　&quot;&quot;間&quot;"/>
    <numFmt numFmtId="195" formatCode="_(&quot;$&quot;* #,##0.0_);_(&quot;$&quot;* \(#,##0.0\);_(&quot;$&quot;* &quot;-&quot;??_);_(@_)"/>
    <numFmt numFmtId="196" formatCode="\(#,###&quot;/&quot;&quot;坪&quot;\)"/>
    <numFmt numFmtId="197" formatCode="\(##.#&quot;人/月&quot;\)"/>
    <numFmt numFmtId="198" formatCode="[$-411]gggee&quot;年&quot;m&quot;月&quot;d&quot;日&quot;\ h:mm"/>
    <numFmt numFmtId="199" formatCode="#,##0.0\ "/>
    <numFmt numFmtId="200" formatCode="#,##0\ \ "/>
    <numFmt numFmtId="201" formatCode="#,##0.00_);[Red]\(#,##0.00\)"/>
    <numFmt numFmtId="202" formatCode="\(#,##0.0000_)\);\(#,##0.0000\)"/>
    <numFmt numFmtId="203" formatCode="\(#,##0.000_)\);\(#,##0.000\)"/>
    <numFmt numFmtId="204" formatCode="0_);[Red]\(0\)"/>
    <numFmt numFmtId="205" formatCode="0_);\(0\)"/>
  </numFmts>
  <fonts count="1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.5"/>
      <name val="明朝"/>
      <family val="1"/>
      <charset val="128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System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Century"/>
      <family val="1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i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name val="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name val="Arial"/>
      <family val="2"/>
    </font>
    <font>
      <u/>
      <sz val="8"/>
      <color indexed="12"/>
      <name val="Times New Roman"/>
      <family val="1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color indexed="8"/>
      <name val="FC丸ゴシック体-L"/>
      <family val="3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</font>
    <font>
      <sz val="9"/>
      <color rgb="FFFF0000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22"/>
      <color theme="1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4" fillId="0" borderId="0" applyFill="0" applyBorder="0" applyAlignment="0"/>
    <xf numFmtId="0" fontId="66" fillId="0" borderId="0">
      <alignment horizontal="left"/>
    </xf>
    <xf numFmtId="38" fontId="67" fillId="16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67" fillId="17" borderId="3" applyNumberFormat="0" applyBorder="0" applyAlignment="0" applyProtection="0"/>
    <xf numFmtId="185" fontId="41" fillId="0" borderId="0"/>
    <xf numFmtId="10" fontId="7" fillId="0" borderId="0" applyFont="0" applyFill="0" applyBorder="0" applyAlignment="0" applyProtection="0"/>
    <xf numFmtId="4" fontId="66" fillId="0" borderId="0">
      <alignment horizontal="right"/>
    </xf>
    <xf numFmtId="4" fontId="68" fillId="0" borderId="0">
      <alignment horizontal="right"/>
    </xf>
    <xf numFmtId="0" fontId="8" fillId="0" borderId="0"/>
    <xf numFmtId="0" fontId="69" fillId="0" borderId="0">
      <alignment horizontal="left"/>
    </xf>
    <xf numFmtId="0" fontId="9" fillId="0" borderId="0"/>
    <xf numFmtId="0" fontId="70" fillId="0" borderId="0">
      <alignment horizont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8" fillId="22" borderId="4" applyBorder="0" applyAlignment="0">
      <protection locked="0"/>
    </xf>
    <xf numFmtId="6" fontId="13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8" fillId="25" borderId="0" applyNumberFormat="0" applyBorder="0" applyAlignment="0">
      <protection locked="0"/>
    </xf>
    <xf numFmtId="0" fontId="13" fillId="26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64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>
      <alignment vertical="top"/>
    </xf>
    <xf numFmtId="0" fontId="71" fillId="0" borderId="0"/>
    <xf numFmtId="0" fontId="22" fillId="0" borderId="12" applyNumberFormat="0" applyFill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8" fillId="22" borderId="14" applyBorder="0" applyAlignment="0">
      <alignment horizontal="centerContinuous" vertical="center" wrapText="1"/>
    </xf>
    <xf numFmtId="18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0" fontId="25" fillId="7" borderId="8" applyNumberFormat="0" applyAlignment="0" applyProtection="0">
      <alignment vertical="center"/>
    </xf>
    <xf numFmtId="0" fontId="48" fillId="28" borderId="0" applyNumberFormat="0" applyBorder="0" applyAlignment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7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29" fillId="0" borderId="0">
      <alignment vertical="center"/>
    </xf>
    <xf numFmtId="0" fontId="13" fillId="0" borderId="0"/>
    <xf numFmtId="186" fontId="29" fillId="0" borderId="0"/>
    <xf numFmtId="0" fontId="65" fillId="0" borderId="0"/>
    <xf numFmtId="0" fontId="26" fillId="4" borderId="0" applyNumberFormat="0" applyBorder="0" applyAlignment="0" applyProtection="0">
      <alignment vertical="center"/>
    </xf>
    <xf numFmtId="187" fontId="73" fillId="0" borderId="0" applyFill="0" applyBorder="0" applyProtection="0"/>
    <xf numFmtId="9" fontId="7" fillId="22" borderId="0"/>
    <xf numFmtId="0" fontId="74" fillId="0" borderId="0" applyFont="0" applyFill="0" applyBorder="0" applyAlignment="0" applyProtection="0">
      <alignment horizontal="right"/>
    </xf>
    <xf numFmtId="188" fontId="29" fillId="0" borderId="0" applyFill="0" applyBorder="0" applyAlignment="0"/>
    <xf numFmtId="189" fontId="29" fillId="0" borderId="0" applyFill="0" applyBorder="0" applyAlignment="0"/>
    <xf numFmtId="190" fontId="13" fillId="0" borderId="0" applyFill="0" applyBorder="0" applyAlignment="0"/>
    <xf numFmtId="191" fontId="29" fillId="0" borderId="0" applyFill="0" applyBorder="0" applyAlignment="0"/>
    <xf numFmtId="188" fontId="28" fillId="0" borderId="0" applyFill="0" applyBorder="0" applyAlignment="0"/>
    <xf numFmtId="192" fontId="29" fillId="0" borderId="0" applyFill="0" applyBorder="0" applyAlignment="0"/>
    <xf numFmtId="188" fontId="29" fillId="0" borderId="0" applyFill="0" applyBorder="0" applyAlignment="0"/>
    <xf numFmtId="193" fontId="75" fillId="0" borderId="0"/>
    <xf numFmtId="193" fontId="76" fillId="0" borderId="0"/>
    <xf numFmtId="193" fontId="76" fillId="0" borderId="0"/>
    <xf numFmtId="193" fontId="76" fillId="0" borderId="0"/>
    <xf numFmtId="193" fontId="76" fillId="0" borderId="0"/>
    <xf numFmtId="193" fontId="76" fillId="0" borderId="0"/>
    <xf numFmtId="193" fontId="76" fillId="0" borderId="0"/>
    <xf numFmtId="193" fontId="76" fillId="0" borderId="0"/>
    <xf numFmtId="0" fontId="7" fillId="0" borderId="0" applyFont="0" applyFill="0" applyBorder="0" applyAlignment="0" applyProtection="0"/>
    <xf numFmtId="188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7" fillId="0" borderId="0" applyFont="0" applyFill="0" applyBorder="0" applyAlignment="0" applyProtection="0"/>
    <xf numFmtId="188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4" fontId="77" fillId="0" borderId="0" applyFill="0" applyBorder="0" applyAlignment="0"/>
    <xf numFmtId="188" fontId="28" fillId="0" borderId="0" applyFill="0" applyBorder="0" applyAlignment="0"/>
    <xf numFmtId="188" fontId="29" fillId="0" borderId="0" applyFill="0" applyBorder="0" applyAlignment="0"/>
    <xf numFmtId="188" fontId="28" fillId="0" borderId="0" applyFill="0" applyBorder="0" applyAlignment="0"/>
    <xf numFmtId="192" fontId="29" fillId="0" borderId="0" applyFill="0" applyBorder="0" applyAlignment="0"/>
    <xf numFmtId="188" fontId="29" fillId="0" borderId="0" applyFill="0" applyBorder="0" applyAlignment="0"/>
    <xf numFmtId="0" fontId="78" fillId="0" borderId="0" applyNumberFormat="0" applyFill="0" applyBorder="0" applyAlignment="0" applyProtection="0"/>
    <xf numFmtId="195" fontId="79" fillId="0" borderId="0" applyNumberFormat="0" applyFill="0" applyBorder="0" applyProtection="0">
      <alignment horizontal="right"/>
    </xf>
    <xf numFmtId="0" fontId="80" fillId="0" borderId="0" applyNumberFormat="0" applyFill="0" applyBorder="0" applyAlignment="0" applyProtection="0">
      <alignment vertical="top"/>
      <protection locked="0"/>
    </xf>
    <xf numFmtId="188" fontId="28" fillId="0" borderId="0" applyFill="0" applyBorder="0" applyAlignment="0"/>
    <xf numFmtId="188" fontId="29" fillId="0" borderId="0" applyFill="0" applyBorder="0" applyAlignment="0"/>
    <xf numFmtId="188" fontId="28" fillId="0" borderId="0" applyFill="0" applyBorder="0" applyAlignment="0"/>
    <xf numFmtId="192" fontId="29" fillId="0" borderId="0" applyFill="0" applyBorder="0" applyAlignment="0"/>
    <xf numFmtId="188" fontId="29" fillId="0" borderId="0" applyFill="0" applyBorder="0" applyAlignment="0"/>
    <xf numFmtId="0" fontId="7" fillId="0" borderId="0"/>
    <xf numFmtId="0" fontId="7" fillId="16" borderId="0" applyNumberFormat="0" applyFont="0" applyBorder="0" applyAlignment="0"/>
    <xf numFmtId="194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77" fontId="7" fillId="0" borderId="0" applyFont="0" applyFill="0" applyBorder="0" applyAlignment="0" applyProtection="0"/>
    <xf numFmtId="191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6" fontId="29" fillId="0" borderId="0" applyFont="0" applyFill="0" applyBorder="0" applyAlignment="0" applyProtection="0"/>
    <xf numFmtId="188" fontId="28" fillId="0" borderId="0" applyFill="0" applyBorder="0" applyAlignment="0"/>
    <xf numFmtId="188" fontId="29" fillId="0" borderId="0" applyFill="0" applyBorder="0" applyAlignment="0"/>
    <xf numFmtId="188" fontId="28" fillId="0" borderId="0" applyFill="0" applyBorder="0" applyAlignment="0"/>
    <xf numFmtId="192" fontId="29" fillId="0" borderId="0" applyFill="0" applyBorder="0" applyAlignment="0"/>
    <xf numFmtId="188" fontId="29" fillId="0" borderId="0" applyFill="0" applyBorder="0" applyAlignment="0"/>
    <xf numFmtId="0" fontId="81" fillId="31" borderId="0" applyNumberFormat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82" fillId="0" borderId="25">
      <alignment horizontal="center"/>
    </xf>
    <xf numFmtId="3" fontId="5" fillId="0" borderId="0" applyFont="0" applyFill="0" applyBorder="0" applyAlignment="0" applyProtection="0"/>
    <xf numFmtId="0" fontId="5" fillId="32" borderId="0" applyNumberFormat="0" applyFont="0" applyBorder="0" applyAlignment="0" applyProtection="0"/>
    <xf numFmtId="0" fontId="7" fillId="25" borderId="0" applyNumberFormat="0" applyBorder="0" applyProtection="0">
      <alignment vertical="top" wrapText="1"/>
    </xf>
    <xf numFmtId="49" fontId="77" fillId="0" borderId="0" applyFill="0" applyBorder="0" applyAlignment="0"/>
    <xf numFmtId="196" fontId="29" fillId="0" borderId="0" applyFill="0" applyBorder="0" applyAlignment="0"/>
    <xf numFmtId="197" fontId="29" fillId="0" borderId="0" applyFill="0" applyBorder="0" applyAlignment="0"/>
    <xf numFmtId="49" fontId="7" fillId="33" borderId="0" applyFont="0" applyBorder="0" applyAlignment="0" applyProtection="0"/>
    <xf numFmtId="198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9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3" fillId="0" borderId="0"/>
    <xf numFmtId="41" fontId="7" fillId="0" borderId="0" applyFont="0" applyFill="0" applyBorder="0" applyAlignment="0" applyProtection="0"/>
    <xf numFmtId="4" fontId="83" fillId="0" borderId="0" applyFont="0" applyFill="0" applyBorder="0" applyAlignment="0" applyProtection="0"/>
    <xf numFmtId="0" fontId="84" fillId="0" borderId="18">
      <alignment vertical="center"/>
    </xf>
    <xf numFmtId="40" fontId="47" fillId="0" borderId="0" applyFont="0" applyFill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0" borderId="0">
      <alignment vertical="center"/>
    </xf>
    <xf numFmtId="38" fontId="13" fillId="0" borderId="0" applyFont="0" applyFill="0" applyBorder="0" applyAlignment="0" applyProtection="0"/>
    <xf numFmtId="38" fontId="87" fillId="0" borderId="0" applyFont="0" applyFill="0" applyBorder="0" applyAlignment="0" applyProtection="0">
      <alignment vertical="center"/>
    </xf>
    <xf numFmtId="0" fontId="13" fillId="0" borderId="0"/>
    <xf numFmtId="0" fontId="41" fillId="0" borderId="0"/>
    <xf numFmtId="38" fontId="1" fillId="0" borderId="0" applyFont="0" applyFill="0" applyBorder="0" applyAlignment="0" applyProtection="0">
      <alignment vertical="center"/>
    </xf>
    <xf numFmtId="0" fontId="41" fillId="0" borderId="0"/>
    <xf numFmtId="38" fontId="1" fillId="0" borderId="0" applyFont="0" applyFill="0" applyBorder="0" applyAlignment="0" applyProtection="0">
      <alignment vertical="center"/>
    </xf>
    <xf numFmtId="0" fontId="91" fillId="0" borderId="0"/>
    <xf numFmtId="9" fontId="106" fillId="0" borderId="0" applyFont="0" applyFill="0" applyBorder="0" applyAlignment="0" applyProtection="0">
      <alignment vertical="center"/>
    </xf>
  </cellStyleXfs>
  <cellXfs count="1080">
    <xf numFmtId="0" fontId="0" fillId="0" borderId="0" xfId="0"/>
    <xf numFmtId="49" fontId="62" fillId="0" borderId="0" xfId="88" applyNumberFormat="1" applyFont="1" applyAlignment="1">
      <alignment horizontal="center" vertical="center"/>
    </xf>
    <xf numFmtId="0" fontId="61" fillId="0" borderId="0" xfId="88" applyFont="1" applyAlignment="1">
      <alignment horizontal="center" vertical="center"/>
    </xf>
    <xf numFmtId="0" fontId="62" fillId="0" borderId="0" xfId="88" applyFont="1" applyAlignment="1">
      <alignment horizontal="center" vertical="center"/>
    </xf>
    <xf numFmtId="0" fontId="28" fillId="29" borderId="0" xfId="0" applyFont="1" applyFill="1" applyAlignment="1">
      <alignment horizontal="left" vertical="center"/>
    </xf>
    <xf numFmtId="0" fontId="29" fillId="29" borderId="0" xfId="0" applyFont="1" applyFill="1" applyAlignment="1">
      <alignment horizontal="left"/>
    </xf>
    <xf numFmtId="49" fontId="29" fillId="29" borderId="0" xfId="0" applyNumberFormat="1" applyFont="1" applyFill="1" applyAlignment="1">
      <alignment horizontal="left"/>
    </xf>
    <xf numFmtId="0" fontId="28" fillId="0" borderId="0" xfId="0" applyFont="1" applyAlignment="1">
      <alignment vertical="center"/>
    </xf>
    <xf numFmtId="0" fontId="32" fillId="29" borderId="0" xfId="0" applyFont="1" applyFill="1" applyAlignment="1">
      <alignment horizontal="center" vertical="top"/>
    </xf>
    <xf numFmtId="0" fontId="33" fillId="0" borderId="0" xfId="0" applyFont="1" applyAlignment="1">
      <alignment horizontal="left" vertical="center"/>
    </xf>
    <xf numFmtId="0" fontId="34" fillId="29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29" borderId="0" xfId="0" applyFont="1" applyFill="1" applyAlignment="1">
      <alignment horizontal="centerContinuous"/>
    </xf>
    <xf numFmtId="0" fontId="0" fillId="0" borderId="0" xfId="0" applyAlignment="1">
      <alignment horizontal="left" vertical="center"/>
    </xf>
    <xf numFmtId="0" fontId="48" fillId="29" borderId="0" xfId="0" applyFont="1" applyFill="1"/>
    <xf numFmtId="0" fontId="41" fillId="29" borderId="28" xfId="0" applyFont="1" applyFill="1" applyBorder="1" applyAlignment="1">
      <alignment horizontal="center" vertical="center"/>
    </xf>
    <xf numFmtId="0" fontId="29" fillId="0" borderId="0" xfId="87" applyFont="1" applyAlignment="1">
      <alignment vertical="center"/>
    </xf>
    <xf numFmtId="0" fontId="29" fillId="0" borderId="0" xfId="87" applyFont="1" applyAlignment="1">
      <alignment horizontal="center" vertical="center"/>
    </xf>
    <xf numFmtId="0" fontId="29" fillId="0" borderId="31" xfId="87" applyFont="1" applyBorder="1" applyAlignment="1">
      <alignment vertical="center"/>
    </xf>
    <xf numFmtId="0" fontId="29" fillId="0" borderId="32" xfId="87" applyFont="1" applyBorder="1" applyAlignment="1">
      <alignment vertical="center"/>
    </xf>
    <xf numFmtId="0" fontId="29" fillId="0" borderId="18" xfId="87" applyFont="1" applyBorder="1" applyAlignment="1">
      <alignment vertical="center"/>
    </xf>
    <xf numFmtId="0" fontId="29" fillId="0" borderId="31" xfId="87" applyFont="1" applyBorder="1" applyAlignment="1">
      <alignment horizontal="center" vertical="center"/>
    </xf>
    <xf numFmtId="0" fontId="29" fillId="0" borderId="3" xfId="87" applyFont="1" applyBorder="1" applyAlignment="1">
      <alignment horizontal="center" vertical="center"/>
    </xf>
    <xf numFmtId="0" fontId="29" fillId="0" borderId="2" xfId="87" applyFont="1" applyBorder="1" applyAlignment="1">
      <alignment horizontal="center" vertical="center"/>
    </xf>
    <xf numFmtId="0" fontId="29" fillId="0" borderId="33" xfId="87" applyFont="1" applyBorder="1" applyAlignment="1">
      <alignment vertical="center"/>
    </xf>
    <xf numFmtId="0" fontId="29" fillId="0" borderId="2" xfId="87" applyFont="1" applyBorder="1" applyAlignment="1">
      <alignment vertical="center"/>
    </xf>
    <xf numFmtId="0" fontId="29" fillId="0" borderId="32" xfId="87" applyFont="1" applyBorder="1" applyAlignment="1">
      <alignment horizontal="center" vertical="center"/>
    </xf>
    <xf numFmtId="0" fontId="29" fillId="0" borderId="33" xfId="87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3" fillId="0" borderId="17" xfId="0" applyFont="1" applyBorder="1" applyAlignment="1">
      <alignment vertical="center"/>
    </xf>
    <xf numFmtId="0" fontId="31" fillId="29" borderId="18" xfId="0" applyFont="1" applyFill="1" applyBorder="1" applyAlignment="1">
      <alignment vertical="center" wrapText="1"/>
    </xf>
    <xf numFmtId="0" fontId="43" fillId="29" borderId="34" xfId="0" applyFont="1" applyFill="1" applyBorder="1" applyAlignment="1">
      <alignment vertical="center"/>
    </xf>
    <xf numFmtId="0" fontId="51" fillId="0" borderId="24" xfId="0" applyFont="1" applyBorder="1" applyAlignment="1">
      <alignment vertical="center"/>
    </xf>
    <xf numFmtId="0" fontId="43" fillId="0" borderId="32" xfId="0" applyFont="1" applyBorder="1" applyAlignment="1">
      <alignment vertical="center"/>
    </xf>
    <xf numFmtId="0" fontId="31" fillId="29" borderId="3" xfId="0" applyFont="1" applyFill="1" applyBorder="1" applyAlignment="1">
      <alignment vertical="center" wrapText="1"/>
    </xf>
    <xf numFmtId="0" fontId="43" fillId="0" borderId="35" xfId="0" applyFont="1" applyBorder="1" applyAlignment="1">
      <alignment vertical="center"/>
    </xf>
    <xf numFmtId="0" fontId="31" fillId="29" borderId="36" xfId="0" applyFont="1" applyFill="1" applyBorder="1" applyAlignment="1">
      <alignment vertical="center" wrapText="1"/>
    </xf>
    <xf numFmtId="178" fontId="44" fillId="0" borderId="37" xfId="64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178" fontId="31" fillId="0" borderId="0" xfId="64" applyNumberFormat="1" applyFont="1" applyBorder="1" applyAlignment="1">
      <alignment horizontal="right" vertical="center"/>
    </xf>
    <xf numFmtId="10" fontId="31" fillId="0" borderId="0" xfId="64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3" fontId="38" fillId="29" borderId="0" xfId="64" applyNumberFormat="1" applyFont="1" applyFill="1"/>
    <xf numFmtId="3" fontId="49" fillId="29" borderId="0" xfId="64" applyNumberFormat="1" applyFont="1" applyFill="1" applyAlignment="1">
      <alignment horizontal="right"/>
    </xf>
    <xf numFmtId="0" fontId="49" fillId="29" borderId="0" xfId="0" applyFont="1" applyFill="1"/>
    <xf numFmtId="3" fontId="52" fillId="29" borderId="0" xfId="64" applyNumberFormat="1" applyFont="1" applyFill="1" applyAlignment="1">
      <alignment horizontal="center" vertical="center"/>
    </xf>
    <xf numFmtId="0" fontId="53" fillId="29" borderId="0" xfId="0" applyFont="1" applyFill="1" applyAlignment="1">
      <alignment horizontal="center" vertical="center"/>
    </xf>
    <xf numFmtId="0" fontId="43" fillId="29" borderId="0" xfId="0" applyFont="1" applyFill="1"/>
    <xf numFmtId="3" fontId="43" fillId="29" borderId="24" xfId="64" applyNumberFormat="1" applyFont="1" applyFill="1" applyBorder="1" applyAlignment="1">
      <alignment vertical="center"/>
    </xf>
    <xf numFmtId="3" fontId="43" fillId="29" borderId="0" xfId="64" applyNumberFormat="1" applyFont="1" applyFill="1" applyBorder="1" applyAlignment="1">
      <alignment horizontal="center" vertical="center"/>
    </xf>
    <xf numFmtId="3" fontId="43" fillId="29" borderId="0" xfId="64" applyNumberFormat="1" applyFont="1" applyFill="1" applyAlignment="1">
      <alignment vertical="center"/>
    </xf>
    <xf numFmtId="179" fontId="43" fillId="29" borderId="20" xfId="64" applyNumberFormat="1" applyFont="1" applyFill="1" applyBorder="1" applyAlignment="1">
      <alignment horizontal="right" vertical="center"/>
    </xf>
    <xf numFmtId="3" fontId="43" fillId="29" borderId="28" xfId="64" applyNumberFormat="1" applyFont="1" applyFill="1" applyBorder="1" applyAlignment="1">
      <alignment vertical="center"/>
    </xf>
    <xf numFmtId="179" fontId="54" fillId="29" borderId="22" xfId="64" applyNumberFormat="1" applyFont="1" applyFill="1" applyBorder="1" applyAlignment="1">
      <alignment horizontal="right" vertical="center"/>
    </xf>
    <xf numFmtId="0" fontId="43" fillId="29" borderId="0" xfId="0" applyFont="1" applyFill="1" applyAlignment="1">
      <alignment vertical="center"/>
    </xf>
    <xf numFmtId="3" fontId="38" fillId="29" borderId="0" xfId="64" applyNumberFormat="1" applyFont="1" applyFill="1" applyAlignment="1">
      <alignment horizontal="centerContinuous"/>
    </xf>
    <xf numFmtId="3" fontId="38" fillId="29" borderId="0" xfId="64" applyNumberFormat="1" applyFont="1" applyFill="1" applyAlignment="1">
      <alignment vertical="center"/>
    </xf>
    <xf numFmtId="3" fontId="38" fillId="29" borderId="0" xfId="64" applyNumberFormat="1" applyFont="1" applyFill="1" applyAlignment="1"/>
    <xf numFmtId="0" fontId="43" fillId="29" borderId="0" xfId="0" applyFont="1" applyFill="1" applyAlignment="1">
      <alignment horizontal="right" vertical="center"/>
    </xf>
    <xf numFmtId="0" fontId="48" fillId="29" borderId="24" xfId="0" applyFont="1" applyFill="1" applyBorder="1"/>
    <xf numFmtId="0" fontId="43" fillId="29" borderId="71" xfId="0" applyFont="1" applyFill="1" applyBorder="1" applyAlignment="1">
      <alignment horizontal="center" vertical="center"/>
    </xf>
    <xf numFmtId="0" fontId="43" fillId="29" borderId="72" xfId="0" applyFont="1" applyFill="1" applyBorder="1" applyAlignment="1">
      <alignment horizontal="center"/>
    </xf>
    <xf numFmtId="0" fontId="43" fillId="29" borderId="57" xfId="0" applyFont="1" applyFill="1" applyBorder="1" applyAlignment="1">
      <alignment horizontal="center" vertical="center"/>
    </xf>
    <xf numFmtId="0" fontId="43" fillId="29" borderId="61" xfId="0" applyFont="1" applyFill="1" applyBorder="1"/>
    <xf numFmtId="0" fontId="43" fillId="29" borderId="47" xfId="0" applyFont="1" applyFill="1" applyBorder="1" applyAlignment="1">
      <alignment horizontal="center" vertical="center"/>
    </xf>
    <xf numFmtId="0" fontId="43" fillId="29" borderId="34" xfId="0" applyFont="1" applyFill="1" applyBorder="1"/>
    <xf numFmtId="0" fontId="55" fillId="29" borderId="0" xfId="0" applyFont="1" applyFill="1"/>
    <xf numFmtId="0" fontId="29" fillId="29" borderId="0" xfId="0" applyFont="1" applyFill="1" applyAlignment="1">
      <alignment horizontal="center" vertical="center"/>
    </xf>
    <xf numFmtId="0" fontId="29" fillId="29" borderId="0" xfId="0" applyFont="1" applyFill="1" applyAlignment="1">
      <alignment vertical="center"/>
    </xf>
    <xf numFmtId="0" fontId="42" fillId="29" borderId="77" xfId="89" applyFont="1" applyFill="1" applyBorder="1" applyAlignment="1">
      <alignment horizontal="right" vertical="center"/>
    </xf>
    <xf numFmtId="3" fontId="42" fillId="29" borderId="77" xfId="64" applyNumberFormat="1" applyFont="1" applyFill="1" applyBorder="1" applyAlignment="1">
      <alignment horizontal="right" vertical="center"/>
    </xf>
    <xf numFmtId="179" fontId="43" fillId="29" borderId="32" xfId="64" applyNumberFormat="1" applyFont="1" applyFill="1" applyBorder="1" applyAlignment="1">
      <alignment horizontal="right" vertical="center"/>
    </xf>
    <xf numFmtId="179" fontId="54" fillId="29" borderId="38" xfId="64" applyNumberFormat="1" applyFont="1" applyFill="1" applyBorder="1" applyAlignment="1">
      <alignment horizontal="right" vertical="center"/>
    </xf>
    <xf numFmtId="0" fontId="43" fillId="29" borderId="0" xfId="0" applyFont="1" applyFill="1" applyAlignment="1">
      <alignment vertical="center" wrapText="1"/>
    </xf>
    <xf numFmtId="0" fontId="43" fillId="29" borderId="33" xfId="0" applyFont="1" applyFill="1" applyBorder="1" applyAlignment="1">
      <alignment vertical="center" wrapText="1"/>
    </xf>
    <xf numFmtId="10" fontId="41" fillId="29" borderId="75" xfId="55" applyNumberFormat="1" applyFont="1" applyFill="1" applyBorder="1" applyAlignment="1">
      <alignment horizontal="right" vertical="center"/>
    </xf>
    <xf numFmtId="10" fontId="41" fillId="29" borderId="77" xfId="55" applyNumberFormat="1" applyFont="1" applyFill="1" applyBorder="1" applyAlignment="1">
      <alignment horizontal="right" vertical="center"/>
    </xf>
    <xf numFmtId="10" fontId="41" fillId="29" borderId="82" xfId="55" applyNumberFormat="1" applyFont="1" applyFill="1" applyBorder="1" applyAlignment="1">
      <alignment horizontal="right" vertical="center"/>
    </xf>
    <xf numFmtId="10" fontId="44" fillId="0" borderId="70" xfId="64" applyNumberFormat="1" applyFont="1" applyBorder="1" applyAlignment="1">
      <alignment horizontal="right" vertical="center"/>
    </xf>
    <xf numFmtId="178" fontId="41" fillId="29" borderId="39" xfId="64" applyNumberFormat="1" applyFont="1" applyFill="1" applyBorder="1" applyAlignment="1">
      <alignment horizontal="right" vertical="center"/>
    </xf>
    <xf numFmtId="178" fontId="41" fillId="29" borderId="42" xfId="64" applyNumberFormat="1" applyFont="1" applyFill="1" applyBorder="1" applyAlignment="1">
      <alignment horizontal="right" vertical="center"/>
    </xf>
    <xf numFmtId="178" fontId="41" fillId="29" borderId="84" xfId="64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top"/>
    </xf>
    <xf numFmtId="179" fontId="44" fillId="29" borderId="64" xfId="0" applyNumberFormat="1" applyFont="1" applyFill="1" applyBorder="1" applyAlignment="1">
      <alignment horizontal="right" vertical="center"/>
    </xf>
    <xf numFmtId="0" fontId="29" fillId="29" borderId="24" xfId="0" applyFont="1" applyFill="1" applyBorder="1"/>
    <xf numFmtId="179" fontId="41" fillId="29" borderId="72" xfId="0" applyNumberFormat="1" applyFont="1" applyFill="1" applyBorder="1" applyAlignment="1">
      <alignment horizontal="right" vertical="center"/>
    </xf>
    <xf numFmtId="0" fontId="29" fillId="29" borderId="0" xfId="0" applyFont="1" applyFill="1"/>
    <xf numFmtId="179" fontId="41" fillId="29" borderId="61" xfId="0" applyNumberFormat="1" applyFont="1" applyFill="1" applyBorder="1" applyAlignment="1">
      <alignment horizontal="right" vertical="center"/>
    </xf>
    <xf numFmtId="179" fontId="41" fillId="29" borderId="34" xfId="0" applyNumberFormat="1" applyFont="1" applyFill="1" applyBorder="1" applyAlignment="1">
      <alignment horizontal="right" vertical="center"/>
    </xf>
    <xf numFmtId="0" fontId="41" fillId="29" borderId="86" xfId="0" applyFont="1" applyFill="1" applyBorder="1" applyAlignment="1">
      <alignment horizontal="center" vertical="center"/>
    </xf>
    <xf numFmtId="179" fontId="44" fillId="29" borderId="90" xfId="0" applyNumberFormat="1" applyFont="1" applyFill="1" applyBorder="1" applyAlignment="1">
      <alignment horizontal="right" vertical="center"/>
    </xf>
    <xf numFmtId="0" fontId="48" fillId="0" borderId="0" xfId="88" applyFont="1" applyAlignment="1">
      <alignment horizontal="center" vertical="center"/>
    </xf>
    <xf numFmtId="0" fontId="48" fillId="0" borderId="0" xfId="88" applyFont="1">
      <alignment vertical="center"/>
    </xf>
    <xf numFmtId="3" fontId="43" fillId="29" borderId="81" xfId="64" applyNumberFormat="1" applyFont="1" applyFill="1" applyBorder="1" applyAlignment="1">
      <alignment horizontal="right" vertical="center"/>
    </xf>
    <xf numFmtId="0" fontId="43" fillId="29" borderId="0" xfId="89" applyFont="1" applyFill="1" applyAlignment="1">
      <alignment horizontal="right" vertical="center"/>
    </xf>
    <xf numFmtId="179" fontId="63" fillId="25" borderId="37" xfId="64" applyNumberFormat="1" applyFont="1" applyFill="1" applyBorder="1" applyAlignment="1" applyProtection="1">
      <alignment vertical="center"/>
      <protection locked="0"/>
    </xf>
    <xf numFmtId="0" fontId="49" fillId="0" borderId="0" xfId="0" applyFont="1" applyAlignment="1">
      <alignment vertical="center" shrinkToFit="1"/>
    </xf>
    <xf numFmtId="0" fontId="29" fillId="0" borderId="108" xfId="87" applyFont="1" applyBorder="1" applyAlignment="1">
      <alignment horizontal="center" vertical="center"/>
    </xf>
    <xf numFmtId="0" fontId="29" fillId="0" borderId="111" xfId="87" applyFont="1" applyBorder="1" applyAlignment="1">
      <alignment horizontal="center" vertical="center"/>
    </xf>
    <xf numFmtId="0" fontId="29" fillId="0" borderId="124" xfId="87" applyFont="1" applyBorder="1" applyAlignment="1">
      <alignment horizontal="center" vertical="center"/>
    </xf>
    <xf numFmtId="0" fontId="29" fillId="0" borderId="125" xfId="87" applyFont="1" applyBorder="1" applyAlignment="1">
      <alignment horizontal="center" vertical="center"/>
    </xf>
    <xf numFmtId="0" fontId="29" fillId="0" borderId="113" xfId="87" applyFont="1" applyBorder="1" applyAlignment="1">
      <alignment horizontal="center" vertical="center"/>
    </xf>
    <xf numFmtId="0" fontId="29" fillId="0" borderId="107" xfId="87" applyFont="1" applyBorder="1" applyAlignment="1">
      <alignment horizontal="center" vertical="center"/>
    </xf>
    <xf numFmtId="0" fontId="29" fillId="0" borderId="126" xfId="87" applyFont="1" applyBorder="1" applyAlignment="1">
      <alignment horizontal="center" vertical="center"/>
    </xf>
    <xf numFmtId="0" fontId="29" fillId="0" borderId="127" xfId="87" applyFont="1" applyBorder="1" applyAlignment="1">
      <alignment horizontal="center" vertical="center"/>
    </xf>
    <xf numFmtId="0" fontId="29" fillId="0" borderId="109" xfId="87" applyFont="1" applyBorder="1" applyAlignment="1">
      <alignment horizontal="center" vertical="center"/>
    </xf>
    <xf numFmtId="0" fontId="29" fillId="0" borderId="112" xfId="87" applyFont="1" applyBorder="1" applyAlignment="1">
      <alignment horizontal="center" vertical="center"/>
    </xf>
    <xf numFmtId="0" fontId="29" fillId="0" borderId="128" xfId="87" applyFont="1" applyBorder="1" applyAlignment="1">
      <alignment horizontal="center" vertical="center"/>
    </xf>
    <xf numFmtId="0" fontId="29" fillId="0" borderId="129" xfId="87" applyFont="1" applyBorder="1" applyAlignment="1">
      <alignment horizontal="center" vertical="center"/>
    </xf>
    <xf numFmtId="0" fontId="41" fillId="0" borderId="0" xfId="0" applyFont="1"/>
    <xf numFmtId="0" fontId="43" fillId="29" borderId="0" xfId="0" applyFont="1" applyFill="1" applyAlignment="1">
      <alignment horizontal="center" vertical="top"/>
    </xf>
    <xf numFmtId="0" fontId="43" fillId="29" borderId="0" xfId="0" applyFont="1" applyFill="1" applyAlignment="1">
      <alignment vertical="top"/>
    </xf>
    <xf numFmtId="0" fontId="43" fillId="0" borderId="0" xfId="0" applyFont="1" applyAlignment="1">
      <alignment vertical="top"/>
    </xf>
    <xf numFmtId="179" fontId="41" fillId="0" borderId="42" xfId="64" applyNumberFormat="1" applyFont="1" applyFill="1" applyBorder="1" applyAlignment="1">
      <alignment horizontal="right" vertical="center"/>
    </xf>
    <xf numFmtId="3" fontId="43" fillId="29" borderId="0" xfId="64" applyNumberFormat="1" applyFont="1" applyFill="1" applyBorder="1" applyAlignment="1">
      <alignment vertical="center"/>
    </xf>
    <xf numFmtId="0" fontId="58" fillId="0" borderId="0" xfId="88" applyFont="1" applyAlignment="1">
      <alignment horizontal="distributed" vertical="center"/>
    </xf>
    <xf numFmtId="3" fontId="35" fillId="29" borderId="0" xfId="64" applyNumberFormat="1" applyFont="1" applyFill="1" applyAlignment="1">
      <alignment horizontal="center" vertical="center"/>
    </xf>
    <xf numFmtId="0" fontId="3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3" fontId="32" fillId="0" borderId="0" xfId="64" applyNumberFormat="1" applyFont="1" applyFill="1" applyAlignment="1">
      <alignment vertical="center"/>
    </xf>
    <xf numFmtId="3" fontId="29" fillId="0" borderId="0" xfId="64" applyNumberFormat="1" applyFont="1" applyFill="1" applyAlignment="1">
      <alignment horizontal="right" vertical="center"/>
    </xf>
    <xf numFmtId="3" fontId="32" fillId="0" borderId="0" xfId="64" applyNumberFormat="1" applyFont="1" applyFill="1" applyAlignment="1">
      <alignment horizontal="centerContinuous" vertical="center"/>
    </xf>
    <xf numFmtId="3" fontId="37" fillId="0" borderId="0" xfId="64" applyNumberFormat="1" applyFont="1" applyFill="1" applyBorder="1" applyAlignment="1">
      <alignment horizontal="center" vertical="center"/>
    </xf>
    <xf numFmtId="3" fontId="37" fillId="0" borderId="0" xfId="64" applyNumberFormat="1" applyFont="1" applyFill="1" applyAlignment="1">
      <alignment horizontal="center" vertical="center"/>
    </xf>
    <xf numFmtId="0" fontId="41" fillId="30" borderId="22" xfId="0" applyFont="1" applyFill="1" applyBorder="1" applyAlignment="1">
      <alignment horizontal="center" vertical="center"/>
    </xf>
    <xf numFmtId="0" fontId="29" fillId="0" borderId="0" xfId="87" applyFont="1" applyAlignment="1">
      <alignment horizontal="right" vertical="center"/>
    </xf>
    <xf numFmtId="0" fontId="29" fillId="0" borderId="0" xfId="0" applyFont="1" applyAlignment="1">
      <alignment horizontal="left"/>
    </xf>
    <xf numFmtId="49" fontId="29" fillId="0" borderId="0" xfId="0" applyNumberFormat="1" applyFont="1" applyAlignment="1">
      <alignment horizontal="left"/>
    </xf>
    <xf numFmtId="179" fontId="43" fillId="0" borderId="56" xfId="64" applyNumberFormat="1" applyFont="1" applyFill="1" applyBorder="1" applyAlignment="1">
      <alignment horizontal="right" vertical="center"/>
    </xf>
    <xf numFmtId="179" fontId="43" fillId="0" borderId="45" xfId="64" applyNumberFormat="1" applyFont="1" applyFill="1" applyBorder="1" applyAlignment="1">
      <alignment horizontal="right" vertical="center"/>
    </xf>
    <xf numFmtId="0" fontId="43" fillId="30" borderId="23" xfId="0" applyFont="1" applyFill="1" applyBorder="1" applyAlignment="1">
      <alignment horizontal="center" vertical="center"/>
    </xf>
    <xf numFmtId="0" fontId="43" fillId="0" borderId="0" xfId="0" applyFont="1"/>
    <xf numFmtId="3" fontId="38" fillId="0" borderId="0" xfId="64" applyNumberFormat="1" applyFont="1" applyFill="1"/>
    <xf numFmtId="0" fontId="49" fillId="0" borderId="0" xfId="0" applyFont="1"/>
    <xf numFmtId="3" fontId="49" fillId="0" borderId="0" xfId="64" applyNumberFormat="1" applyFont="1" applyFill="1" applyAlignment="1">
      <alignment horizontal="right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3" fontId="38" fillId="0" borderId="0" xfId="64" applyNumberFormat="1" applyFont="1" applyFill="1" applyAlignment="1">
      <alignment horizontal="centerContinuous" vertical="center"/>
    </xf>
    <xf numFmtId="3" fontId="38" fillId="0" borderId="0" xfId="64" applyNumberFormat="1" applyFont="1" applyFill="1" applyAlignment="1">
      <alignment vertical="center"/>
    </xf>
    <xf numFmtId="0" fontId="36" fillId="30" borderId="66" xfId="0" applyFont="1" applyFill="1" applyBorder="1" applyAlignment="1">
      <alignment horizontal="center" vertical="center"/>
    </xf>
    <xf numFmtId="0" fontId="36" fillId="30" borderId="67" xfId="0" applyFont="1" applyFill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39" fillId="30" borderId="68" xfId="0" applyFont="1" applyFill="1" applyBorder="1" applyAlignment="1">
      <alignment horizontal="center" vertical="center"/>
    </xf>
    <xf numFmtId="0" fontId="31" fillId="0" borderId="0" xfId="0" applyFont="1"/>
    <xf numFmtId="0" fontId="31" fillId="0" borderId="28" xfId="0" applyFont="1" applyBorder="1" applyAlignment="1">
      <alignment vertical="center"/>
    </xf>
    <xf numFmtId="0" fontId="41" fillId="0" borderId="40" xfId="0" applyFont="1" applyBorder="1" applyAlignment="1">
      <alignment horizontal="center" vertical="center"/>
    </xf>
    <xf numFmtId="0" fontId="43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left" vertical="center"/>
    </xf>
    <xf numFmtId="179" fontId="41" fillId="0" borderId="87" xfId="0" applyNumberFormat="1" applyFont="1" applyBorder="1" applyAlignment="1">
      <alignment horizontal="right" vertical="center"/>
    </xf>
    <xf numFmtId="0" fontId="43" fillId="0" borderId="87" xfId="0" applyFont="1" applyBorder="1" applyAlignment="1">
      <alignment horizontal="left" vertical="center"/>
    </xf>
    <xf numFmtId="0" fontId="43" fillId="0" borderId="131" xfId="0" applyFont="1" applyBorder="1" applyAlignment="1">
      <alignment horizontal="left" vertical="center"/>
    </xf>
    <xf numFmtId="0" fontId="43" fillId="0" borderId="57" xfId="0" applyFont="1" applyBorder="1" applyAlignment="1">
      <alignment horizontal="center" vertical="center"/>
    </xf>
    <xf numFmtId="0" fontId="43" fillId="0" borderId="78" xfId="0" applyFont="1" applyBorder="1" applyAlignment="1">
      <alignment horizontal="left" vertical="center"/>
    </xf>
    <xf numFmtId="179" fontId="41" fillId="0" borderId="57" xfId="0" applyNumberFormat="1" applyFont="1" applyBorder="1" applyAlignment="1">
      <alignment horizontal="right" vertical="center"/>
    </xf>
    <xf numFmtId="0" fontId="43" fillId="0" borderId="57" xfId="0" applyFont="1" applyBorder="1" applyAlignment="1">
      <alignment horizontal="left" vertical="center"/>
    </xf>
    <xf numFmtId="0" fontId="43" fillId="0" borderId="74" xfId="0" applyFont="1" applyBorder="1" applyAlignment="1">
      <alignment horizontal="left" vertical="center"/>
    </xf>
    <xf numFmtId="0" fontId="43" fillId="0" borderId="144" xfId="0" applyFont="1" applyBorder="1" applyAlignment="1">
      <alignment horizontal="center" vertical="center"/>
    </xf>
    <xf numFmtId="0" fontId="43" fillId="0" borderId="141" xfId="0" applyFont="1" applyBorder="1" applyAlignment="1">
      <alignment horizontal="left" vertical="center"/>
    </xf>
    <xf numFmtId="179" fontId="41" fillId="0" borderId="144" xfId="0" applyNumberFormat="1" applyFont="1" applyBorder="1" applyAlignment="1">
      <alignment horizontal="right" vertical="center"/>
    </xf>
    <xf numFmtId="0" fontId="43" fillId="0" borderId="144" xfId="0" applyFont="1" applyBorder="1" applyAlignment="1">
      <alignment horizontal="right" vertical="center"/>
    </xf>
    <xf numFmtId="0" fontId="43" fillId="0" borderId="133" xfId="0" applyFont="1" applyBorder="1" applyAlignment="1">
      <alignment horizontal="right" vertical="center"/>
    </xf>
    <xf numFmtId="0" fontId="41" fillId="0" borderId="29" xfId="0" applyFont="1" applyBorder="1" applyAlignment="1">
      <alignment horizontal="center" vertical="center"/>
    </xf>
    <xf numFmtId="179" fontId="41" fillId="0" borderId="29" xfId="0" applyNumberFormat="1" applyFont="1" applyBorder="1" applyAlignment="1">
      <alignment horizontal="right" vertical="center"/>
    </xf>
    <xf numFmtId="0" fontId="43" fillId="0" borderId="29" xfId="0" applyFont="1" applyBorder="1" applyAlignment="1">
      <alignment horizontal="right" vertical="center"/>
    </xf>
    <xf numFmtId="0" fontId="43" fillId="0" borderId="75" xfId="0" applyFont="1" applyBorder="1" applyAlignment="1">
      <alignment horizontal="right" vertical="center"/>
    </xf>
    <xf numFmtId="0" fontId="43" fillId="0" borderId="44" xfId="0" applyFont="1" applyBorder="1" applyAlignment="1">
      <alignment horizontal="center" vertical="center"/>
    </xf>
    <xf numFmtId="0" fontId="43" fillId="0" borderId="69" xfId="0" applyFont="1" applyBorder="1" applyAlignment="1">
      <alignment horizontal="left" vertical="center"/>
    </xf>
    <xf numFmtId="179" fontId="41" fillId="0" borderId="44" xfId="0" applyNumberFormat="1" applyFont="1" applyBorder="1" applyAlignment="1">
      <alignment horizontal="right" vertical="center"/>
    </xf>
    <xf numFmtId="0" fontId="43" fillId="0" borderId="44" xfId="0" applyFont="1" applyBorder="1" applyAlignment="1">
      <alignment horizontal="left" vertical="center"/>
    </xf>
    <xf numFmtId="0" fontId="43" fillId="0" borderId="145" xfId="0" applyFont="1" applyBorder="1" applyAlignment="1">
      <alignment horizontal="left" vertical="center"/>
    </xf>
    <xf numFmtId="179" fontId="41" fillId="0" borderId="18" xfId="0" applyNumberFormat="1" applyFont="1" applyBorder="1" applyAlignment="1">
      <alignment horizontal="right" vertical="center"/>
    </xf>
    <xf numFmtId="179" fontId="41" fillId="0" borderId="33" xfId="0" applyNumberFormat="1" applyFont="1" applyBorder="1" applyAlignment="1">
      <alignment horizontal="right" vertical="center"/>
    </xf>
    <xf numFmtId="0" fontId="41" fillId="0" borderId="86" xfId="0" applyFont="1" applyBorder="1" applyAlignment="1">
      <alignment horizontal="center" vertical="center"/>
    </xf>
    <xf numFmtId="179" fontId="44" fillId="0" borderId="22" xfId="0" applyNumberFormat="1" applyFont="1" applyBorder="1" applyAlignment="1">
      <alignment horizontal="right" vertical="center"/>
    </xf>
    <xf numFmtId="179" fontId="44" fillId="0" borderId="68" xfId="0" applyNumberFormat="1" applyFont="1" applyBorder="1" applyAlignment="1">
      <alignment horizontal="right" vertical="center"/>
    </xf>
    <xf numFmtId="0" fontId="43" fillId="0" borderId="29" xfId="0" applyFont="1" applyBorder="1" applyAlignment="1">
      <alignment horizontal="center" vertical="center"/>
    </xf>
    <xf numFmtId="0" fontId="43" fillId="0" borderId="47" xfId="0" applyFont="1" applyBorder="1" applyAlignment="1">
      <alignment horizontal="left" vertical="center"/>
    </xf>
    <xf numFmtId="0" fontId="38" fillId="0" borderId="0" xfId="0" applyFont="1" applyAlignment="1">
      <alignment horizontal="center" vertical="top"/>
    </xf>
    <xf numFmtId="0" fontId="36" fillId="30" borderId="76" xfId="0" applyFont="1" applyFill="1" applyBorder="1" applyAlignment="1">
      <alignment horizontal="center" vertical="center"/>
    </xf>
    <xf numFmtId="0" fontId="52" fillId="0" borderId="0" xfId="0" applyFont="1"/>
    <xf numFmtId="3" fontId="38" fillId="0" borderId="0" xfId="64" applyNumberFormat="1" applyFont="1" applyFill="1" applyAlignment="1">
      <alignment horizontal="centerContinuous"/>
    </xf>
    <xf numFmtId="3" fontId="56" fillId="0" borderId="0" xfId="64" applyNumberFormat="1" applyFont="1" applyFill="1" applyAlignment="1">
      <alignment horizontal="center" vertical="center"/>
    </xf>
    <xf numFmtId="0" fontId="56" fillId="0" borderId="0" xfId="0" applyFont="1"/>
    <xf numFmtId="176" fontId="49" fillId="0" borderId="0" xfId="0" applyNumberFormat="1" applyFont="1" applyAlignment="1">
      <alignment horizontal="right" vertical="center"/>
    </xf>
    <xf numFmtId="0" fontId="43" fillId="30" borderId="21" xfId="0" applyFont="1" applyFill="1" applyBorder="1" applyAlignment="1">
      <alignment horizontal="center" vertical="center"/>
    </xf>
    <xf numFmtId="0" fontId="43" fillId="0" borderId="63" xfId="0" applyFont="1" applyBorder="1"/>
    <xf numFmtId="176" fontId="42" fillId="0" borderId="137" xfId="0" applyNumberFormat="1" applyFont="1" applyBorder="1" applyAlignment="1">
      <alignment horizontal="right" vertical="center"/>
    </xf>
    <xf numFmtId="0" fontId="43" fillId="0" borderId="58" xfId="0" applyFont="1" applyBorder="1"/>
    <xf numFmtId="176" fontId="42" fillId="0" borderId="139" xfId="0" applyNumberFormat="1" applyFont="1" applyBorder="1" applyAlignment="1">
      <alignment horizontal="right" vertical="center"/>
    </xf>
    <xf numFmtId="0" fontId="43" fillId="0" borderId="64" xfId="0" applyFont="1" applyBorder="1"/>
    <xf numFmtId="176" fontId="42" fillId="0" borderId="65" xfId="0" applyNumberFormat="1" applyFont="1" applyBorder="1" applyAlignment="1">
      <alignment horizontal="right" vertical="center"/>
    </xf>
    <xf numFmtId="0" fontId="56" fillId="30" borderId="76" xfId="89" applyFont="1" applyFill="1" applyBorder="1" applyAlignment="1">
      <alignment horizontal="center" vertical="center"/>
    </xf>
    <xf numFmtId="3" fontId="49" fillId="29" borderId="29" xfId="64" applyNumberFormat="1" applyFont="1" applyFill="1" applyBorder="1" applyAlignment="1">
      <alignment vertical="center"/>
    </xf>
    <xf numFmtId="3" fontId="46" fillId="29" borderId="0" xfId="64" applyNumberFormat="1" applyFont="1" applyFill="1" applyAlignment="1">
      <alignment vertical="center"/>
    </xf>
    <xf numFmtId="3" fontId="29" fillId="29" borderId="0" xfId="64" applyNumberFormat="1" applyFont="1" applyFill="1" applyAlignment="1">
      <alignment horizontal="right" vertical="center"/>
    </xf>
    <xf numFmtId="0" fontId="47" fillId="29" borderId="0" xfId="0" applyFont="1" applyFill="1" applyAlignment="1">
      <alignment vertical="center"/>
    </xf>
    <xf numFmtId="0" fontId="43" fillId="29" borderId="0" xfId="89" applyFont="1" applyFill="1" applyAlignment="1">
      <alignment vertical="center"/>
    </xf>
    <xf numFmtId="0" fontId="50" fillId="29" borderId="0" xfId="89" applyFont="1" applyFill="1" applyAlignment="1">
      <alignment vertical="center"/>
    </xf>
    <xf numFmtId="3" fontId="43" fillId="29" borderId="0" xfId="64" applyNumberFormat="1" applyFont="1" applyFill="1" applyBorder="1" applyAlignment="1">
      <alignment horizontal="left" vertical="center"/>
    </xf>
    <xf numFmtId="179" fontId="43" fillId="29" borderId="0" xfId="64" applyNumberFormat="1" applyFont="1" applyFill="1" applyBorder="1" applyAlignment="1">
      <alignment horizontal="right" vertical="center"/>
    </xf>
    <xf numFmtId="0" fontId="38" fillId="29" borderId="0" xfId="0" applyFont="1" applyFill="1" applyAlignment="1">
      <alignment horizontal="center" vertical="center"/>
    </xf>
    <xf numFmtId="0" fontId="40" fillId="30" borderId="83" xfId="0" applyFont="1" applyFill="1" applyBorder="1" applyAlignment="1">
      <alignment horizontal="center" vertical="center"/>
    </xf>
    <xf numFmtId="0" fontId="40" fillId="30" borderId="80" xfId="0" applyFont="1" applyFill="1" applyBorder="1" applyAlignment="1">
      <alignment horizontal="center" vertical="center" wrapText="1"/>
    </xf>
    <xf numFmtId="0" fontId="41" fillId="30" borderId="30" xfId="0" applyFont="1" applyFill="1" applyBorder="1" applyAlignment="1">
      <alignment horizontal="center" vertical="center"/>
    </xf>
    <xf numFmtId="0" fontId="41" fillId="30" borderId="81" xfId="0" applyFont="1" applyFill="1" applyBorder="1" applyAlignment="1">
      <alignment horizontal="center" vertical="center"/>
    </xf>
    <xf numFmtId="0" fontId="90" fillId="30" borderId="53" xfId="0" applyFont="1" applyFill="1" applyBorder="1" applyAlignment="1">
      <alignment horizontal="center" vertical="center" wrapText="1"/>
    </xf>
    <xf numFmtId="0" fontId="90" fillId="30" borderId="18" xfId="0" applyFont="1" applyFill="1" applyBorder="1" applyAlignment="1">
      <alignment horizontal="center" vertical="center" wrapText="1"/>
    </xf>
    <xf numFmtId="0" fontId="90" fillId="30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86" fillId="0" borderId="3" xfId="0" applyFont="1" applyBorder="1" applyAlignment="1">
      <alignment horizontal="center" vertical="center" wrapText="1"/>
    </xf>
    <xf numFmtId="0" fontId="31" fillId="0" borderId="3" xfId="0" applyFont="1" applyBorder="1"/>
    <xf numFmtId="0" fontId="31" fillId="0" borderId="3" xfId="0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/>
    </xf>
    <xf numFmtId="0" fontId="5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8" fillId="0" borderId="0" xfId="0" applyNumberFormat="1" applyFont="1" applyAlignment="1">
      <alignment horizontal="left"/>
    </xf>
    <xf numFmtId="0" fontId="47" fillId="0" borderId="0" xfId="0" applyFont="1" applyAlignment="1">
      <alignment horizontal="centerContinuous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vertical="center"/>
    </xf>
    <xf numFmtId="0" fontId="39" fillId="0" borderId="0" xfId="0" applyFont="1" applyAlignment="1">
      <alignment horizontal="center" vertical="center"/>
    </xf>
    <xf numFmtId="178" fontId="39" fillId="0" borderId="0" xfId="64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5" fillId="0" borderId="0" xfId="0" applyFont="1" applyAlignment="1">
      <alignment horizontal="center" vertical="top"/>
    </xf>
    <xf numFmtId="179" fontId="43" fillId="0" borderId="177" xfId="64" applyNumberFormat="1" applyFont="1" applyFill="1" applyBorder="1" applyAlignment="1">
      <alignment horizontal="right" vertical="center"/>
    </xf>
    <xf numFmtId="179" fontId="43" fillId="0" borderId="149" xfId="64" applyNumberFormat="1" applyFont="1" applyFill="1" applyBorder="1" applyAlignment="1">
      <alignment horizontal="right" vertical="center"/>
    </xf>
    <xf numFmtId="0" fontId="36" fillId="30" borderId="16" xfId="0" applyFont="1" applyFill="1" applyBorder="1" applyAlignment="1">
      <alignment horizontal="center" vertical="center"/>
    </xf>
    <xf numFmtId="179" fontId="41" fillId="29" borderId="136" xfId="0" applyNumberFormat="1" applyFont="1" applyFill="1" applyBorder="1" applyAlignment="1">
      <alignment horizontal="right" vertical="center"/>
    </xf>
    <xf numFmtId="179" fontId="41" fillId="29" borderId="138" xfId="0" applyNumberFormat="1" applyFont="1" applyFill="1" applyBorder="1" applyAlignment="1">
      <alignment horizontal="right" vertical="center"/>
    </xf>
    <xf numFmtId="179" fontId="41" fillId="29" borderId="19" xfId="0" applyNumberFormat="1" applyFont="1" applyFill="1" applyBorder="1" applyAlignment="1">
      <alignment horizontal="right" vertical="center"/>
    </xf>
    <xf numFmtId="179" fontId="44" fillId="29" borderId="140" xfId="0" applyNumberFormat="1" applyFont="1" applyFill="1" applyBorder="1" applyAlignment="1">
      <alignment horizontal="right" vertical="center"/>
    </xf>
    <xf numFmtId="0" fontId="56" fillId="30" borderId="16" xfId="89" applyFont="1" applyFill="1" applyBorder="1" applyAlignment="1">
      <alignment horizontal="center" vertical="center"/>
    </xf>
    <xf numFmtId="0" fontId="36" fillId="30" borderId="1" xfId="0" applyFont="1" applyFill="1" applyBorder="1" applyAlignment="1">
      <alignment horizontal="center" vertical="center"/>
    </xf>
    <xf numFmtId="0" fontId="43" fillId="29" borderId="106" xfId="0" applyFont="1" applyFill="1" applyBorder="1" applyAlignment="1">
      <alignment horizontal="left" vertical="center"/>
    </xf>
    <xf numFmtId="0" fontId="43" fillId="29" borderId="78" xfId="0" applyFont="1" applyFill="1" applyBorder="1" applyAlignment="1">
      <alignment horizontal="left" vertical="center"/>
    </xf>
    <xf numFmtId="0" fontId="43" fillId="29" borderId="47" xfId="0" applyFont="1" applyFill="1" applyBorder="1" applyAlignment="1">
      <alignment horizontal="left" vertical="center"/>
    </xf>
    <xf numFmtId="3" fontId="38" fillId="0" borderId="0" xfId="64" applyNumberFormat="1" applyFont="1" applyFill="1" applyBorder="1" applyAlignment="1">
      <alignment horizontal="left" vertical="top"/>
    </xf>
    <xf numFmtId="3" fontId="35" fillId="0" borderId="0" xfId="64" applyNumberFormat="1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vertical="top"/>
    </xf>
    <xf numFmtId="0" fontId="35" fillId="0" borderId="0" xfId="0" applyFont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1" fillId="0" borderId="9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38" fontId="93" fillId="0" borderId="0" xfId="169" applyFont="1" applyFill="1" applyBorder="1" applyAlignment="1">
      <alignment horizontal="right" vertical="center"/>
    </xf>
    <xf numFmtId="0" fontId="92" fillId="0" borderId="0" xfId="171" applyFont="1"/>
    <xf numFmtId="0" fontId="93" fillId="0" borderId="0" xfId="171" applyFont="1" applyAlignment="1">
      <alignment horizontal="center"/>
    </xf>
    <xf numFmtId="0" fontId="93" fillId="0" borderId="0" xfId="171" applyFont="1"/>
    <xf numFmtId="0" fontId="94" fillId="0" borderId="0" xfId="171" applyFont="1" applyAlignment="1">
      <alignment shrinkToFit="1"/>
    </xf>
    <xf numFmtId="0" fontId="93" fillId="0" borderId="0" xfId="171" applyFont="1" applyAlignment="1">
      <alignment horizontal="left"/>
    </xf>
    <xf numFmtId="0" fontId="94" fillId="0" borderId="0" xfId="171" applyFont="1" applyAlignment="1">
      <alignment horizontal="left"/>
    </xf>
    <xf numFmtId="179" fontId="43" fillId="0" borderId="188" xfId="64" applyNumberFormat="1" applyFont="1" applyFill="1" applyBorder="1" applyAlignment="1">
      <alignment horizontal="right" vertical="center"/>
    </xf>
    <xf numFmtId="179" fontId="43" fillId="0" borderId="187" xfId="64" applyNumberFormat="1" applyFont="1" applyFill="1" applyBorder="1" applyAlignment="1">
      <alignment horizontal="right" vertical="center"/>
    </xf>
    <xf numFmtId="0" fontId="43" fillId="0" borderId="193" xfId="0" applyFont="1" applyBorder="1" applyAlignment="1">
      <alignment horizontal="right" vertical="center"/>
    </xf>
    <xf numFmtId="0" fontId="43" fillId="0" borderId="205" xfId="0" applyFont="1" applyBorder="1" applyAlignment="1">
      <alignment horizontal="right" vertical="center"/>
    </xf>
    <xf numFmtId="0" fontId="43" fillId="0" borderId="197" xfId="0" applyFont="1" applyBorder="1" applyAlignment="1">
      <alignment horizontal="left" vertical="center"/>
    </xf>
    <xf numFmtId="0" fontId="43" fillId="0" borderId="203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7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0" fontId="85" fillId="0" borderId="136" xfId="0" applyFont="1" applyBorder="1" applyAlignment="1">
      <alignment horizontal="left" vertical="center"/>
    </xf>
    <xf numFmtId="0" fontId="85" fillId="0" borderId="73" xfId="0" applyFont="1" applyBorder="1" applyAlignment="1">
      <alignment horizontal="center" vertical="center"/>
    </xf>
    <xf numFmtId="3" fontId="85" fillId="0" borderId="73" xfId="0" applyNumberFormat="1" applyFont="1" applyBorder="1" applyAlignment="1">
      <alignment horizontal="right" vertical="center"/>
    </xf>
    <xf numFmtId="3" fontId="85" fillId="0" borderId="72" xfId="0" applyNumberFormat="1" applyFont="1" applyBorder="1" applyAlignment="1">
      <alignment horizontal="right" vertical="center"/>
    </xf>
    <xf numFmtId="3" fontId="85" fillId="0" borderId="89" xfId="0" applyNumberFormat="1" applyFont="1" applyBorder="1" applyAlignment="1">
      <alignment horizontal="right" vertical="center"/>
    </xf>
    <xf numFmtId="0" fontId="85" fillId="0" borderId="149" xfId="0" applyFont="1" applyBorder="1" applyAlignment="1">
      <alignment horizontal="left" vertical="center"/>
    </xf>
    <xf numFmtId="0" fontId="85" fillId="0" borderId="131" xfId="0" applyFont="1" applyBorder="1" applyAlignment="1">
      <alignment horizontal="center" vertical="center"/>
    </xf>
    <xf numFmtId="3" fontId="85" fillId="0" borderId="74" xfId="0" applyNumberFormat="1" applyFont="1" applyBorder="1" applyAlignment="1">
      <alignment horizontal="right" vertical="center"/>
    </xf>
    <xf numFmtId="3" fontId="85" fillId="0" borderId="61" xfId="0" applyNumberFormat="1" applyFont="1" applyBorder="1" applyAlignment="1">
      <alignment horizontal="right" vertical="center"/>
    </xf>
    <xf numFmtId="3" fontId="85" fillId="0" borderId="59" xfId="0" applyNumberFormat="1" applyFont="1" applyBorder="1" applyAlignment="1">
      <alignment horizontal="right" vertical="center"/>
    </xf>
    <xf numFmtId="0" fontId="85" fillId="0" borderId="138" xfId="0" applyFont="1" applyBorder="1" applyAlignment="1">
      <alignment horizontal="left" vertical="center"/>
    </xf>
    <xf numFmtId="0" fontId="85" fillId="0" borderId="74" xfId="0" applyFont="1" applyBorder="1" applyAlignment="1">
      <alignment horizontal="center" vertical="center"/>
    </xf>
    <xf numFmtId="0" fontId="85" fillId="0" borderId="150" xfId="0" applyFont="1" applyBorder="1" applyAlignment="1">
      <alignment horizontal="left" vertical="center"/>
    </xf>
    <xf numFmtId="0" fontId="85" fillId="0" borderId="133" xfId="0" applyFont="1" applyBorder="1" applyAlignment="1">
      <alignment horizontal="center" vertical="center"/>
    </xf>
    <xf numFmtId="3" fontId="85" fillId="0" borderId="133" xfId="0" applyNumberFormat="1" applyFont="1" applyBorder="1" applyAlignment="1">
      <alignment horizontal="right" vertical="center"/>
    </xf>
    <xf numFmtId="3" fontId="85" fillId="0" borderId="132" xfId="0" applyNumberFormat="1" applyFont="1" applyBorder="1" applyAlignment="1">
      <alignment horizontal="right" vertical="center"/>
    </xf>
    <xf numFmtId="3" fontId="85" fillId="0" borderId="48" xfId="0" applyNumberFormat="1" applyFont="1" applyBorder="1" applyAlignment="1">
      <alignment horizontal="right" vertical="center"/>
    </xf>
    <xf numFmtId="0" fontId="31" fillId="0" borderId="151" xfId="0" applyFont="1" applyBorder="1" applyAlignment="1">
      <alignment horizontal="center" vertical="center"/>
    </xf>
    <xf numFmtId="0" fontId="29" fillId="0" borderId="152" xfId="0" applyFont="1" applyBorder="1" applyAlignment="1">
      <alignment horizontal="center" vertical="center"/>
    </xf>
    <xf numFmtId="0" fontId="85" fillId="0" borderId="152" xfId="0" applyFont="1" applyBorder="1" applyAlignment="1">
      <alignment horizontal="center" vertical="center"/>
    </xf>
    <xf numFmtId="3" fontId="85" fillId="0" borderId="152" xfId="0" applyNumberFormat="1" applyFont="1" applyBorder="1" applyAlignment="1">
      <alignment horizontal="right" vertical="center"/>
    </xf>
    <xf numFmtId="3" fontId="85" fillId="0" borderId="153" xfId="0" applyNumberFormat="1" applyFont="1" applyBorder="1" applyAlignment="1">
      <alignment horizontal="right" vertical="center"/>
    </xf>
    <xf numFmtId="3" fontId="85" fillId="0" borderId="154" xfId="0" applyNumberFormat="1" applyFont="1" applyBorder="1" applyAlignment="1">
      <alignment horizontal="right" vertical="center"/>
    </xf>
    <xf numFmtId="3" fontId="85" fillId="0" borderId="131" xfId="0" applyNumberFormat="1" applyFont="1" applyBorder="1" applyAlignment="1">
      <alignment horizontal="right" vertical="center"/>
    </xf>
    <xf numFmtId="3" fontId="85" fillId="0" borderId="130" xfId="0" applyNumberFormat="1" applyFont="1" applyBorder="1" applyAlignment="1">
      <alignment horizontal="right" vertical="center"/>
    </xf>
    <xf numFmtId="3" fontId="85" fillId="0" borderId="46" xfId="0" applyNumberFormat="1" applyFont="1" applyBorder="1" applyAlignment="1">
      <alignment horizontal="right" vertical="center"/>
    </xf>
    <xf numFmtId="0" fontId="85" fillId="0" borderId="81" xfId="0" applyFont="1" applyBorder="1" applyAlignment="1">
      <alignment horizontal="center" vertical="center"/>
    </xf>
    <xf numFmtId="3" fontId="85" fillId="0" borderId="81" xfId="0" applyNumberFormat="1" applyFont="1" applyBorder="1" applyAlignment="1">
      <alignment horizontal="right" vertical="center"/>
    </xf>
    <xf numFmtId="3" fontId="85" fillId="0" borderId="90" xfId="0" applyNumberFormat="1" applyFont="1" applyBorder="1" applyAlignment="1">
      <alignment horizontal="right" vertical="center"/>
    </xf>
    <xf numFmtId="3" fontId="85" fillId="0" borderId="30" xfId="0" applyNumberFormat="1" applyFont="1" applyBorder="1" applyAlignment="1">
      <alignment horizontal="right" vertical="center"/>
    </xf>
    <xf numFmtId="0" fontId="85" fillId="0" borderId="155" xfId="0" applyFont="1" applyBorder="1" applyAlignment="1">
      <alignment horizontal="left" vertical="center"/>
    </xf>
    <xf numFmtId="0" fontId="85" fillId="0" borderId="156" xfId="0" applyFont="1" applyBorder="1" applyAlignment="1">
      <alignment horizontal="center" vertical="center"/>
    </xf>
    <xf numFmtId="3" fontId="85" fillId="0" borderId="156" xfId="0" applyNumberFormat="1" applyFont="1" applyBorder="1" applyAlignment="1">
      <alignment horizontal="right" vertical="center"/>
    </xf>
    <xf numFmtId="3" fontId="85" fillId="0" borderId="62" xfId="0" applyNumberFormat="1" applyFont="1" applyBorder="1" applyAlignment="1">
      <alignment horizontal="right" vertical="center"/>
    </xf>
    <xf numFmtId="3" fontId="85" fillId="0" borderId="55" xfId="0" applyNumberFormat="1" applyFont="1" applyBorder="1" applyAlignment="1">
      <alignment horizontal="right" vertical="center"/>
    </xf>
    <xf numFmtId="0" fontId="85" fillId="0" borderId="157" xfId="0" applyFont="1" applyBorder="1" applyAlignment="1">
      <alignment horizontal="left" vertical="center"/>
    </xf>
    <xf numFmtId="0" fontId="85" fillId="0" borderId="147" xfId="0" applyFont="1" applyBorder="1" applyAlignment="1">
      <alignment horizontal="center" vertical="center"/>
    </xf>
    <xf numFmtId="3" fontId="85" fillId="0" borderId="147" xfId="0" applyNumberFormat="1" applyFont="1" applyBorder="1" applyAlignment="1">
      <alignment horizontal="right" vertical="center"/>
    </xf>
    <xf numFmtId="3" fontId="85" fillId="0" borderId="127" xfId="0" applyNumberFormat="1" applyFont="1" applyBorder="1" applyAlignment="1">
      <alignment horizontal="right" vertical="center"/>
    </xf>
    <xf numFmtId="3" fontId="85" fillId="0" borderId="142" xfId="0" applyNumberFormat="1" applyFont="1" applyBorder="1" applyAlignment="1">
      <alignment horizontal="right" vertical="center"/>
    </xf>
    <xf numFmtId="0" fontId="85" fillId="0" borderId="158" xfId="0" applyFont="1" applyBorder="1" applyAlignment="1">
      <alignment horizontal="left" vertical="center"/>
    </xf>
    <xf numFmtId="0" fontId="85" fillId="0" borderId="159" xfId="0" applyFont="1" applyBorder="1" applyAlignment="1">
      <alignment horizontal="center" vertical="center"/>
    </xf>
    <xf numFmtId="3" fontId="85" fillId="0" borderId="159" xfId="0" applyNumberFormat="1" applyFont="1" applyBorder="1" applyAlignment="1">
      <alignment horizontal="right" vertical="center"/>
    </xf>
    <xf numFmtId="3" fontId="85" fillId="0" borderId="129" xfId="0" applyNumberFormat="1" applyFont="1" applyBorder="1" applyAlignment="1">
      <alignment horizontal="right" vertical="center"/>
    </xf>
    <xf numFmtId="3" fontId="85" fillId="0" borderId="148" xfId="0" applyNumberFormat="1" applyFont="1" applyBorder="1" applyAlignment="1">
      <alignment horizontal="right" vertical="center"/>
    </xf>
    <xf numFmtId="0" fontId="85" fillId="0" borderId="160" xfId="0" applyFont="1" applyBorder="1" applyAlignment="1">
      <alignment horizontal="left" vertical="center"/>
    </xf>
    <xf numFmtId="0" fontId="85" fillId="0" borderId="161" xfId="0" applyFont="1" applyBorder="1" applyAlignment="1">
      <alignment horizontal="center" vertical="center"/>
    </xf>
    <xf numFmtId="3" fontId="85" fillId="0" borderId="161" xfId="0" applyNumberFormat="1" applyFont="1" applyBorder="1" applyAlignment="1">
      <alignment horizontal="right" vertical="center"/>
    </xf>
    <xf numFmtId="3" fontId="85" fillId="0" borderId="125" xfId="0" applyNumberFormat="1" applyFont="1" applyBorder="1" applyAlignment="1">
      <alignment horizontal="right" vertical="center"/>
    </xf>
    <xf numFmtId="0" fontId="29" fillId="0" borderId="151" xfId="0" applyFont="1" applyBorder="1" applyAlignment="1">
      <alignment horizontal="center" vertical="center"/>
    </xf>
    <xf numFmtId="0" fontId="29" fillId="0" borderId="162" xfId="0" applyFont="1" applyBorder="1" applyAlignment="1">
      <alignment horizontal="center" vertical="center"/>
    </xf>
    <xf numFmtId="0" fontId="85" fillId="0" borderId="163" xfId="0" applyFont="1" applyBorder="1" applyAlignment="1">
      <alignment horizontal="left" vertical="center"/>
    </xf>
    <xf numFmtId="0" fontId="85" fillId="0" borderId="164" xfId="0" applyFont="1" applyBorder="1" applyAlignment="1">
      <alignment horizontal="center" vertical="center"/>
    </xf>
    <xf numFmtId="3" fontId="85" fillId="0" borderId="164" xfId="0" applyNumberFormat="1" applyFont="1" applyBorder="1" applyAlignment="1">
      <alignment horizontal="right" vertical="center"/>
    </xf>
    <xf numFmtId="3" fontId="85" fillId="0" borderId="165" xfId="0" applyNumberFormat="1" applyFont="1" applyBorder="1" applyAlignment="1">
      <alignment horizontal="right" vertical="center"/>
    </xf>
    <xf numFmtId="3" fontId="85" fillId="0" borderId="135" xfId="0" applyNumberFormat="1" applyFont="1" applyBorder="1" applyAlignment="1">
      <alignment horizontal="right" vertical="center"/>
    </xf>
    <xf numFmtId="0" fontId="85" fillId="0" borderId="166" xfId="0" applyFont="1" applyBorder="1" applyAlignment="1">
      <alignment horizontal="left" vertical="center"/>
    </xf>
    <xf numFmtId="0" fontId="85" fillId="0" borderId="167" xfId="0" applyFont="1" applyBorder="1" applyAlignment="1">
      <alignment horizontal="center" vertical="center"/>
    </xf>
    <xf numFmtId="3" fontId="85" fillId="0" borderId="167" xfId="0" applyNumberFormat="1" applyFont="1" applyBorder="1" applyAlignment="1">
      <alignment horizontal="right" vertical="center"/>
    </xf>
    <xf numFmtId="3" fontId="85" fillId="0" borderId="168" xfId="0" applyNumberFormat="1" applyFont="1" applyBorder="1" applyAlignment="1">
      <alignment horizontal="right" vertical="center"/>
    </xf>
    <xf numFmtId="3" fontId="85" fillId="0" borderId="169" xfId="0" applyNumberFormat="1" applyFont="1" applyBorder="1" applyAlignment="1">
      <alignment horizontal="right" vertical="center"/>
    </xf>
    <xf numFmtId="0" fontId="85" fillId="0" borderId="170" xfId="0" applyFont="1" applyBorder="1" applyAlignment="1">
      <alignment horizontal="left" vertical="center"/>
    </xf>
    <xf numFmtId="0" fontId="85" fillId="0" borderId="134" xfId="0" applyFont="1" applyBorder="1" applyAlignment="1">
      <alignment horizontal="center" vertical="center"/>
    </xf>
    <xf numFmtId="3" fontId="85" fillId="0" borderId="134" xfId="0" applyNumberFormat="1" applyFont="1" applyBorder="1" applyAlignment="1">
      <alignment horizontal="right" vertical="center"/>
    </xf>
    <xf numFmtId="3" fontId="85" fillId="0" borderId="171" xfId="0" applyNumberFormat="1" applyFont="1" applyBorder="1" applyAlignment="1">
      <alignment horizontal="right" vertical="center"/>
    </xf>
    <xf numFmtId="3" fontId="85" fillId="0" borderId="104" xfId="0" applyNumberFormat="1" applyFont="1" applyBorder="1" applyAlignment="1">
      <alignment horizontal="right" vertical="center"/>
    </xf>
    <xf numFmtId="0" fontId="86" fillId="0" borderId="0" xfId="0" applyFont="1" applyAlignment="1">
      <alignment vertical="center"/>
    </xf>
    <xf numFmtId="0" fontId="36" fillId="30" borderId="198" xfId="0" applyFont="1" applyFill="1" applyBorder="1" applyAlignment="1">
      <alignment horizontal="center" vertical="center"/>
    </xf>
    <xf numFmtId="179" fontId="41" fillId="29" borderId="63" xfId="0" applyNumberFormat="1" applyFont="1" applyFill="1" applyBorder="1" applyAlignment="1">
      <alignment horizontal="right" vertical="center"/>
    </xf>
    <xf numFmtId="179" fontId="41" fillId="29" borderId="58" xfId="0" applyNumberFormat="1" applyFont="1" applyFill="1" applyBorder="1" applyAlignment="1">
      <alignment horizontal="right" vertical="center"/>
    </xf>
    <xf numFmtId="179" fontId="41" fillId="29" borderId="18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3" fontId="52" fillId="0" borderId="0" xfId="64" applyNumberFormat="1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/>
    <xf numFmtId="0" fontId="43" fillId="0" borderId="25" xfId="0" applyFont="1" applyBorder="1"/>
    <xf numFmtId="3" fontId="43" fillId="0" borderId="24" xfId="64" applyNumberFormat="1" applyFont="1" applyFill="1" applyBorder="1"/>
    <xf numFmtId="0" fontId="54" fillId="0" borderId="4" xfId="0" applyFont="1" applyBorder="1" applyAlignment="1">
      <alignment horizontal="center" vertical="center"/>
    </xf>
    <xf numFmtId="3" fontId="43" fillId="0" borderId="0" xfId="64" applyNumberFormat="1" applyFont="1" applyFill="1"/>
    <xf numFmtId="0" fontId="41" fillId="0" borderId="95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196" xfId="0" applyFont="1" applyBorder="1" applyAlignment="1">
      <alignment horizontal="center" vertical="center"/>
    </xf>
    <xf numFmtId="0" fontId="41" fillId="0" borderId="195" xfId="0" applyFont="1" applyBorder="1" applyAlignment="1">
      <alignment horizontal="center" vertical="center"/>
    </xf>
    <xf numFmtId="3" fontId="43" fillId="0" borderId="24" xfId="64" applyNumberFormat="1" applyFont="1" applyFill="1" applyBorder="1" applyAlignment="1">
      <alignment vertical="center"/>
    </xf>
    <xf numFmtId="3" fontId="43" fillId="0" borderId="0" xfId="64" applyNumberFormat="1" applyFont="1" applyFill="1" applyBorder="1" applyAlignment="1">
      <alignment horizontal="center" vertical="center"/>
    </xf>
    <xf numFmtId="179" fontId="43" fillId="0" borderId="116" xfId="64" applyNumberFormat="1" applyFont="1" applyFill="1" applyBorder="1" applyAlignment="1">
      <alignment horizontal="right" vertical="center"/>
    </xf>
    <xf numFmtId="179" fontId="43" fillId="0" borderId="50" xfId="64" applyNumberFormat="1" applyFont="1" applyFill="1" applyBorder="1" applyAlignment="1">
      <alignment horizontal="right" vertical="center"/>
    </xf>
    <xf numFmtId="179" fontId="43" fillId="0" borderId="47" xfId="64" applyNumberFormat="1" applyFont="1" applyFill="1" applyBorder="1" applyAlignment="1">
      <alignment horizontal="right" vertical="center"/>
    </xf>
    <xf numFmtId="179" fontId="43" fillId="0" borderId="18" xfId="64" applyNumberFormat="1" applyFont="1" applyFill="1" applyBorder="1" applyAlignment="1">
      <alignment horizontal="right" vertical="center"/>
    </xf>
    <xf numFmtId="179" fontId="43" fillId="0" borderId="19" xfId="64" applyNumberFormat="1" applyFont="1" applyFill="1" applyBorder="1" applyAlignment="1">
      <alignment horizontal="right" vertical="center"/>
    </xf>
    <xf numFmtId="3" fontId="43" fillId="0" borderId="0" xfId="64" applyNumberFormat="1" applyFont="1" applyFill="1" applyAlignment="1">
      <alignment vertical="center"/>
    </xf>
    <xf numFmtId="3" fontId="43" fillId="0" borderId="40" xfId="64" applyNumberFormat="1" applyFont="1" applyFill="1" applyBorder="1" applyAlignment="1">
      <alignment vertical="center"/>
    </xf>
    <xf numFmtId="3" fontId="43" fillId="0" borderId="31" xfId="64" applyNumberFormat="1" applyFont="1" applyFill="1" applyBorder="1" applyAlignment="1">
      <alignment horizontal="center" vertical="center"/>
    </xf>
    <xf numFmtId="3" fontId="43" fillId="0" borderId="43" xfId="64" applyNumberFormat="1" applyFont="1" applyFill="1" applyBorder="1" applyAlignment="1">
      <alignment horizontal="center" vertical="center"/>
    </xf>
    <xf numFmtId="179" fontId="43" fillId="0" borderId="119" xfId="64" applyNumberFormat="1" applyFont="1" applyFill="1" applyBorder="1" applyAlignment="1">
      <alignment horizontal="right" vertical="center"/>
    </xf>
    <xf numFmtId="179" fontId="43" fillId="0" borderId="69" xfId="64" applyNumberFormat="1" applyFont="1" applyFill="1" applyBorder="1" applyAlignment="1">
      <alignment horizontal="right" vertical="center"/>
    </xf>
    <xf numFmtId="0" fontId="43" fillId="0" borderId="173" xfId="0" applyFont="1" applyBorder="1" applyAlignment="1">
      <alignment horizontal="left" vertical="center"/>
    </xf>
    <xf numFmtId="0" fontId="49" fillId="0" borderId="88" xfId="0" applyFont="1" applyBorder="1" applyAlignment="1">
      <alignment vertical="center"/>
    </xf>
    <xf numFmtId="179" fontId="43" fillId="0" borderId="118" xfId="64" applyNumberFormat="1" applyFont="1" applyFill="1" applyBorder="1" applyAlignment="1">
      <alignment horizontal="right" vertical="center"/>
    </xf>
    <xf numFmtId="179" fontId="43" fillId="0" borderId="88" xfId="64" applyNumberFormat="1" applyFont="1" applyFill="1" applyBorder="1" applyAlignment="1">
      <alignment horizontal="right" vertical="center"/>
    </xf>
    <xf numFmtId="0" fontId="43" fillId="0" borderId="174" xfId="0" applyFont="1" applyBorder="1" applyAlignment="1">
      <alignment horizontal="left" vertical="center"/>
    </xf>
    <xf numFmtId="0" fontId="49" fillId="0" borderId="47" xfId="0" applyFont="1" applyBorder="1" applyAlignment="1">
      <alignment vertical="center"/>
    </xf>
    <xf numFmtId="3" fontId="43" fillId="0" borderId="174" xfId="64" applyNumberFormat="1" applyFont="1" applyFill="1" applyBorder="1" applyAlignment="1">
      <alignment horizontal="left" vertical="center"/>
    </xf>
    <xf numFmtId="3" fontId="43" fillId="0" borderId="133" xfId="64" applyNumberFormat="1" applyFont="1" applyFill="1" applyBorder="1" applyAlignment="1">
      <alignment horizontal="left" vertical="center"/>
    </xf>
    <xf numFmtId="179" fontId="43" fillId="0" borderId="120" xfId="64" applyNumberFormat="1" applyFont="1" applyFill="1" applyBorder="1" applyAlignment="1">
      <alignment horizontal="right" vertical="center"/>
    </xf>
    <xf numFmtId="179" fontId="43" fillId="0" borderId="58" xfId="64" applyNumberFormat="1" applyFont="1" applyFill="1" applyBorder="1" applyAlignment="1">
      <alignment horizontal="right" vertical="center"/>
    </xf>
    <xf numFmtId="179" fontId="43" fillId="0" borderId="78" xfId="64" applyNumberFormat="1" applyFont="1" applyFill="1" applyBorder="1" applyAlignment="1">
      <alignment horizontal="right" vertical="center"/>
    </xf>
    <xf numFmtId="179" fontId="43" fillId="0" borderId="138" xfId="64" applyNumberFormat="1" applyFont="1" applyFill="1" applyBorder="1" applyAlignment="1">
      <alignment horizontal="right" vertical="center"/>
    </xf>
    <xf numFmtId="3" fontId="43" fillId="0" borderId="28" xfId="64" applyNumberFormat="1" applyFont="1" applyFill="1" applyBorder="1" applyAlignment="1">
      <alignment vertical="center"/>
    </xf>
    <xf numFmtId="3" fontId="43" fillId="0" borderId="17" xfId="64" applyNumberFormat="1" applyFont="1" applyFill="1" applyBorder="1" applyAlignment="1">
      <alignment vertical="center"/>
    </xf>
    <xf numFmtId="3" fontId="43" fillId="0" borderId="52" xfId="64" applyNumberFormat="1" applyFont="1" applyFill="1" applyBorder="1" applyAlignment="1">
      <alignment vertical="center"/>
    </xf>
    <xf numFmtId="3" fontId="43" fillId="0" borderId="41" xfId="64" applyNumberFormat="1" applyFont="1" applyFill="1" applyBorder="1" applyAlignment="1">
      <alignment horizontal="center" vertical="center"/>
    </xf>
    <xf numFmtId="179" fontId="43" fillId="0" borderId="181" xfId="64" applyNumberFormat="1" applyFont="1" applyFill="1" applyBorder="1" applyAlignment="1">
      <alignment horizontal="right" vertical="center"/>
    </xf>
    <xf numFmtId="179" fontId="43" fillId="0" borderId="201" xfId="64" applyNumberFormat="1" applyFont="1" applyFill="1" applyBorder="1" applyAlignment="1">
      <alignment horizontal="right" vertical="center"/>
    </xf>
    <xf numFmtId="3" fontId="43" fillId="0" borderId="26" xfId="64" applyNumberFormat="1" applyFont="1" applyFill="1" applyBorder="1" applyAlignment="1">
      <alignment vertical="center"/>
    </xf>
    <xf numFmtId="179" fontId="54" fillId="0" borderId="95" xfId="64" applyNumberFormat="1" applyFont="1" applyFill="1" applyBorder="1" applyAlignment="1">
      <alignment horizontal="right" vertical="center"/>
    </xf>
    <xf numFmtId="179" fontId="54" fillId="0" borderId="196" xfId="64" applyNumberFormat="1" applyFont="1" applyFill="1" applyBorder="1" applyAlignment="1">
      <alignment horizontal="right" vertical="center"/>
    </xf>
    <xf numFmtId="179" fontId="54" fillId="0" borderId="195" xfId="64" applyNumberFormat="1" applyFont="1" applyFill="1" applyBorder="1" applyAlignment="1">
      <alignment horizontal="right" vertical="center"/>
    </xf>
    <xf numFmtId="3" fontId="43" fillId="0" borderId="49" xfId="64" applyNumberFormat="1" applyFont="1" applyFill="1" applyBorder="1" applyAlignment="1">
      <alignment vertical="center"/>
    </xf>
    <xf numFmtId="3" fontId="43" fillId="0" borderId="4" xfId="64" applyNumberFormat="1" applyFont="1" applyFill="1" applyBorder="1" applyAlignment="1">
      <alignment vertical="center"/>
    </xf>
    <xf numFmtId="179" fontId="43" fillId="0" borderId="4" xfId="64" applyNumberFormat="1" applyFont="1" applyFill="1" applyBorder="1" applyAlignment="1">
      <alignment horizontal="right" vertical="center"/>
    </xf>
    <xf numFmtId="3" fontId="43" fillId="0" borderId="47" xfId="64" applyNumberFormat="1" applyFont="1" applyFill="1" applyBorder="1" applyAlignment="1">
      <alignment horizontal="center" vertical="center"/>
    </xf>
    <xf numFmtId="179" fontId="43" fillId="0" borderId="85" xfId="64" applyNumberFormat="1" applyFont="1" applyFill="1" applyBorder="1" applyAlignment="1">
      <alignment horizontal="right" vertical="center"/>
    </xf>
    <xf numFmtId="179" fontId="43" fillId="0" borderId="43" xfId="64" applyNumberFormat="1" applyFont="1" applyFill="1" applyBorder="1" applyAlignment="1">
      <alignment horizontal="right" vertical="center"/>
    </xf>
    <xf numFmtId="179" fontId="43" fillId="0" borderId="0" xfId="64" applyNumberFormat="1" applyFont="1" applyFill="1" applyBorder="1" applyAlignment="1">
      <alignment horizontal="right" vertical="center"/>
    </xf>
    <xf numFmtId="179" fontId="43" fillId="0" borderId="91" xfId="64" applyNumberFormat="1" applyFont="1" applyFill="1" applyBorder="1" applyAlignment="1">
      <alignment horizontal="right" vertical="center"/>
    </xf>
    <xf numFmtId="3" fontId="43" fillId="0" borderId="51" xfId="64" applyNumberFormat="1" applyFont="1" applyFill="1" applyBorder="1" applyAlignment="1">
      <alignment vertical="center"/>
    </xf>
    <xf numFmtId="179" fontId="43" fillId="0" borderId="95" xfId="64" applyNumberFormat="1" applyFont="1" applyFill="1" applyBorder="1" applyAlignment="1">
      <alignment horizontal="right" vertical="center"/>
    </xf>
    <xf numFmtId="179" fontId="43" fillId="0" borderId="196" xfId="64" applyNumberFormat="1" applyFont="1" applyFill="1" applyBorder="1" applyAlignment="1">
      <alignment horizontal="right" vertical="center"/>
    </xf>
    <xf numFmtId="179" fontId="43" fillId="0" borderId="195" xfId="64" applyNumberFormat="1" applyFont="1" applyFill="1" applyBorder="1" applyAlignment="1">
      <alignment horizontal="right" vertical="center"/>
    </xf>
    <xf numFmtId="179" fontId="54" fillId="0" borderId="116" xfId="64" applyNumberFormat="1" applyFont="1" applyFill="1" applyBorder="1" applyAlignment="1">
      <alignment horizontal="right" vertical="center"/>
    </xf>
    <xf numFmtId="179" fontId="54" fillId="0" borderId="18" xfId="64" applyNumberFormat="1" applyFont="1" applyFill="1" applyBorder="1" applyAlignment="1">
      <alignment horizontal="right" vertical="center"/>
    </xf>
    <xf numFmtId="179" fontId="54" fillId="0" borderId="47" xfId="64" applyNumberFormat="1" applyFont="1" applyFill="1" applyBorder="1" applyAlignment="1">
      <alignment horizontal="right" vertical="center"/>
    </xf>
    <xf numFmtId="179" fontId="54" fillId="0" borderId="19" xfId="64" applyNumberFormat="1" applyFont="1" applyFill="1" applyBorder="1" applyAlignment="1">
      <alignment horizontal="right" vertical="center"/>
    </xf>
    <xf numFmtId="3" fontId="43" fillId="0" borderId="25" xfId="64" applyNumberFormat="1" applyFont="1" applyFill="1" applyBorder="1" applyAlignment="1">
      <alignment vertical="center"/>
    </xf>
    <xf numFmtId="3" fontId="43" fillId="0" borderId="54" xfId="64" applyNumberFormat="1" applyFont="1" applyFill="1" applyBorder="1"/>
    <xf numFmtId="3" fontId="43" fillId="0" borderId="0" xfId="64" applyNumberFormat="1" applyFont="1" applyFill="1" applyBorder="1"/>
    <xf numFmtId="3" fontId="43" fillId="0" borderId="40" xfId="64" applyNumberFormat="1" applyFont="1" applyFill="1" applyBorder="1"/>
    <xf numFmtId="3" fontId="43" fillId="0" borderId="44" xfId="64" applyNumberFormat="1" applyFont="1" applyFill="1" applyBorder="1" applyAlignment="1">
      <alignment horizontal="center" vertical="center"/>
    </xf>
    <xf numFmtId="3" fontId="43" fillId="0" borderId="57" xfId="64" applyNumberFormat="1" applyFont="1" applyFill="1" applyBorder="1" applyAlignment="1">
      <alignment horizontal="center" vertical="center"/>
    </xf>
    <xf numFmtId="179" fontId="43" fillId="0" borderId="121" xfId="64" applyNumberFormat="1" applyFont="1" applyFill="1" applyBorder="1" applyAlignment="1">
      <alignment horizontal="right" vertical="center"/>
    </xf>
    <xf numFmtId="179" fontId="43" fillId="0" borderId="60" xfId="64" applyNumberFormat="1" applyFont="1" applyFill="1" applyBorder="1" applyAlignment="1">
      <alignment horizontal="right" vertical="center"/>
    </xf>
    <xf numFmtId="179" fontId="43" fillId="0" borderId="79" xfId="64" applyNumberFormat="1" applyFont="1" applyFill="1" applyBorder="1" applyAlignment="1">
      <alignment horizontal="right" vertical="center"/>
    </xf>
    <xf numFmtId="179" fontId="43" fillId="0" borderId="155" xfId="64" applyNumberFormat="1" applyFont="1" applyFill="1" applyBorder="1" applyAlignment="1">
      <alignment horizontal="right" vertical="center"/>
    </xf>
    <xf numFmtId="179" fontId="54" fillId="0" borderId="188" xfId="64" applyNumberFormat="1" applyFont="1" applyFill="1" applyBorder="1" applyAlignment="1">
      <alignment horizontal="right" vertical="center"/>
    </xf>
    <xf numFmtId="179" fontId="54" fillId="0" borderId="187" xfId="64" applyNumberFormat="1" applyFont="1" applyFill="1" applyBorder="1" applyAlignment="1">
      <alignment horizontal="right" vertical="center"/>
    </xf>
    <xf numFmtId="179" fontId="43" fillId="0" borderId="61" xfId="64" applyNumberFormat="1" applyFont="1" applyFill="1" applyBorder="1" applyAlignment="1">
      <alignment horizontal="right" vertical="center"/>
    </xf>
    <xf numFmtId="179" fontId="43" fillId="0" borderId="74" xfId="64" applyNumberFormat="1" applyFont="1" applyFill="1" applyBorder="1" applyAlignment="1">
      <alignment horizontal="right" vertical="center"/>
    </xf>
    <xf numFmtId="3" fontId="43" fillId="0" borderId="34" xfId="64" applyNumberFormat="1" applyFont="1" applyFill="1" applyBorder="1"/>
    <xf numFmtId="179" fontId="43" fillId="0" borderId="62" xfId="64" applyNumberFormat="1" applyFont="1" applyFill="1" applyBorder="1" applyAlignment="1">
      <alignment horizontal="right" vertical="center"/>
    </xf>
    <xf numFmtId="179" fontId="43" fillId="0" borderId="156" xfId="64" applyNumberFormat="1" applyFont="1" applyFill="1" applyBorder="1" applyAlignment="1">
      <alignment horizontal="right" vertical="center"/>
    </xf>
    <xf numFmtId="179" fontId="43" fillId="0" borderId="122" xfId="64" applyNumberFormat="1" applyFont="1" applyFill="1" applyBorder="1" applyAlignment="1">
      <alignment horizontal="right" vertical="center"/>
    </xf>
    <xf numFmtId="179" fontId="43" fillId="0" borderId="63" xfId="64" applyNumberFormat="1" applyFont="1" applyFill="1" applyBorder="1" applyAlignment="1">
      <alignment horizontal="right" vertical="center"/>
    </xf>
    <xf numFmtId="179" fontId="43" fillId="0" borderId="106" xfId="64" applyNumberFormat="1" applyFont="1" applyFill="1" applyBorder="1" applyAlignment="1">
      <alignment horizontal="right" vertical="center"/>
    </xf>
    <xf numFmtId="179" fontId="43" fillId="0" borderId="136" xfId="64" applyNumberFormat="1" applyFont="1" applyFill="1" applyBorder="1" applyAlignment="1">
      <alignment horizontal="right" vertical="center"/>
    </xf>
    <xf numFmtId="179" fontId="43" fillId="0" borderId="86" xfId="64" applyNumberFormat="1" applyFont="1" applyFill="1" applyBorder="1" applyAlignment="1">
      <alignment horizontal="right" vertical="center"/>
    </xf>
    <xf numFmtId="179" fontId="43" fillId="0" borderId="64" xfId="64" applyNumberFormat="1" applyFont="1" applyFill="1" applyBorder="1" applyAlignment="1">
      <alignment horizontal="right" vertical="center"/>
    </xf>
    <xf numFmtId="179" fontId="43" fillId="0" borderId="25" xfId="64" applyNumberFormat="1" applyFont="1" applyFill="1" applyBorder="1" applyAlignment="1">
      <alignment horizontal="right" vertical="center"/>
    </xf>
    <xf numFmtId="179" fontId="43" fillId="0" borderId="140" xfId="64" applyNumberFormat="1" applyFont="1" applyFill="1" applyBorder="1" applyAlignment="1">
      <alignment horizontal="right" vertical="center"/>
    </xf>
    <xf numFmtId="0" fontId="50" fillId="0" borderId="0" xfId="0" applyFont="1"/>
    <xf numFmtId="0" fontId="43" fillId="0" borderId="202" xfId="0" applyFont="1" applyBorder="1" applyAlignment="1">
      <alignment horizontal="center" vertical="center"/>
    </xf>
    <xf numFmtId="0" fontId="43" fillId="0" borderId="203" xfId="0" applyFont="1" applyBorder="1" applyAlignment="1">
      <alignment horizontal="center" vertical="center"/>
    </xf>
    <xf numFmtId="0" fontId="43" fillId="0" borderId="175" xfId="0" applyFont="1" applyBorder="1" applyAlignment="1">
      <alignment horizontal="right" vertical="center"/>
    </xf>
    <xf numFmtId="0" fontId="43" fillId="0" borderId="65" xfId="0" applyFont="1" applyBorder="1" applyAlignment="1">
      <alignment horizontal="center" vertical="center"/>
    </xf>
    <xf numFmtId="0" fontId="43" fillId="0" borderId="176" xfId="0" applyFont="1" applyBorder="1" applyAlignment="1">
      <alignment horizontal="right" vertical="center"/>
    </xf>
    <xf numFmtId="0" fontId="43" fillId="0" borderId="196" xfId="0" applyFont="1" applyBorder="1" applyAlignment="1">
      <alignment horizontal="right" vertical="center"/>
    </xf>
    <xf numFmtId="179" fontId="43" fillId="0" borderId="196" xfId="0" applyNumberFormat="1" applyFont="1" applyBorder="1" applyAlignment="1">
      <alignment horizontal="right" vertical="center"/>
    </xf>
    <xf numFmtId="0" fontId="43" fillId="0" borderId="37" xfId="0" applyFont="1" applyBorder="1" applyAlignment="1">
      <alignment horizontal="center" vertical="center"/>
    </xf>
    <xf numFmtId="10" fontId="43" fillId="0" borderId="70" xfId="0" applyNumberFormat="1" applyFont="1" applyBorder="1" applyAlignment="1">
      <alignment vertical="center"/>
    </xf>
    <xf numFmtId="3" fontId="55" fillId="0" borderId="0" xfId="64" applyNumberFormat="1" applyFont="1" applyFill="1"/>
    <xf numFmtId="3" fontId="55" fillId="0" borderId="0" xfId="64" applyNumberFormat="1" applyFont="1" applyFill="1" applyAlignment="1">
      <alignment vertical="top"/>
    </xf>
    <xf numFmtId="0" fontId="43" fillId="0" borderId="0" xfId="0" applyFont="1" applyAlignment="1">
      <alignment vertical="center"/>
    </xf>
    <xf numFmtId="0" fontId="38" fillId="0" borderId="0" xfId="0" applyFont="1"/>
    <xf numFmtId="3" fontId="46" fillId="0" borderId="0" xfId="64" applyNumberFormat="1" applyFont="1" applyFill="1"/>
    <xf numFmtId="3" fontId="47" fillId="0" borderId="0" xfId="64" applyNumberFormat="1" applyFont="1" applyFill="1" applyAlignment="1"/>
    <xf numFmtId="0" fontId="47" fillId="0" borderId="0" xfId="0" applyFont="1" applyAlignment="1">
      <alignment horizontal="center" vertical="center"/>
    </xf>
    <xf numFmtId="3" fontId="41" fillId="0" borderId="0" xfId="64" applyNumberFormat="1" applyFont="1" applyFill="1"/>
    <xf numFmtId="0" fontId="48" fillId="0" borderId="0" xfId="0" applyFont="1" applyAlignment="1">
      <alignment horizontal="center"/>
    </xf>
    <xf numFmtId="0" fontId="48" fillId="0" borderId="0" xfId="0" applyFont="1"/>
    <xf numFmtId="3" fontId="41" fillId="0" borderId="0" xfId="64" applyNumberFormat="1" applyFont="1" applyFill="1" applyBorder="1"/>
    <xf numFmtId="3" fontId="41" fillId="0" borderId="25" xfId="64" applyNumberFormat="1" applyFont="1" applyFill="1" applyBorder="1"/>
    <xf numFmtId="0" fontId="39" fillId="0" borderId="25" xfId="0" applyFont="1" applyBorder="1" applyAlignment="1">
      <alignment horizontal="right" vertical="center"/>
    </xf>
    <xf numFmtId="3" fontId="41" fillId="0" borderId="24" xfId="64" applyNumberFormat="1" applyFont="1" applyFill="1" applyBorder="1" applyAlignment="1">
      <alignment vertical="center"/>
    </xf>
    <xf numFmtId="0" fontId="40" fillId="0" borderId="5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3" fontId="41" fillId="0" borderId="0" xfId="64" applyNumberFormat="1" applyFont="1" applyFill="1" applyAlignment="1">
      <alignment vertical="center"/>
    </xf>
    <xf numFmtId="3" fontId="41" fillId="0" borderId="0" xfId="64" applyNumberFormat="1" applyFont="1" applyFill="1" applyBorder="1" applyAlignment="1">
      <alignment vertical="center"/>
    </xf>
    <xf numFmtId="0" fontId="13" fillId="0" borderId="70" xfId="0" applyFont="1" applyBorder="1" applyAlignment="1">
      <alignment horizontal="left" vertical="center"/>
    </xf>
    <xf numFmtId="179" fontId="41" fillId="0" borderId="96" xfId="0" applyNumberFormat="1" applyFont="1" applyBorder="1" applyAlignment="1" applyProtection="1">
      <alignment horizontal="right" vertical="center"/>
      <protection locked="0"/>
    </xf>
    <xf numFmtId="179" fontId="41" fillId="0" borderId="15" xfId="0" applyNumberFormat="1" applyFont="1" applyBorder="1" applyAlignment="1" applyProtection="1">
      <alignment horizontal="right" vertical="center"/>
      <protection locked="0"/>
    </xf>
    <xf numFmtId="179" fontId="41" fillId="0" borderId="1" xfId="0" applyNumberFormat="1" applyFont="1" applyBorder="1" applyAlignment="1" applyProtection="1">
      <alignment horizontal="right" vertical="center"/>
      <protection locked="0"/>
    </xf>
    <xf numFmtId="179" fontId="41" fillId="0" borderId="37" xfId="64" applyNumberFormat="1" applyFont="1" applyFill="1" applyBorder="1" applyAlignment="1">
      <alignment horizontal="right" vertical="center"/>
    </xf>
    <xf numFmtId="0" fontId="41" fillId="0" borderId="85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0" borderId="54" xfId="0" applyFont="1" applyBorder="1" applyAlignment="1">
      <alignment horizontal="left" vertical="center"/>
    </xf>
    <xf numFmtId="0" fontId="41" fillId="0" borderId="80" xfId="0" applyFont="1" applyBorder="1" applyAlignment="1">
      <alignment horizontal="left" vertical="center"/>
    </xf>
    <xf numFmtId="179" fontId="41" fillId="0" borderId="97" xfId="0" applyNumberFormat="1" applyFont="1" applyBorder="1" applyAlignment="1" applyProtection="1">
      <alignment horizontal="right" vertical="center"/>
      <protection locked="0"/>
    </xf>
    <xf numFmtId="179" fontId="41" fillId="0" borderId="98" xfId="0" applyNumberFormat="1" applyFont="1" applyBorder="1" applyAlignment="1" applyProtection="1">
      <alignment horizontal="right" vertical="center"/>
      <protection locked="0"/>
    </xf>
    <xf numFmtId="179" fontId="41" fillId="0" borderId="99" xfId="0" applyNumberFormat="1" applyFont="1" applyBorder="1" applyAlignment="1" applyProtection="1">
      <alignment horizontal="right" vertical="center"/>
      <protection locked="0"/>
    </xf>
    <xf numFmtId="179" fontId="41" fillId="0" borderId="100" xfId="64" applyNumberFormat="1" applyFont="1" applyFill="1" applyBorder="1" applyAlignment="1">
      <alignment horizontal="right" vertical="center"/>
    </xf>
    <xf numFmtId="0" fontId="41" fillId="0" borderId="43" xfId="0" applyFont="1" applyBorder="1" applyAlignment="1">
      <alignment horizontal="center" vertical="center"/>
    </xf>
    <xf numFmtId="0" fontId="41" fillId="0" borderId="103" xfId="0" applyFont="1" applyBorder="1" applyAlignment="1">
      <alignment horizontal="center" vertical="center"/>
    </xf>
    <xf numFmtId="0" fontId="41" fillId="0" borderId="103" xfId="0" applyFont="1" applyBorder="1" applyAlignment="1">
      <alignment horizontal="left" vertical="center"/>
    </xf>
    <xf numFmtId="0" fontId="41" fillId="0" borderId="134" xfId="0" applyFont="1" applyBorder="1" applyAlignment="1">
      <alignment horizontal="left" vertical="center"/>
    </xf>
    <xf numFmtId="179" fontId="41" fillId="0" borderId="101" xfId="0" applyNumberFormat="1" applyFont="1" applyBorder="1" applyAlignment="1" applyProtection="1">
      <alignment horizontal="right" vertical="center"/>
      <protection locked="0"/>
    </xf>
    <xf numFmtId="179" fontId="41" fillId="0" borderId="102" xfId="0" applyNumberFormat="1" applyFont="1" applyBorder="1" applyAlignment="1" applyProtection="1">
      <alignment horizontal="right" vertical="center"/>
      <protection locked="0"/>
    </xf>
    <xf numFmtId="179" fontId="41" fillId="0" borderId="103" xfId="0" applyNumberFormat="1" applyFont="1" applyBorder="1" applyAlignment="1" applyProtection="1">
      <alignment horizontal="right" vertical="center"/>
      <protection locked="0"/>
    </xf>
    <xf numFmtId="179" fontId="41" fillId="0" borderId="104" xfId="64" applyNumberFormat="1" applyFont="1" applyFill="1" applyBorder="1" applyAlignment="1">
      <alignment horizontal="right" vertical="center"/>
    </xf>
    <xf numFmtId="0" fontId="41" fillId="0" borderId="77" xfId="0" applyFont="1" applyBorder="1" applyAlignment="1">
      <alignment horizontal="left" vertical="center"/>
    </xf>
    <xf numFmtId="179" fontId="41" fillId="0" borderId="117" xfId="0" applyNumberFormat="1" applyFont="1" applyBorder="1" applyAlignment="1" applyProtection="1">
      <alignment horizontal="right" vertical="center"/>
      <protection locked="0"/>
    </xf>
    <xf numFmtId="179" fontId="41" fillId="0" borderId="3" xfId="0" applyNumberFormat="1" applyFont="1" applyBorder="1" applyAlignment="1" applyProtection="1">
      <alignment horizontal="right" vertical="center"/>
      <protection locked="0"/>
    </xf>
    <xf numFmtId="179" fontId="41" fillId="0" borderId="2" xfId="0" applyNumberFormat="1" applyFont="1" applyBorder="1" applyAlignment="1" applyProtection="1">
      <alignment horizontal="right" vertical="center"/>
      <protection locked="0"/>
    </xf>
    <xf numFmtId="0" fontId="41" fillId="0" borderId="86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81" xfId="0" applyFont="1" applyBorder="1" applyAlignment="1">
      <alignment horizontal="left" vertical="center"/>
    </xf>
    <xf numFmtId="179" fontId="44" fillId="0" borderId="86" xfId="0" applyNumberFormat="1" applyFont="1" applyBorder="1" applyAlignment="1">
      <alignment horizontal="right" vertical="center"/>
    </xf>
    <xf numFmtId="179" fontId="44" fillId="0" borderId="64" xfId="0" applyNumberFormat="1" applyFont="1" applyBorder="1" applyAlignment="1">
      <alignment horizontal="right" vertical="center"/>
    </xf>
    <xf numFmtId="179" fontId="44" fillId="0" borderId="25" xfId="0" applyNumberFormat="1" applyFont="1" applyBorder="1" applyAlignment="1">
      <alignment horizontal="right" vertical="center"/>
    </xf>
    <xf numFmtId="179" fontId="44" fillId="0" borderId="30" xfId="64" applyNumberFormat="1" applyFont="1" applyFill="1" applyBorder="1" applyAlignment="1">
      <alignment horizontal="right" vertical="center"/>
    </xf>
    <xf numFmtId="0" fontId="41" fillId="0" borderId="96" xfId="0" applyFont="1" applyBorder="1" applyAlignment="1">
      <alignment horizontal="left" vertical="center"/>
    </xf>
    <xf numFmtId="179" fontId="44" fillId="0" borderId="90" xfId="0" applyNumberFormat="1" applyFont="1" applyBorder="1" applyAlignment="1">
      <alignment horizontal="right" vertical="center"/>
    </xf>
    <xf numFmtId="3" fontId="41" fillId="0" borderId="0" xfId="64" applyNumberFormat="1" applyFont="1" applyFill="1" applyBorder="1" applyAlignment="1">
      <alignment horizontal="center" vertical="center"/>
    </xf>
    <xf numFmtId="3" fontId="41" fillId="0" borderId="0" xfId="64" applyNumberFormat="1" applyFont="1" applyFill="1" applyBorder="1" applyAlignment="1">
      <alignment horizontal="left" vertical="center"/>
    </xf>
    <xf numFmtId="3" fontId="31" fillId="0" borderId="0" xfId="64" applyNumberFormat="1" applyFont="1" applyFill="1"/>
    <xf numFmtId="3" fontId="32" fillId="0" borderId="0" xfId="64" applyNumberFormat="1" applyFont="1" applyFill="1" applyBorder="1" applyAlignment="1">
      <alignment horizontal="center" vertical="top"/>
    </xf>
    <xf numFmtId="0" fontId="37" fillId="0" borderId="0" xfId="0" applyFont="1" applyAlignment="1">
      <alignment horizontal="centerContinuous"/>
    </xf>
    <xf numFmtId="0" fontId="30" fillId="0" borderId="0" xfId="0" applyFont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6" fillId="0" borderId="0" xfId="0" applyFont="1"/>
    <xf numFmtId="0" fontId="40" fillId="0" borderId="92" xfId="0" applyFont="1" applyBorder="1" applyAlignment="1">
      <alignment horizontal="center" vertical="center"/>
    </xf>
    <xf numFmtId="0" fontId="40" fillId="0" borderId="93" xfId="0" applyFont="1" applyBorder="1" applyAlignment="1">
      <alignment horizontal="center" vertical="center"/>
    </xf>
    <xf numFmtId="0" fontId="40" fillId="0" borderId="94" xfId="0" applyFont="1" applyBorder="1" applyAlignment="1">
      <alignment horizontal="center" vertical="center"/>
    </xf>
    <xf numFmtId="0" fontId="41" fillId="0" borderId="28" xfId="0" applyFont="1" applyBorder="1" applyAlignment="1">
      <alignment vertical="center"/>
    </xf>
    <xf numFmtId="0" fontId="41" fillId="0" borderId="40" xfId="0" applyFont="1" applyBorder="1" applyAlignment="1">
      <alignment vertical="center"/>
    </xf>
    <xf numFmtId="0" fontId="41" fillId="0" borderId="105" xfId="0" applyFont="1" applyBorder="1" applyAlignment="1">
      <alignment horizontal="center" vertical="center"/>
    </xf>
    <xf numFmtId="0" fontId="41" fillId="0" borderId="44" xfId="0" applyFont="1" applyBorder="1" applyAlignment="1">
      <alignment horizontal="left" vertical="center" indent="1"/>
    </xf>
    <xf numFmtId="0" fontId="41" fillId="0" borderId="130" xfId="0" applyFont="1" applyBorder="1" applyAlignment="1">
      <alignment vertical="center"/>
    </xf>
    <xf numFmtId="179" fontId="41" fillId="0" borderId="0" xfId="0" applyNumberFormat="1" applyFont="1" applyAlignment="1" applyProtection="1">
      <alignment vertical="center"/>
      <protection locked="0"/>
    </xf>
    <xf numFmtId="0" fontId="46" fillId="0" borderId="0" xfId="0" applyFont="1" applyAlignment="1">
      <alignment vertical="center"/>
    </xf>
    <xf numFmtId="0" fontId="41" fillId="0" borderId="31" xfId="0" applyFont="1" applyBorder="1" applyAlignment="1">
      <alignment horizontal="left" vertical="center" indent="1"/>
    </xf>
    <xf numFmtId="0" fontId="41" fillId="0" borderId="0" xfId="0" applyFont="1" applyAlignment="1">
      <alignment horizontal="left" vertical="center" indent="1"/>
    </xf>
    <xf numFmtId="0" fontId="41" fillId="0" borderId="13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34" xfId="0" applyFont="1" applyBorder="1" applyAlignment="1">
      <alignment vertical="center"/>
    </xf>
    <xf numFmtId="179" fontId="41" fillId="0" borderId="24" xfId="0" applyNumberFormat="1" applyFont="1" applyBorder="1" applyAlignment="1">
      <alignment vertical="center"/>
    </xf>
    <xf numFmtId="179" fontId="41" fillId="0" borderId="0" xfId="0" applyNumberFormat="1" applyFont="1" applyAlignment="1">
      <alignment vertical="center"/>
    </xf>
    <xf numFmtId="0" fontId="41" fillId="0" borderId="53" xfId="0" applyFont="1" applyBorder="1" applyAlignment="1">
      <alignment horizontal="center" vertical="center"/>
    </xf>
    <xf numFmtId="0" fontId="41" fillId="0" borderId="145" xfId="0" applyFont="1" applyBorder="1" applyAlignment="1">
      <alignment vertical="center"/>
    </xf>
    <xf numFmtId="0" fontId="59" fillId="0" borderId="172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31" xfId="0" applyFont="1" applyBorder="1" applyAlignment="1">
      <alignment horizontal="center" vertical="center"/>
    </xf>
    <xf numFmtId="0" fontId="59" fillId="0" borderId="34" xfId="0" applyFont="1" applyBorder="1" applyAlignment="1">
      <alignment vertical="center"/>
    </xf>
    <xf numFmtId="179" fontId="41" fillId="0" borderId="75" xfId="0" applyNumberFormat="1" applyFont="1" applyBorder="1" applyAlignment="1">
      <alignment vertical="center"/>
    </xf>
    <xf numFmtId="0" fontId="38" fillId="0" borderId="24" xfId="0" applyFont="1" applyBorder="1"/>
    <xf numFmtId="0" fontId="41" fillId="0" borderId="25" xfId="0" applyFont="1" applyBorder="1" applyAlignment="1">
      <alignment horizontal="center" vertical="center"/>
    </xf>
    <xf numFmtId="179" fontId="44" fillId="0" borderId="37" xfId="0" applyNumberFormat="1" applyFont="1" applyBorder="1" applyAlignment="1">
      <alignment vertical="center"/>
    </xf>
    <xf numFmtId="179" fontId="41" fillId="0" borderId="8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6" fillId="0" borderId="0" xfId="0" applyFont="1" applyAlignment="1">
      <alignment vertical="top"/>
    </xf>
    <xf numFmtId="0" fontId="46" fillId="0" borderId="0" xfId="0" applyFont="1" applyAlignment="1">
      <alignment vertical="top" wrapText="1"/>
    </xf>
    <xf numFmtId="3" fontId="45" fillId="0" borderId="0" xfId="64" applyNumberFormat="1" applyFont="1" applyFill="1" applyBorder="1" applyAlignment="1">
      <alignment horizontal="center" vertical="center"/>
    </xf>
    <xf numFmtId="0" fontId="45" fillId="0" borderId="0" xfId="0" applyFont="1"/>
    <xf numFmtId="0" fontId="41" fillId="0" borderId="0" xfId="0" applyFont="1" applyAlignment="1" applyProtection="1">
      <alignment vertical="center" shrinkToFit="1"/>
      <protection locked="0"/>
    </xf>
    <xf numFmtId="0" fontId="58" fillId="0" borderId="0" xfId="88" applyFont="1">
      <alignment vertical="center"/>
    </xf>
    <xf numFmtId="0" fontId="29" fillId="0" borderId="0" xfId="88">
      <alignment vertical="center"/>
    </xf>
    <xf numFmtId="0" fontId="95" fillId="0" borderId="0" xfId="88" applyFont="1" applyAlignment="1">
      <alignment horizontal="distributed" vertical="center"/>
    </xf>
    <xf numFmtId="0" fontId="43" fillId="29" borderId="32" xfId="0" applyFont="1" applyFill="1" applyBorder="1" applyAlignment="1">
      <alignment horizontal="center" vertical="center"/>
    </xf>
    <xf numFmtId="0" fontId="98" fillId="0" borderId="0" xfId="0" applyFont="1" applyAlignment="1">
      <alignment horizontal="left"/>
    </xf>
    <xf numFmtId="0" fontId="98" fillId="0" borderId="0" xfId="0" applyFont="1"/>
    <xf numFmtId="0" fontId="98" fillId="0" borderId="0" xfId="0" applyFont="1" applyAlignment="1">
      <alignment vertical="center"/>
    </xf>
    <xf numFmtId="179" fontId="100" fillId="0" borderId="0" xfId="81" applyNumberFormat="1" applyFont="1" applyAlignment="1">
      <alignment horizontal="left" vertical="center"/>
    </xf>
    <xf numFmtId="179" fontId="100" fillId="0" borderId="0" xfId="81" applyNumberFormat="1" applyFont="1" applyAlignment="1">
      <alignment horizontal="center" vertical="center"/>
    </xf>
    <xf numFmtId="179" fontId="101" fillId="0" borderId="0" xfId="81" applyNumberFormat="1" applyFont="1" applyAlignment="1">
      <alignment horizontal="center" vertical="center"/>
    </xf>
    <xf numFmtId="0" fontId="102" fillId="0" borderId="0" xfId="0" applyFont="1" applyAlignment="1">
      <alignment vertical="center" wrapText="1"/>
    </xf>
    <xf numFmtId="0" fontId="103" fillId="0" borderId="0" xfId="171" applyFont="1"/>
    <xf numFmtId="179" fontId="101" fillId="0" borderId="151" xfId="81" applyNumberFormat="1" applyFont="1" applyBorder="1" applyAlignment="1">
      <alignment horizontal="center" vertical="center"/>
    </xf>
    <xf numFmtId="179" fontId="101" fillId="0" borderId="194" xfId="81" applyNumberFormat="1" applyFont="1" applyBorder="1" applyAlignment="1">
      <alignment horizontal="centerContinuous" vertical="center"/>
    </xf>
    <xf numFmtId="179" fontId="101" fillId="0" borderId="190" xfId="81" applyNumberFormat="1" applyFont="1" applyBorder="1" applyAlignment="1">
      <alignment horizontal="center" vertical="center" shrinkToFit="1"/>
    </xf>
    <xf numFmtId="179" fontId="101" fillId="0" borderId="191" xfId="81" applyNumberFormat="1" applyFont="1" applyBorder="1" applyAlignment="1">
      <alignment horizontal="center" vertical="center" shrinkToFit="1"/>
    </xf>
    <xf numFmtId="179" fontId="101" fillId="0" borderId="211" xfId="81" applyNumberFormat="1" applyFont="1" applyBorder="1" applyAlignment="1">
      <alignment horizontal="center" vertical="center" shrinkToFit="1"/>
    </xf>
    <xf numFmtId="179" fontId="101" fillId="0" borderId="189" xfId="81" applyNumberFormat="1" applyFont="1" applyBorder="1" applyAlignment="1">
      <alignment horizontal="center" vertical="center" shrinkToFit="1"/>
    </xf>
    <xf numFmtId="179" fontId="101" fillId="0" borderId="212" xfId="81" applyNumberFormat="1" applyFont="1" applyBorder="1" applyAlignment="1">
      <alignment horizontal="center" vertical="center" shrinkToFit="1"/>
    </xf>
    <xf numFmtId="179" fontId="101" fillId="0" borderId="85" xfId="81" applyNumberFormat="1" applyFont="1" applyBorder="1" applyAlignment="1">
      <alignment horizontal="left" vertical="center"/>
    </xf>
    <xf numFmtId="179" fontId="101" fillId="0" borderId="110" xfId="81" applyNumberFormat="1" applyFont="1" applyBorder="1">
      <alignment vertical="center"/>
    </xf>
    <xf numFmtId="179" fontId="101" fillId="0" borderId="60" xfId="81" applyNumberFormat="1" applyFont="1" applyBorder="1" applyAlignment="1">
      <alignment horizontal="center" vertical="center"/>
    </xf>
    <xf numFmtId="179" fontId="104" fillId="0" borderId="113" xfId="81" applyNumberFormat="1" applyFont="1" applyBorder="1" applyAlignment="1">
      <alignment horizontal="right" vertical="center" shrinkToFit="1"/>
    </xf>
    <xf numFmtId="179" fontId="104" fillId="0" borderId="107" xfId="81" applyNumberFormat="1" applyFont="1" applyBorder="1" applyAlignment="1">
      <alignment horizontal="right" vertical="center" shrinkToFit="1"/>
    </xf>
    <xf numFmtId="179" fontId="104" fillId="0" borderId="213" xfId="81" applyNumberFormat="1" applyFont="1" applyBorder="1" applyAlignment="1">
      <alignment horizontal="right" vertical="center" shrinkToFit="1"/>
    </xf>
    <xf numFmtId="179" fontId="104" fillId="0" borderId="184" xfId="81" applyNumberFormat="1" applyFont="1" applyBorder="1" applyAlignment="1">
      <alignment horizontal="right" vertical="center" shrinkToFit="1"/>
    </xf>
    <xf numFmtId="179" fontId="104" fillId="0" borderId="157" xfId="81" applyNumberFormat="1" applyFont="1" applyBorder="1" applyAlignment="1">
      <alignment horizontal="right" vertical="center" shrinkToFit="1"/>
    </xf>
    <xf numFmtId="179" fontId="101" fillId="0" borderId="55" xfId="81" applyNumberFormat="1" applyFont="1" applyBorder="1" applyAlignment="1">
      <alignment horizontal="center" vertical="center" shrinkToFit="1"/>
    </xf>
    <xf numFmtId="179" fontId="101" fillId="0" borderId="184" xfId="81" applyNumberFormat="1" applyFont="1" applyBorder="1" applyAlignment="1">
      <alignment horizontal="left" vertical="center"/>
    </xf>
    <xf numFmtId="179" fontId="101" fillId="0" borderId="110" xfId="81" applyNumberFormat="1" applyFont="1" applyBorder="1" applyAlignment="1">
      <alignment horizontal="center" vertical="center"/>
    </xf>
    <xf numFmtId="179" fontId="101" fillId="0" borderId="127" xfId="81" applyNumberFormat="1" applyFont="1" applyBorder="1">
      <alignment vertical="center"/>
    </xf>
    <xf numFmtId="179" fontId="104" fillId="0" borderId="214" xfId="81" applyNumberFormat="1" applyFont="1" applyBorder="1" applyAlignment="1">
      <alignment horizontal="right" vertical="center" shrinkToFit="1"/>
    </xf>
    <xf numFmtId="179" fontId="101" fillId="0" borderId="55" xfId="81" applyNumberFormat="1" applyFont="1" applyBorder="1" applyAlignment="1">
      <alignment horizontal="left" vertical="center" shrinkToFit="1"/>
    </xf>
    <xf numFmtId="179" fontId="101" fillId="0" borderId="214" xfId="81" applyNumberFormat="1" applyFont="1" applyBorder="1" applyAlignment="1">
      <alignment horizontal="left" vertical="center"/>
    </xf>
    <xf numFmtId="179" fontId="101" fillId="0" borderId="62" xfId="81" applyNumberFormat="1" applyFont="1" applyBorder="1">
      <alignment vertical="center"/>
    </xf>
    <xf numFmtId="179" fontId="101" fillId="0" borderId="214" xfId="81" applyNumberFormat="1" applyFont="1" applyBorder="1" applyAlignment="1">
      <alignment horizontal="left" vertical="center" indent="1"/>
    </xf>
    <xf numFmtId="179" fontId="101" fillId="0" borderId="113" xfId="81" applyNumberFormat="1" applyFont="1" applyBorder="1" applyAlignment="1">
      <alignment horizontal="center" vertical="center"/>
    </xf>
    <xf numFmtId="179" fontId="101" fillId="0" borderId="142" xfId="81" applyNumberFormat="1" applyFont="1" applyBorder="1" applyAlignment="1">
      <alignment vertical="center" shrinkToFit="1"/>
    </xf>
    <xf numFmtId="179" fontId="101" fillId="0" borderId="107" xfId="81" applyNumberFormat="1" applyFont="1" applyBorder="1" applyAlignment="1">
      <alignment horizontal="center" vertical="center"/>
    </xf>
    <xf numFmtId="179" fontId="101" fillId="0" borderId="62" xfId="81" applyNumberFormat="1" applyFont="1" applyBorder="1" applyAlignment="1">
      <alignment horizontal="center" vertical="center"/>
    </xf>
    <xf numFmtId="179" fontId="104" fillId="34" borderId="113" xfId="81" applyNumberFormat="1" applyFont="1" applyFill="1" applyBorder="1" applyAlignment="1">
      <alignment horizontal="right" vertical="center" shrinkToFit="1"/>
    </xf>
    <xf numFmtId="179" fontId="104" fillId="34" borderId="107" xfId="81" applyNumberFormat="1" applyFont="1" applyFill="1" applyBorder="1" applyAlignment="1">
      <alignment horizontal="right" vertical="center" shrinkToFit="1"/>
    </xf>
    <xf numFmtId="179" fontId="104" fillId="34" borderId="213" xfId="81" applyNumberFormat="1" applyFont="1" applyFill="1" applyBorder="1" applyAlignment="1">
      <alignment horizontal="right" vertical="center" shrinkToFit="1"/>
    </xf>
    <xf numFmtId="179" fontId="104" fillId="34" borderId="184" xfId="81" applyNumberFormat="1" applyFont="1" applyFill="1" applyBorder="1" applyAlignment="1">
      <alignment horizontal="right" vertical="center" shrinkToFit="1"/>
    </xf>
    <xf numFmtId="179" fontId="104" fillId="34" borderId="157" xfId="81" applyNumberFormat="1" applyFont="1" applyFill="1" applyBorder="1" applyAlignment="1">
      <alignment horizontal="right" vertical="center" shrinkToFit="1"/>
    </xf>
    <xf numFmtId="179" fontId="101" fillId="0" borderId="107" xfId="81" applyNumberFormat="1" applyFont="1" applyBorder="1" applyAlignment="1">
      <alignment horizontal="left" vertical="center"/>
    </xf>
    <xf numFmtId="179" fontId="101" fillId="0" borderId="107" xfId="81" applyNumberFormat="1" applyFont="1" applyBorder="1">
      <alignment vertical="center"/>
    </xf>
    <xf numFmtId="49" fontId="101" fillId="0" borderId="110" xfId="81" applyNumberFormat="1" applyFont="1" applyBorder="1" applyAlignment="1">
      <alignment horizontal="center" vertical="center" shrinkToFit="1"/>
    </xf>
    <xf numFmtId="179" fontId="101" fillId="0" borderId="126" xfId="81" applyNumberFormat="1" applyFont="1" applyBorder="1">
      <alignment vertical="center"/>
    </xf>
    <xf numFmtId="179" fontId="101" fillId="0" borderId="55" xfId="81" applyNumberFormat="1" applyFont="1" applyBorder="1" applyAlignment="1">
      <alignment vertical="center" shrinkToFit="1"/>
    </xf>
    <xf numFmtId="179" fontId="101" fillId="0" borderId="127" xfId="81" applyNumberFormat="1" applyFont="1" applyBorder="1" applyAlignment="1">
      <alignment vertical="center" shrinkToFit="1"/>
    </xf>
    <xf numFmtId="179" fontId="101" fillId="0" borderId="110" xfId="81" applyNumberFormat="1" applyFont="1" applyBorder="1" applyAlignment="1">
      <alignment horizontal="right" vertical="center"/>
    </xf>
    <xf numFmtId="179" fontId="101" fillId="0" borderId="62" xfId="81" applyNumberFormat="1" applyFont="1" applyBorder="1" applyAlignment="1">
      <alignment vertical="center" shrinkToFit="1"/>
    </xf>
    <xf numFmtId="0" fontId="105" fillId="0" borderId="127" xfId="0" applyFont="1" applyBorder="1" applyAlignment="1">
      <alignment vertical="center"/>
    </xf>
    <xf numFmtId="179" fontId="101" fillId="0" borderId="186" xfId="81" applyNumberFormat="1" applyFont="1" applyBorder="1" applyAlignment="1">
      <alignment horizontal="center" vertical="center"/>
    </xf>
    <xf numFmtId="179" fontId="101" fillId="0" borderId="84" xfId="81" applyNumberFormat="1" applyFont="1" applyBorder="1" applyAlignment="1">
      <alignment vertical="center" shrinkToFit="1"/>
    </xf>
    <xf numFmtId="202" fontId="104" fillId="0" borderId="113" xfId="81" applyNumberFormat="1" applyFont="1" applyBorder="1" applyAlignment="1">
      <alignment horizontal="right" vertical="center" shrinkToFit="1"/>
    </xf>
    <xf numFmtId="203" fontId="104" fillId="0" borderId="107" xfId="81" applyNumberFormat="1" applyFont="1" applyBorder="1" applyAlignment="1">
      <alignment horizontal="right" vertical="center" shrinkToFit="1"/>
    </xf>
    <xf numFmtId="203" fontId="104" fillId="0" borderId="213" xfId="81" applyNumberFormat="1" applyFont="1" applyBorder="1" applyAlignment="1">
      <alignment horizontal="right" vertical="center" shrinkToFit="1"/>
    </xf>
    <xf numFmtId="203" fontId="104" fillId="0" borderId="113" xfId="81" applyNumberFormat="1" applyFont="1" applyBorder="1" applyAlignment="1">
      <alignment horizontal="right" vertical="center" shrinkToFit="1"/>
    </xf>
    <xf numFmtId="9" fontId="104" fillId="30" borderId="107" xfId="55" applyFont="1" applyFill="1" applyBorder="1" applyAlignment="1">
      <alignment horizontal="right" vertical="center" shrinkToFit="1"/>
    </xf>
    <xf numFmtId="203" fontId="104" fillId="0" borderId="184" xfId="81" applyNumberFormat="1" applyFont="1" applyBorder="1" applyAlignment="1">
      <alignment horizontal="right" vertical="center" shrinkToFit="1"/>
    </xf>
    <xf numFmtId="9" fontId="104" fillId="30" borderId="157" xfId="55" applyFont="1" applyFill="1" applyBorder="1" applyAlignment="1">
      <alignment horizontal="right" vertical="center" shrinkToFit="1"/>
    </xf>
    <xf numFmtId="202" fontId="104" fillId="0" borderId="107" xfId="81" applyNumberFormat="1" applyFont="1" applyBorder="1" applyAlignment="1">
      <alignment horizontal="right" vertical="center" shrinkToFit="1"/>
    </xf>
    <xf numFmtId="202" fontId="104" fillId="0" borderId="184" xfId="81" applyNumberFormat="1" applyFont="1" applyBorder="1" applyAlignment="1">
      <alignment horizontal="right" vertical="center" shrinkToFit="1"/>
    </xf>
    <xf numFmtId="202" fontId="104" fillId="0" borderId="157" xfId="81" applyNumberFormat="1" applyFont="1" applyBorder="1" applyAlignment="1">
      <alignment horizontal="right" vertical="center" shrinkToFit="1"/>
    </xf>
    <xf numFmtId="179" fontId="101" fillId="0" borderId="113" xfId="81" applyNumberFormat="1" applyFont="1" applyBorder="1">
      <alignment vertical="center"/>
    </xf>
    <xf numFmtId="179" fontId="101" fillId="0" borderId="215" xfId="81" applyNumberFormat="1" applyFont="1" applyBorder="1" applyAlignment="1">
      <alignment horizontal="left" vertical="center" indent="1"/>
    </xf>
    <xf numFmtId="179" fontId="101" fillId="0" borderId="192" xfId="81" applyNumberFormat="1" applyFont="1" applyBorder="1">
      <alignment vertical="center"/>
    </xf>
    <xf numFmtId="179" fontId="101" fillId="0" borderId="192" xfId="81" applyNumberFormat="1" applyFont="1" applyBorder="1" applyAlignment="1">
      <alignment horizontal="center" vertical="center"/>
    </xf>
    <xf numFmtId="179" fontId="104" fillId="34" borderId="186" xfId="81" applyNumberFormat="1" applyFont="1" applyFill="1" applyBorder="1" applyAlignment="1">
      <alignment horizontal="right" vertical="center" shrinkToFit="1"/>
    </xf>
    <xf numFmtId="179" fontId="104" fillId="34" borderId="192" xfId="81" applyNumberFormat="1" applyFont="1" applyFill="1" applyBorder="1" applyAlignment="1">
      <alignment horizontal="right" vertical="center" shrinkToFit="1"/>
    </xf>
    <xf numFmtId="179" fontId="104" fillId="34" borderId="216" xfId="81" applyNumberFormat="1" applyFont="1" applyFill="1" applyBorder="1" applyAlignment="1">
      <alignment horizontal="right" vertical="center" shrinkToFit="1"/>
    </xf>
    <xf numFmtId="179" fontId="104" fillId="34" borderId="35" xfId="81" applyNumberFormat="1" applyFont="1" applyFill="1" applyBorder="1" applyAlignment="1">
      <alignment horizontal="right" vertical="center" shrinkToFit="1"/>
    </xf>
    <xf numFmtId="179" fontId="104" fillId="34" borderId="185" xfId="81" applyNumberFormat="1" applyFont="1" applyFill="1" applyBorder="1" applyAlignment="1">
      <alignment horizontal="right" vertical="center" shrinkToFit="1"/>
    </xf>
    <xf numFmtId="179" fontId="101" fillId="0" borderId="192" xfId="81" quotePrefix="1" applyNumberFormat="1" applyFont="1" applyBorder="1">
      <alignment vertical="center"/>
    </xf>
    <xf numFmtId="179" fontId="104" fillId="0" borderId="186" xfId="81" applyNumberFormat="1" applyFont="1" applyBorder="1" applyAlignment="1">
      <alignment horizontal="right" vertical="center" shrinkToFit="1"/>
    </xf>
    <xf numFmtId="179" fontId="104" fillId="0" borderId="192" xfId="81" applyNumberFormat="1" applyFont="1" applyBorder="1" applyAlignment="1">
      <alignment horizontal="right" vertical="center" shrinkToFit="1"/>
    </xf>
    <xf numFmtId="179" fontId="104" fillId="0" borderId="216" xfId="81" applyNumberFormat="1" applyFont="1" applyBorder="1" applyAlignment="1">
      <alignment horizontal="right" vertical="center" shrinkToFit="1"/>
    </xf>
    <xf numFmtId="179" fontId="104" fillId="0" borderId="35" xfId="81" applyNumberFormat="1" applyFont="1" applyBorder="1" applyAlignment="1">
      <alignment horizontal="right" vertical="center" shrinkToFit="1"/>
    </xf>
    <xf numFmtId="179" fontId="104" fillId="0" borderId="185" xfId="81" applyNumberFormat="1" applyFont="1" applyBorder="1" applyAlignment="1">
      <alignment horizontal="right" vertical="center" shrinkToFit="1"/>
    </xf>
    <xf numFmtId="179" fontId="101" fillId="0" borderId="214" xfId="81" applyNumberFormat="1" applyFont="1" applyBorder="1" applyAlignment="1">
      <alignment horizontal="left" vertical="center" shrinkToFit="1"/>
    </xf>
    <xf numFmtId="201" fontId="104" fillId="34" borderId="113" xfId="81" applyNumberFormat="1" applyFont="1" applyFill="1" applyBorder="1" applyAlignment="1">
      <alignment horizontal="right" vertical="center" shrinkToFit="1"/>
    </xf>
    <xf numFmtId="49" fontId="101" fillId="0" borderId="142" xfId="81" applyNumberFormat="1" applyFont="1" applyBorder="1" applyAlignment="1">
      <alignment vertical="center" shrinkToFit="1"/>
    </xf>
    <xf numFmtId="179" fontId="101" fillId="0" borderId="220" xfId="81" quotePrefix="1" applyNumberFormat="1" applyFont="1" applyBorder="1">
      <alignment vertical="center"/>
    </xf>
    <xf numFmtId="179" fontId="104" fillId="0" borderId="36" xfId="81" applyNumberFormat="1" applyFont="1" applyBorder="1" applyAlignment="1">
      <alignment horizontal="right" vertical="center" shrinkToFit="1"/>
    </xf>
    <xf numFmtId="179" fontId="104" fillId="0" borderId="220" xfId="81" applyNumberFormat="1" applyFont="1" applyBorder="1" applyAlignment="1">
      <alignment horizontal="right" vertical="center" shrinkToFit="1"/>
    </xf>
    <xf numFmtId="179" fontId="104" fillId="0" borderId="221" xfId="81" applyNumberFormat="1" applyFont="1" applyBorder="1" applyAlignment="1">
      <alignment horizontal="right" vertical="center" shrinkToFit="1"/>
    </xf>
    <xf numFmtId="179" fontId="104" fillId="0" borderId="222" xfId="81" applyNumberFormat="1" applyFont="1" applyBorder="1" applyAlignment="1">
      <alignment horizontal="right" vertical="center" shrinkToFit="1"/>
    </xf>
    <xf numFmtId="179" fontId="104" fillId="0" borderId="223" xfId="81" applyNumberFormat="1" applyFont="1" applyBorder="1" applyAlignment="1">
      <alignment horizontal="right" vertical="center" shrinkToFit="1"/>
    </xf>
    <xf numFmtId="179" fontId="101" fillId="0" borderId="224" xfId="81" applyNumberFormat="1" applyFont="1" applyBorder="1" applyAlignment="1">
      <alignment vertical="center" shrinkToFit="1"/>
    </xf>
    <xf numFmtId="3" fontId="89" fillId="0" borderId="0" xfId="64" applyNumberFormat="1" applyFont="1" applyFill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4" fillId="0" borderId="210" xfId="0" applyFont="1" applyBorder="1" applyAlignment="1">
      <alignment horizontal="center" vertical="center"/>
    </xf>
    <xf numFmtId="0" fontId="107" fillId="0" borderId="0" xfId="0" applyFont="1"/>
    <xf numFmtId="0" fontId="54" fillId="0" borderId="208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196" xfId="0" applyFont="1" applyBorder="1" applyAlignment="1">
      <alignment horizontal="center" vertical="center"/>
    </xf>
    <xf numFmtId="0" fontId="43" fillId="0" borderId="225" xfId="0" applyFont="1" applyBorder="1" applyAlignment="1">
      <alignment horizontal="right" vertical="center"/>
    </xf>
    <xf numFmtId="0" fontId="43" fillId="0" borderId="226" xfId="0" applyFont="1" applyBorder="1" applyAlignment="1">
      <alignment horizontal="right" vertical="center"/>
    </xf>
    <xf numFmtId="0" fontId="43" fillId="0" borderId="227" xfId="0" applyFont="1" applyBorder="1" applyAlignment="1">
      <alignment horizontal="right" vertical="center"/>
    </xf>
    <xf numFmtId="179" fontId="43" fillId="29" borderId="187" xfId="64" applyNumberFormat="1" applyFont="1" applyFill="1" applyBorder="1" applyAlignment="1">
      <alignment horizontal="right" vertical="center"/>
    </xf>
    <xf numFmtId="179" fontId="54" fillId="29" borderId="195" xfId="64" applyNumberFormat="1" applyFont="1" applyFill="1" applyBorder="1" applyAlignment="1">
      <alignment horizontal="right" vertical="center"/>
    </xf>
    <xf numFmtId="179" fontId="109" fillId="0" borderId="0" xfId="81" applyNumberFormat="1" applyFont="1">
      <alignment vertical="center"/>
    </xf>
    <xf numFmtId="179" fontId="109" fillId="0" borderId="0" xfId="81" applyNumberFormat="1" applyFont="1" applyAlignment="1">
      <alignment horizontal="center" vertical="center"/>
    </xf>
    <xf numFmtId="0" fontId="111" fillId="0" borderId="0" xfId="81" applyFont="1">
      <alignment vertical="center"/>
    </xf>
    <xf numFmtId="179" fontId="113" fillId="0" borderId="0" xfId="81" applyNumberFormat="1" applyFont="1" applyAlignment="1">
      <alignment horizontal="center" vertical="center"/>
    </xf>
    <xf numFmtId="179" fontId="111" fillId="0" borderId="0" xfId="81" applyNumberFormat="1" applyFont="1" applyAlignment="1">
      <alignment horizontal="center" vertical="center"/>
    </xf>
    <xf numFmtId="179" fontId="111" fillId="0" borderId="25" xfId="81" applyNumberFormat="1" applyFont="1" applyBorder="1" applyAlignment="1">
      <alignment horizontal="center" vertical="center"/>
    </xf>
    <xf numFmtId="179" fontId="113" fillId="0" borderId="25" xfId="81" applyNumberFormat="1" applyFont="1" applyBorder="1">
      <alignment vertical="center"/>
    </xf>
    <xf numFmtId="179" fontId="114" fillId="0" borderId="233" xfId="81" applyNumberFormat="1" applyFont="1" applyBorder="1" applyAlignment="1">
      <alignment horizontal="center" vertical="center"/>
    </xf>
    <xf numFmtId="179" fontId="114" fillId="0" borderId="181" xfId="81" applyNumberFormat="1" applyFont="1" applyBorder="1" applyAlignment="1">
      <alignment horizontal="center" vertical="center"/>
    </xf>
    <xf numFmtId="179" fontId="114" fillId="0" borderId="234" xfId="81" applyNumberFormat="1" applyFont="1" applyBorder="1" applyAlignment="1">
      <alignment horizontal="center" vertical="center"/>
    </xf>
    <xf numFmtId="179" fontId="114" fillId="0" borderId="211" xfId="81" applyNumberFormat="1" applyFont="1" applyBorder="1" applyAlignment="1">
      <alignment horizontal="center" vertical="center" shrinkToFit="1"/>
    </xf>
    <xf numFmtId="179" fontId="114" fillId="0" borderId="190" xfId="81" applyNumberFormat="1" applyFont="1" applyBorder="1" applyAlignment="1">
      <alignment horizontal="center" vertical="center" shrinkToFit="1"/>
    </xf>
    <xf numFmtId="179" fontId="108" fillId="0" borderId="60" xfId="81" applyNumberFormat="1" applyFont="1" applyBorder="1" applyAlignment="1">
      <alignment horizontal="center" vertical="center"/>
    </xf>
    <xf numFmtId="179" fontId="108" fillId="0" borderId="110" xfId="81" applyNumberFormat="1" applyFont="1" applyBorder="1" applyAlignment="1">
      <alignment horizontal="center" vertical="center"/>
    </xf>
    <xf numFmtId="179" fontId="114" fillId="0" borderId="239" xfId="81" applyNumberFormat="1" applyFont="1" applyBorder="1" applyAlignment="1">
      <alignment horizontal="right" vertical="center"/>
    </xf>
    <xf numFmtId="179" fontId="114" fillId="0" borderId="60" xfId="81" applyNumberFormat="1" applyFont="1" applyBorder="1" applyAlignment="1">
      <alignment horizontal="right" vertical="center"/>
    </xf>
    <xf numFmtId="179" fontId="108" fillId="0" borderId="156" xfId="81" applyNumberFormat="1" applyFont="1" applyBorder="1" applyAlignment="1">
      <alignment horizontal="center" vertical="center"/>
    </xf>
    <xf numFmtId="179" fontId="114" fillId="34" borderId="240" xfId="81" applyNumberFormat="1" applyFont="1" applyFill="1" applyBorder="1" applyAlignment="1">
      <alignment horizontal="right" vertical="center"/>
    </xf>
    <xf numFmtId="179" fontId="108" fillId="0" borderId="156" xfId="81" applyNumberFormat="1" applyFont="1" applyBorder="1" applyAlignment="1">
      <alignment horizontal="left" vertical="center"/>
    </xf>
    <xf numFmtId="179" fontId="108" fillId="0" borderId="156" xfId="81" applyNumberFormat="1" applyFont="1" applyBorder="1" applyAlignment="1">
      <alignment horizontal="left" vertical="center" wrapText="1"/>
    </xf>
    <xf numFmtId="179" fontId="114" fillId="0" borderId="213" xfId="81" applyNumberFormat="1" applyFont="1" applyBorder="1" applyAlignment="1">
      <alignment horizontal="center" vertical="center"/>
    </xf>
    <xf numFmtId="179" fontId="114" fillId="0" borderId="113" xfId="81" applyNumberFormat="1" applyFont="1" applyBorder="1" applyAlignment="1">
      <alignment horizontal="center" vertical="center"/>
    </xf>
    <xf numFmtId="179" fontId="108" fillId="0" borderId="113" xfId="81" applyNumberFormat="1" applyFont="1" applyBorder="1" applyAlignment="1">
      <alignment horizontal="center" vertical="center"/>
    </xf>
    <xf numFmtId="179" fontId="108" fillId="0" borderId="107" xfId="81" applyNumberFormat="1" applyFont="1" applyBorder="1" applyAlignment="1">
      <alignment horizontal="center" vertical="center"/>
    </xf>
    <xf numFmtId="179" fontId="114" fillId="0" borderId="213" xfId="81" applyNumberFormat="1" applyFont="1" applyBorder="1" applyAlignment="1">
      <alignment horizontal="right" vertical="center"/>
    </xf>
    <xf numFmtId="179" fontId="114" fillId="0" borderId="113" xfId="81" applyNumberFormat="1" applyFont="1" applyBorder="1" applyAlignment="1">
      <alignment horizontal="right" vertical="center"/>
    </xf>
    <xf numFmtId="179" fontId="108" fillId="0" borderId="147" xfId="81" applyNumberFormat="1" applyFont="1" applyBorder="1">
      <alignment vertical="center"/>
    </xf>
    <xf numFmtId="179" fontId="114" fillId="0" borderId="241" xfId="81" applyNumberFormat="1" applyFont="1" applyBorder="1" applyAlignment="1">
      <alignment horizontal="right" vertical="center"/>
    </xf>
    <xf numFmtId="179" fontId="114" fillId="0" borderId="242" xfId="81" applyNumberFormat="1" applyFont="1" applyBorder="1" applyAlignment="1">
      <alignment horizontal="right" vertical="center"/>
    </xf>
    <xf numFmtId="179" fontId="108" fillId="0" borderId="147" xfId="81" applyNumberFormat="1" applyFont="1" applyBorder="1" applyAlignment="1">
      <alignment vertical="center" wrapText="1"/>
    </xf>
    <xf numFmtId="179" fontId="114" fillId="0" borderId="243" xfId="81" applyNumberFormat="1" applyFont="1" applyBorder="1" applyAlignment="1">
      <alignment horizontal="right" vertical="center"/>
    </xf>
    <xf numFmtId="179" fontId="108" fillId="0" borderId="147" xfId="81" applyNumberFormat="1" applyFont="1" applyBorder="1" applyAlignment="1">
      <alignment vertical="center" wrapText="1" shrinkToFit="1"/>
    </xf>
    <xf numFmtId="179" fontId="108" fillId="0" borderId="192" xfId="81" applyNumberFormat="1" applyFont="1" applyBorder="1" applyAlignment="1">
      <alignment horizontal="center" vertical="center"/>
    </xf>
    <xf numFmtId="179" fontId="108" fillId="0" borderId="186" xfId="81" applyNumberFormat="1" applyFont="1" applyBorder="1" applyAlignment="1">
      <alignment horizontal="center" vertical="center"/>
    </xf>
    <xf numFmtId="179" fontId="108" fillId="0" borderId="82" xfId="81" applyNumberFormat="1" applyFont="1" applyBorder="1">
      <alignment vertical="center"/>
    </xf>
    <xf numFmtId="179" fontId="109" fillId="0" borderId="0" xfId="81" applyNumberFormat="1" applyFont="1" applyAlignment="1">
      <alignment horizontal="left" vertical="center"/>
    </xf>
    <xf numFmtId="178" fontId="109" fillId="0" borderId="0" xfId="81" applyNumberFormat="1" applyFont="1" applyAlignment="1">
      <alignment horizontal="center" vertical="center"/>
    </xf>
    <xf numFmtId="10" fontId="109" fillId="0" borderId="0" xfId="177" applyNumberFormat="1" applyFont="1" applyAlignment="1">
      <alignment horizontal="center" vertical="center"/>
    </xf>
    <xf numFmtId="204" fontId="109" fillId="0" borderId="0" xfId="177" applyNumberFormat="1" applyFont="1" applyAlignment="1">
      <alignment horizontal="center" vertical="center"/>
    </xf>
    <xf numFmtId="179" fontId="108" fillId="36" borderId="127" xfId="81" applyNumberFormat="1" applyFont="1" applyFill="1" applyBorder="1">
      <alignment vertical="center"/>
    </xf>
    <xf numFmtId="179" fontId="108" fillId="38" borderId="127" xfId="81" applyNumberFormat="1" applyFont="1" applyFill="1" applyBorder="1" applyAlignment="1">
      <alignment horizontal="left" vertical="center"/>
    </xf>
    <xf numFmtId="179" fontId="108" fillId="36" borderId="127" xfId="81" applyNumberFormat="1" applyFont="1" applyFill="1" applyBorder="1" applyAlignment="1">
      <alignment horizontal="left" vertical="center"/>
    </xf>
    <xf numFmtId="179" fontId="108" fillId="37" borderId="127" xfId="81" applyNumberFormat="1" applyFont="1" applyFill="1" applyBorder="1">
      <alignment vertical="center"/>
    </xf>
    <xf numFmtId="179" fontId="108" fillId="38" borderId="127" xfId="81" applyNumberFormat="1" applyFont="1" applyFill="1" applyBorder="1">
      <alignment vertical="center"/>
    </xf>
    <xf numFmtId="179" fontId="108" fillId="0" borderId="156" xfId="81" applyNumberFormat="1" applyFont="1" applyBorder="1" applyAlignment="1">
      <alignment vertical="center" wrapText="1"/>
    </xf>
    <xf numFmtId="179" fontId="108" fillId="0" borderId="182" xfId="81" applyNumberFormat="1" applyFont="1" applyBorder="1" applyAlignment="1">
      <alignment horizontal="center" vertical="center"/>
    </xf>
    <xf numFmtId="179" fontId="108" fillId="0" borderId="111" xfId="81" applyNumberFormat="1" applyFont="1" applyBorder="1" applyAlignment="1">
      <alignment horizontal="left" vertical="center"/>
    </xf>
    <xf numFmtId="179" fontId="108" fillId="0" borderId="124" xfId="81" applyNumberFormat="1" applyFont="1" applyBorder="1">
      <alignment vertical="center"/>
    </xf>
    <xf numFmtId="179" fontId="108" fillId="35" borderId="125" xfId="81" applyNumberFormat="1" applyFont="1" applyFill="1" applyBorder="1" applyAlignment="1">
      <alignment vertical="center" shrinkToFit="1"/>
    </xf>
    <xf numFmtId="0" fontId="111" fillId="0" borderId="184" xfId="81" applyFont="1" applyBorder="1">
      <alignment vertical="center"/>
    </xf>
    <xf numFmtId="0" fontId="111" fillId="0" borderId="113" xfId="81" applyFont="1" applyBorder="1">
      <alignment vertical="center"/>
    </xf>
    <xf numFmtId="179" fontId="108" fillId="0" borderId="107" xfId="81" applyNumberFormat="1" applyFont="1" applyBorder="1" applyAlignment="1">
      <alignment horizontal="left" vertical="center"/>
    </xf>
    <xf numFmtId="179" fontId="108" fillId="0" borderId="126" xfId="81" applyNumberFormat="1" applyFont="1" applyBorder="1">
      <alignment vertical="center"/>
    </xf>
    <xf numFmtId="179" fontId="108" fillId="35" borderId="127" xfId="81" applyNumberFormat="1" applyFont="1" applyFill="1" applyBorder="1">
      <alignment vertical="center"/>
    </xf>
    <xf numFmtId="179" fontId="108" fillId="36" borderId="127" xfId="81" applyNumberFormat="1" applyFont="1" applyFill="1" applyBorder="1" applyAlignment="1">
      <alignment vertical="center" wrapText="1"/>
    </xf>
    <xf numFmtId="179" fontId="108" fillId="0" borderId="107" xfId="81" applyNumberFormat="1" applyFont="1" applyBorder="1" applyAlignment="1">
      <alignment horizontal="left" vertical="center" indent="1"/>
    </xf>
    <xf numFmtId="0" fontId="111" fillId="0" borderId="126" xfId="81" applyFont="1" applyBorder="1" applyAlignment="1">
      <alignment horizontal="center" vertical="center"/>
    </xf>
    <xf numFmtId="0" fontId="111" fillId="0" borderId="127" xfId="81" applyFont="1" applyBorder="1" applyAlignment="1">
      <alignment horizontal="center" vertical="center"/>
    </xf>
    <xf numFmtId="179" fontId="108" fillId="0" borderId="36" xfId="81" applyNumberFormat="1" applyFont="1" applyBorder="1" applyAlignment="1">
      <alignment horizontal="center" vertical="center"/>
    </xf>
    <xf numFmtId="0" fontId="111" fillId="0" borderId="218" xfId="81" applyFont="1" applyBorder="1" applyAlignment="1">
      <alignment horizontal="center" vertical="center"/>
    </xf>
    <xf numFmtId="0" fontId="111" fillId="0" borderId="219" xfId="81" applyFont="1" applyBorder="1" applyAlignment="1">
      <alignment horizontal="center" vertical="center"/>
    </xf>
    <xf numFmtId="179" fontId="108" fillId="0" borderId="220" xfId="81" applyNumberFormat="1" applyFont="1" applyBorder="1" applyAlignment="1">
      <alignment horizontal="center" vertical="center"/>
    </xf>
    <xf numFmtId="179" fontId="114" fillId="0" borderId="246" xfId="81" applyNumberFormat="1" applyFont="1" applyBorder="1" applyAlignment="1">
      <alignment horizontal="right" vertical="center"/>
    </xf>
    <xf numFmtId="179" fontId="114" fillId="0" borderId="36" xfId="81" applyNumberFormat="1" applyFont="1" applyBorder="1" applyAlignment="1">
      <alignment horizontal="right" vertical="center"/>
    </xf>
    <xf numFmtId="179" fontId="114" fillId="34" borderId="247" xfId="81" applyNumberFormat="1" applyFont="1" applyFill="1" applyBorder="1" applyAlignment="1">
      <alignment horizontal="right" vertical="center"/>
    </xf>
    <xf numFmtId="179" fontId="108" fillId="0" borderId="248" xfId="81" applyNumberFormat="1" applyFont="1" applyBorder="1">
      <alignment vertical="center"/>
    </xf>
    <xf numFmtId="0" fontId="108" fillId="0" borderId="245" xfId="81" applyFont="1" applyBorder="1">
      <alignment vertical="center"/>
    </xf>
    <xf numFmtId="0" fontId="108" fillId="0" borderId="108" xfId="81" applyFont="1" applyBorder="1">
      <alignment vertical="center"/>
    </xf>
    <xf numFmtId="0" fontId="108" fillId="0" borderId="184" xfId="81" applyFont="1" applyBorder="1">
      <alignment vertical="center"/>
    </xf>
    <xf numFmtId="0" fontId="108" fillId="0" borderId="113" xfId="81" applyFont="1" applyBorder="1">
      <alignment vertical="center"/>
    </xf>
    <xf numFmtId="0" fontId="108" fillId="0" borderId="214" xfId="81" applyFont="1" applyBorder="1">
      <alignment vertical="center"/>
    </xf>
    <xf numFmtId="0" fontId="108" fillId="0" borderId="217" xfId="81" applyFont="1" applyBorder="1">
      <alignment vertical="center"/>
    </xf>
    <xf numFmtId="179" fontId="43" fillId="0" borderId="249" xfId="64" applyNumberFormat="1" applyFont="1" applyFill="1" applyBorder="1" applyAlignment="1">
      <alignment horizontal="right" vertical="center"/>
    </xf>
    <xf numFmtId="179" fontId="43" fillId="0" borderId="234" xfId="64" applyNumberFormat="1" applyFont="1" applyFill="1" applyBorder="1" applyAlignment="1">
      <alignment horizontal="right" vertical="center"/>
    </xf>
    <xf numFmtId="179" fontId="43" fillId="0" borderId="250" xfId="64" applyNumberFormat="1" applyFont="1" applyFill="1" applyBorder="1" applyAlignment="1">
      <alignment horizontal="right" vertical="center"/>
    </xf>
    <xf numFmtId="179" fontId="43" fillId="0" borderId="251" xfId="64" applyNumberFormat="1" applyFont="1" applyFill="1" applyBorder="1" applyAlignment="1">
      <alignment horizontal="right" vertical="center"/>
    </xf>
    <xf numFmtId="179" fontId="54" fillId="0" borderId="252" xfId="64" applyNumberFormat="1" applyFont="1" applyFill="1" applyBorder="1" applyAlignment="1">
      <alignment horizontal="right" vertical="center"/>
    </xf>
    <xf numFmtId="179" fontId="43" fillId="0" borderId="206" xfId="64" applyNumberFormat="1" applyFont="1" applyFill="1" applyBorder="1" applyAlignment="1">
      <alignment horizontal="right" vertical="center"/>
    </xf>
    <xf numFmtId="179" fontId="43" fillId="0" borderId="252" xfId="64" applyNumberFormat="1" applyFont="1" applyFill="1" applyBorder="1" applyAlignment="1">
      <alignment horizontal="right" vertical="center"/>
    </xf>
    <xf numFmtId="179" fontId="54" fillId="0" borderId="249" xfId="64" applyNumberFormat="1" applyFont="1" applyFill="1" applyBorder="1" applyAlignment="1">
      <alignment horizontal="right" vertical="center"/>
    </xf>
    <xf numFmtId="179" fontId="54" fillId="0" borderId="234" xfId="64" applyNumberFormat="1" applyFont="1" applyFill="1" applyBorder="1" applyAlignment="1">
      <alignment horizontal="right" vertical="center"/>
    </xf>
    <xf numFmtId="179" fontId="43" fillId="0" borderId="115" xfId="64" applyNumberFormat="1" applyFont="1" applyFill="1" applyBorder="1" applyAlignment="1">
      <alignment horizontal="right" vertical="center"/>
    </xf>
    <xf numFmtId="0" fontId="43" fillId="0" borderId="253" xfId="0" applyFont="1" applyBorder="1" applyAlignment="1">
      <alignment horizontal="right" vertical="center"/>
    </xf>
    <xf numFmtId="179" fontId="43" fillId="0" borderId="195" xfId="0" applyNumberFormat="1" applyFont="1" applyBorder="1" applyAlignment="1">
      <alignment horizontal="right" vertical="center"/>
    </xf>
    <xf numFmtId="0" fontId="49" fillId="0" borderId="25" xfId="0" applyFont="1" applyBorder="1" applyAlignment="1">
      <alignment horizontal="left" vertical="center"/>
    </xf>
    <xf numFmtId="0" fontId="43" fillId="0" borderId="197" xfId="0" quotePrefix="1" applyFont="1" applyBorder="1" applyAlignment="1">
      <alignment horizontal="left" vertical="center"/>
    </xf>
    <xf numFmtId="179" fontId="41" fillId="0" borderId="31" xfId="0" applyNumberFormat="1" applyFont="1" applyBorder="1" applyAlignment="1">
      <alignment horizontal="right" vertical="center"/>
    </xf>
    <xf numFmtId="0" fontId="43" fillId="0" borderId="255" xfId="0" applyFont="1" applyBorder="1" applyAlignment="1">
      <alignment horizontal="center" vertical="center"/>
    </xf>
    <xf numFmtId="0" fontId="43" fillId="0" borderId="254" xfId="0" applyFont="1" applyBorder="1" applyAlignment="1">
      <alignment horizontal="center" vertical="center"/>
    </xf>
    <xf numFmtId="0" fontId="43" fillId="0" borderId="256" xfId="0" applyFont="1" applyBorder="1" applyAlignment="1">
      <alignment horizontal="left" vertical="center"/>
    </xf>
    <xf numFmtId="0" fontId="43" fillId="0" borderId="171" xfId="0" applyFont="1" applyBorder="1" applyAlignment="1">
      <alignment horizontal="left" vertical="center"/>
    </xf>
    <xf numFmtId="179" fontId="41" fillId="0" borderId="257" xfId="0" applyNumberFormat="1" applyFont="1" applyBorder="1" applyAlignment="1">
      <alignment horizontal="right" vertical="center"/>
    </xf>
    <xf numFmtId="179" fontId="41" fillId="0" borderId="102" xfId="0" applyNumberFormat="1" applyFont="1" applyBorder="1" applyAlignment="1">
      <alignment horizontal="right" vertical="center"/>
    </xf>
    <xf numFmtId="0" fontId="43" fillId="0" borderId="31" xfId="0" applyFont="1" applyBorder="1" applyAlignment="1">
      <alignment horizontal="right" vertical="center"/>
    </xf>
    <xf numFmtId="0" fontId="43" fillId="0" borderId="254" xfId="0" applyFont="1" applyBorder="1" applyAlignment="1">
      <alignment horizontal="right" vertical="center"/>
    </xf>
    <xf numFmtId="0" fontId="43" fillId="0" borderId="24" xfId="0" applyFont="1" applyBorder="1" applyAlignment="1">
      <alignment horizontal="right" vertical="center"/>
    </xf>
    <xf numFmtId="0" fontId="43" fillId="0" borderId="134" xfId="0" applyFont="1" applyBorder="1" applyAlignment="1">
      <alignment horizontal="right" vertical="center"/>
    </xf>
    <xf numFmtId="3" fontId="43" fillId="0" borderId="202" xfId="64" applyNumberFormat="1" applyFont="1" applyFill="1" applyBorder="1" applyAlignment="1">
      <alignment horizontal="right" vertical="center"/>
    </xf>
    <xf numFmtId="0" fontId="49" fillId="29" borderId="31" xfId="84" applyFont="1" applyFill="1" applyBorder="1">
      <alignment vertical="center"/>
    </xf>
    <xf numFmtId="3" fontId="43" fillId="29" borderId="234" xfId="64" applyNumberFormat="1" applyFont="1" applyFill="1" applyBorder="1" applyAlignment="1">
      <alignment vertical="center"/>
    </xf>
    <xf numFmtId="179" fontId="43" fillId="0" borderId="258" xfId="64" applyNumberFormat="1" applyFont="1" applyFill="1" applyBorder="1" applyAlignment="1">
      <alignment vertical="center"/>
    </xf>
    <xf numFmtId="179" fontId="43" fillId="0" borderId="187" xfId="64" applyNumberFormat="1" applyFont="1" applyFill="1" applyBorder="1" applyAlignment="1">
      <alignment vertical="center"/>
    </xf>
    <xf numFmtId="179" fontId="43" fillId="0" borderId="32" xfId="64" applyNumberFormat="1" applyFont="1" applyFill="1" applyBorder="1" applyAlignment="1">
      <alignment vertical="center"/>
    </xf>
    <xf numFmtId="179" fontId="43" fillId="0" borderId="3" xfId="64" applyNumberFormat="1" applyFont="1" applyFill="1" applyBorder="1" applyAlignment="1">
      <alignment vertical="center"/>
    </xf>
    <xf numFmtId="3" fontId="43" fillId="29" borderId="193" xfId="64" applyNumberFormat="1" applyFont="1" applyFill="1" applyBorder="1" applyAlignment="1">
      <alignment vertical="center"/>
    </xf>
    <xf numFmtId="0" fontId="49" fillId="0" borderId="40" xfId="0" applyFont="1" applyBorder="1" applyAlignment="1">
      <alignment vertical="center"/>
    </xf>
    <xf numFmtId="3" fontId="42" fillId="29" borderId="47" xfId="64" applyNumberFormat="1" applyFont="1" applyFill="1" applyBorder="1" applyAlignment="1">
      <alignment vertical="center"/>
    </xf>
    <xf numFmtId="3" fontId="42" fillId="29" borderId="187" xfId="64" applyNumberFormat="1" applyFont="1" applyFill="1" applyBorder="1" applyAlignment="1">
      <alignment vertical="center"/>
    </xf>
    <xf numFmtId="0" fontId="28" fillId="0" borderId="0" xfId="86" applyFont="1">
      <alignment vertical="center"/>
    </xf>
    <xf numFmtId="179" fontId="41" fillId="0" borderId="198" xfId="0" applyNumberFormat="1" applyFont="1" applyBorder="1" applyAlignment="1" applyProtection="1">
      <alignment horizontal="right" vertical="center"/>
      <protection locked="0"/>
    </xf>
    <xf numFmtId="179" fontId="41" fillId="0" borderId="16" xfId="0" applyNumberFormat="1" applyFont="1" applyBorder="1" applyAlignment="1" applyProtection="1">
      <alignment horizontal="right" vertical="center"/>
      <protection locked="0"/>
    </xf>
    <xf numFmtId="179" fontId="41" fillId="39" borderId="131" xfId="0" applyNumberFormat="1" applyFont="1" applyFill="1" applyBorder="1" applyAlignment="1" applyProtection="1">
      <alignment vertical="center"/>
      <protection locked="0"/>
    </xf>
    <xf numFmtId="179" fontId="41" fillId="39" borderId="24" xfId="0" applyNumberFormat="1" applyFont="1" applyFill="1" applyBorder="1" applyAlignment="1" applyProtection="1">
      <alignment vertical="center"/>
      <protection locked="0"/>
    </xf>
    <xf numFmtId="179" fontId="41" fillId="39" borderId="133" xfId="0" applyNumberFormat="1" applyFont="1" applyFill="1" applyBorder="1" applyAlignment="1" applyProtection="1">
      <alignment vertical="center"/>
      <protection locked="0"/>
    </xf>
    <xf numFmtId="179" fontId="41" fillId="39" borderId="145" xfId="0" applyNumberFormat="1" applyFont="1" applyFill="1" applyBorder="1" applyAlignment="1">
      <alignment vertical="center"/>
    </xf>
    <xf numFmtId="179" fontId="41" fillId="39" borderId="37" xfId="0" applyNumberFormat="1" applyFont="1" applyFill="1" applyBorder="1" applyAlignment="1" applyProtection="1">
      <alignment vertical="center"/>
      <protection locked="0"/>
    </xf>
    <xf numFmtId="205" fontId="101" fillId="0" borderId="110" xfId="81" applyNumberFormat="1" applyFont="1" applyBorder="1" applyAlignment="1">
      <alignment horizontal="center" vertical="center" shrinkToFit="1"/>
    </xf>
    <xf numFmtId="38" fontId="93" fillId="0" borderId="199" xfId="169" applyFont="1" applyFill="1" applyBorder="1" applyAlignment="1">
      <alignment horizontal="right" vertical="center"/>
    </xf>
    <xf numFmtId="179" fontId="108" fillId="0" borderId="0" xfId="81" applyNumberFormat="1" applyFont="1">
      <alignment vertical="center"/>
    </xf>
    <xf numFmtId="179" fontId="108" fillId="0" borderId="0" xfId="81" applyNumberFormat="1" applyFont="1" applyAlignment="1">
      <alignment horizontal="left" vertical="center"/>
    </xf>
    <xf numFmtId="179" fontId="108" fillId="0" borderId="0" xfId="81" applyNumberFormat="1" applyFont="1" applyAlignment="1">
      <alignment vertical="center" wrapText="1"/>
    </xf>
    <xf numFmtId="0" fontId="115" fillId="0" borderId="0" xfId="88" applyFont="1">
      <alignment vertical="center"/>
    </xf>
    <xf numFmtId="0" fontId="117" fillId="0" borderId="0" xfId="88" applyFont="1" applyAlignment="1">
      <alignment horizontal="distributed" vertical="center"/>
    </xf>
    <xf numFmtId="0" fontId="117" fillId="0" borderId="0" xfId="88" applyFont="1">
      <alignment vertical="center"/>
    </xf>
    <xf numFmtId="0" fontId="94" fillId="0" borderId="0" xfId="88" applyFont="1">
      <alignment vertical="center"/>
    </xf>
    <xf numFmtId="0" fontId="116" fillId="0" borderId="0" xfId="88" applyFont="1" applyAlignment="1">
      <alignment horizontal="distributed" vertical="center"/>
    </xf>
    <xf numFmtId="0" fontId="115" fillId="0" borderId="0" xfId="88" applyFont="1" applyAlignment="1">
      <alignment horizontal="center" vertical="center"/>
    </xf>
    <xf numFmtId="0" fontId="118" fillId="0" borderId="0" xfId="88" applyFont="1" applyAlignment="1">
      <alignment horizontal="center" vertical="center"/>
    </xf>
    <xf numFmtId="0" fontId="119" fillId="0" borderId="0" xfId="88" applyFont="1">
      <alignment vertical="center"/>
    </xf>
    <xf numFmtId="0" fontId="116" fillId="0" borderId="0" xfId="88" applyFont="1">
      <alignment vertical="center"/>
    </xf>
    <xf numFmtId="0" fontId="120" fillId="0" borderId="0" xfId="88" applyFont="1">
      <alignment vertical="center"/>
    </xf>
    <xf numFmtId="0" fontId="95" fillId="0" borderId="0" xfId="88" applyFont="1" applyAlignment="1">
      <alignment horizontal="center" vertical="center" shrinkToFit="1"/>
    </xf>
    <xf numFmtId="49" fontId="96" fillId="0" borderId="0" xfId="88" applyNumberFormat="1" applyFont="1" applyAlignment="1">
      <alignment horizontal="center" vertical="center"/>
    </xf>
    <xf numFmtId="0" fontId="96" fillId="0" borderId="0" xfId="88" applyFont="1" applyAlignment="1">
      <alignment horizontal="center" vertical="center"/>
    </xf>
    <xf numFmtId="0" fontId="95" fillId="0" borderId="0" xfId="88" applyFont="1" applyAlignment="1">
      <alignment horizontal="center" vertical="center"/>
    </xf>
    <xf numFmtId="0" fontId="58" fillId="0" borderId="0" xfId="88" applyFont="1" applyAlignment="1">
      <alignment horizontal="center" vertical="center"/>
    </xf>
    <xf numFmtId="0" fontId="62" fillId="0" borderId="0" xfId="88" applyFont="1" applyAlignment="1">
      <alignment horizontal="center" vertical="center"/>
    </xf>
    <xf numFmtId="0" fontId="116" fillId="0" borderId="0" xfId="88" applyFont="1" applyAlignment="1">
      <alignment horizontal="center" vertical="center" shrinkToFit="1"/>
    </xf>
    <xf numFmtId="0" fontId="116" fillId="0" borderId="0" xfId="88" applyFont="1" applyAlignment="1">
      <alignment horizontal="center" vertical="center"/>
    </xf>
    <xf numFmtId="49" fontId="62" fillId="0" borderId="0" xfId="88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9" fontId="99" fillId="0" borderId="0" xfId="81" applyNumberFormat="1" applyFont="1" applyAlignment="1">
      <alignment horizontal="center" vertical="center"/>
    </xf>
    <xf numFmtId="179" fontId="101" fillId="0" borderId="206" xfId="81" applyNumberFormat="1" applyFont="1" applyBorder="1" applyAlignment="1">
      <alignment horizontal="center" vertical="center"/>
    </xf>
    <xf numFmtId="179" fontId="101" fillId="0" borderId="179" xfId="81" applyNumberFormat="1" applyFont="1" applyBorder="1" applyAlignment="1">
      <alignment horizontal="center" vertical="center"/>
    </xf>
    <xf numFmtId="179" fontId="101" fillId="0" borderId="207" xfId="81" applyNumberFormat="1" applyFont="1" applyBorder="1" applyAlignment="1">
      <alignment horizontal="center" vertical="center"/>
    </xf>
    <xf numFmtId="179" fontId="101" fillId="0" borderId="178" xfId="81" applyNumberFormat="1" applyFont="1" applyBorder="1" applyAlignment="1">
      <alignment horizontal="center" vertical="center"/>
    </xf>
    <xf numFmtId="179" fontId="101" fillId="0" borderId="194" xfId="81" applyNumberFormat="1" applyFont="1" applyBorder="1" applyAlignment="1">
      <alignment horizontal="center" vertical="center"/>
    </xf>
    <xf numFmtId="179" fontId="101" fillId="0" borderId="208" xfId="81" applyNumberFormat="1" applyFont="1" applyBorder="1" applyAlignment="1">
      <alignment horizontal="center" vertical="center" wrapText="1"/>
    </xf>
    <xf numFmtId="179" fontId="101" fillId="0" borderId="179" xfId="81" applyNumberFormat="1" applyFont="1" applyBorder="1" applyAlignment="1">
      <alignment horizontal="center" vertical="center" wrapText="1"/>
    </xf>
    <xf numFmtId="179" fontId="101" fillId="0" borderId="209" xfId="81" applyNumberFormat="1" applyFont="1" applyBorder="1" applyAlignment="1">
      <alignment horizontal="center" vertical="center" wrapText="1"/>
    </xf>
    <xf numFmtId="179" fontId="101" fillId="0" borderId="206" xfId="81" applyNumberFormat="1" applyFont="1" applyBorder="1" applyAlignment="1">
      <alignment horizontal="center" vertical="center" wrapText="1"/>
    </xf>
    <xf numFmtId="179" fontId="101" fillId="0" borderId="210" xfId="81" applyNumberFormat="1" applyFont="1" applyBorder="1" applyAlignment="1">
      <alignment horizontal="center" vertical="center" wrapText="1"/>
    </xf>
    <xf numFmtId="179" fontId="101" fillId="0" borderId="180" xfId="81" applyNumberFormat="1" applyFont="1" applyBorder="1" applyAlignment="1">
      <alignment horizontal="center" vertical="center"/>
    </xf>
    <xf numFmtId="179" fontId="101" fillId="0" borderId="154" xfId="81" applyNumberFormat="1" applyFont="1" applyBorder="1" applyAlignment="1">
      <alignment horizontal="center" vertical="center"/>
    </xf>
    <xf numFmtId="0" fontId="103" fillId="0" borderId="182" xfId="171" applyFont="1" applyBorder="1" applyAlignment="1">
      <alignment horizontal="left" vertical="center"/>
    </xf>
    <xf numFmtId="0" fontId="103" fillId="0" borderId="200" xfId="171" applyFont="1" applyBorder="1" applyAlignment="1">
      <alignment horizontal="left" vertical="center"/>
    </xf>
    <xf numFmtId="0" fontId="103" fillId="0" borderId="86" xfId="171" applyFont="1" applyBorder="1" applyAlignment="1">
      <alignment horizontal="left" vertical="center"/>
    </xf>
    <xf numFmtId="0" fontId="103" fillId="0" borderId="81" xfId="171" applyFont="1" applyBorder="1" applyAlignment="1">
      <alignment horizontal="left" vertical="center"/>
    </xf>
    <xf numFmtId="179" fontId="101" fillId="0" borderId="214" xfId="81" applyNumberFormat="1" applyFont="1" applyBorder="1" applyAlignment="1">
      <alignment horizontal="center" vertical="center"/>
    </xf>
    <xf numFmtId="179" fontId="101" fillId="0" borderId="126" xfId="81" applyNumberFormat="1" applyFont="1" applyBorder="1" applyAlignment="1">
      <alignment horizontal="center" vertical="center"/>
    </xf>
    <xf numFmtId="179" fontId="101" fillId="0" borderId="127" xfId="81" applyNumberFormat="1" applyFont="1" applyBorder="1" applyAlignment="1">
      <alignment horizontal="center" vertical="center"/>
    </xf>
    <xf numFmtId="0" fontId="41" fillId="0" borderId="0" xfId="0" applyFont="1" applyAlignment="1" applyProtection="1">
      <alignment vertical="center" shrinkToFit="1"/>
      <protection locked="0"/>
    </xf>
    <xf numFmtId="179" fontId="101" fillId="0" borderId="217" xfId="81" applyNumberFormat="1" applyFont="1" applyBorder="1" applyAlignment="1">
      <alignment horizontal="center" vertical="center"/>
    </xf>
    <xf numFmtId="179" fontId="101" fillId="0" borderId="218" xfId="81" applyNumberFormat="1" applyFont="1" applyBorder="1" applyAlignment="1">
      <alignment horizontal="center" vertical="center"/>
    </xf>
    <xf numFmtId="179" fontId="101" fillId="0" borderId="219" xfId="81" applyNumberFormat="1" applyFont="1" applyBorder="1" applyAlignment="1">
      <alignment horizontal="center" vertical="center"/>
    </xf>
    <xf numFmtId="0" fontId="41" fillId="0" borderId="49" xfId="0" applyFont="1" applyBorder="1" applyAlignment="1" applyProtection="1">
      <alignment vertical="center" shrinkToFit="1"/>
      <protection locked="0"/>
    </xf>
    <xf numFmtId="0" fontId="41" fillId="0" borderId="54" xfId="0" applyFont="1" applyBorder="1" applyAlignment="1" applyProtection="1">
      <alignment vertical="center" shrinkToFit="1"/>
      <protection locked="0"/>
    </xf>
    <xf numFmtId="0" fontId="41" fillId="0" borderId="80" xfId="0" applyFont="1" applyBorder="1" applyAlignment="1" applyProtection="1">
      <alignment vertical="center" shrinkToFit="1"/>
      <protection locked="0"/>
    </xf>
    <xf numFmtId="0" fontId="41" fillId="0" borderId="86" xfId="0" applyFont="1" applyBorder="1" applyAlignment="1" applyProtection="1">
      <alignment vertical="center" shrinkToFit="1"/>
      <protection locked="0"/>
    </xf>
    <xf numFmtId="0" fontId="41" fillId="0" borderId="25" xfId="0" applyFont="1" applyBorder="1" applyAlignment="1" applyProtection="1">
      <alignment vertical="center" shrinkToFit="1"/>
      <protection locked="0"/>
    </xf>
    <xf numFmtId="0" fontId="41" fillId="0" borderId="81" xfId="0" applyFont="1" applyBorder="1" applyAlignment="1" applyProtection="1">
      <alignment vertical="center" shrinkToFit="1"/>
      <protection locked="0"/>
    </xf>
    <xf numFmtId="3" fontId="32" fillId="0" borderId="0" xfId="64" applyNumberFormat="1" applyFont="1" applyFill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41" fillId="0" borderId="9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6" xfId="0" applyFont="1" applyBorder="1" applyAlignment="1">
      <alignment horizontal="left"/>
    </xf>
    <xf numFmtId="0" fontId="29" fillId="0" borderId="0" xfId="0" applyFont="1" applyAlignment="1">
      <alignment vertical="top"/>
    </xf>
    <xf numFmtId="0" fontId="41" fillId="0" borderId="2" xfId="0" applyFont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0" fillId="0" borderId="9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76" xfId="0" applyFont="1" applyBorder="1" applyAlignment="1">
      <alignment horizontal="center" vertical="center"/>
    </xf>
    <xf numFmtId="0" fontId="41" fillId="0" borderId="44" xfId="0" applyFont="1" applyBorder="1" applyAlignment="1">
      <alignment horizontal="left" vertical="center" indent="1"/>
    </xf>
    <xf numFmtId="0" fontId="41" fillId="0" borderId="69" xfId="0" applyFont="1" applyBorder="1" applyAlignment="1">
      <alignment horizontal="left" vertical="center" indent="1"/>
    </xf>
    <xf numFmtId="0" fontId="41" fillId="0" borderId="144" xfId="0" applyFont="1" applyBorder="1" applyAlignment="1">
      <alignment horizontal="left" vertical="center" indent="1"/>
    </xf>
    <xf numFmtId="0" fontId="41" fillId="0" borderId="141" xfId="0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79" fontId="108" fillId="0" borderId="114" xfId="81" applyNumberFormat="1" applyFont="1" applyBorder="1" applyAlignment="1">
      <alignment horizontal="center" vertical="center"/>
    </xf>
    <xf numFmtId="179" fontId="108" fillId="0" borderId="183" xfId="81" applyNumberFormat="1" applyFont="1" applyBorder="1" applyAlignment="1">
      <alignment horizontal="center" vertical="center"/>
    </xf>
    <xf numFmtId="179" fontId="108" fillId="0" borderId="244" xfId="81" applyNumberFormat="1" applyFont="1" applyBorder="1" applyAlignment="1">
      <alignment horizontal="center" vertical="center"/>
    </xf>
    <xf numFmtId="179" fontId="108" fillId="0" borderId="188" xfId="81" applyNumberFormat="1" applyFont="1" applyBorder="1" applyAlignment="1">
      <alignment horizontal="center" vertical="center"/>
    </xf>
    <xf numFmtId="179" fontId="108" fillId="0" borderId="107" xfId="81" applyNumberFormat="1" applyFont="1" applyBorder="1" applyAlignment="1">
      <alignment horizontal="center" vertical="center"/>
    </xf>
    <xf numFmtId="179" fontId="108" fillId="0" borderId="126" xfId="81" applyNumberFormat="1" applyFont="1" applyBorder="1" applyAlignment="1">
      <alignment horizontal="center" vertical="center"/>
    </xf>
    <xf numFmtId="179" fontId="108" fillId="0" borderId="127" xfId="81" applyNumberFormat="1" applyFont="1" applyBorder="1" applyAlignment="1">
      <alignment horizontal="center" vertical="center"/>
    </xf>
    <xf numFmtId="0" fontId="108" fillId="0" borderId="107" xfId="81" applyFont="1" applyBorder="1" applyAlignment="1">
      <alignment horizontal="center" vertical="center"/>
    </xf>
    <xf numFmtId="0" fontId="108" fillId="0" borderId="126" xfId="81" applyFont="1" applyBorder="1" applyAlignment="1">
      <alignment horizontal="center" vertical="center"/>
    </xf>
    <xf numFmtId="0" fontId="108" fillId="0" borderId="127" xfId="81" applyFont="1" applyBorder="1" applyAlignment="1">
      <alignment horizontal="center" vertical="center"/>
    </xf>
    <xf numFmtId="179" fontId="108" fillId="0" borderId="113" xfId="81" applyNumberFormat="1" applyFont="1" applyBorder="1" applyAlignment="1">
      <alignment horizontal="center" vertical="center"/>
    </xf>
    <xf numFmtId="179" fontId="112" fillId="0" borderId="0" xfId="81" applyNumberFormat="1" applyFont="1" applyAlignment="1">
      <alignment horizontal="center" vertical="center"/>
    </xf>
    <xf numFmtId="179" fontId="108" fillId="0" borderId="204" xfId="81" applyNumberFormat="1" applyFont="1" applyBorder="1" applyAlignment="1">
      <alignment horizontal="center" vertical="center"/>
    </xf>
    <xf numFmtId="179" fontId="108" fillId="0" borderId="200" xfId="81" applyNumberFormat="1" applyFont="1" applyBorder="1" applyAlignment="1">
      <alignment horizontal="center" vertical="center"/>
    </xf>
    <xf numFmtId="179" fontId="108" fillId="0" borderId="178" xfId="81" applyNumberFormat="1" applyFont="1" applyBorder="1" applyAlignment="1">
      <alignment horizontal="center" vertical="center"/>
    </xf>
    <xf numFmtId="179" fontId="108" fillId="0" borderId="43" xfId="81" applyNumberFormat="1" applyFont="1" applyBorder="1" applyAlignment="1">
      <alignment horizontal="center" vertical="center"/>
    </xf>
    <xf numFmtId="179" fontId="108" fillId="0" borderId="194" xfId="81" applyNumberFormat="1" applyFont="1" applyBorder="1" applyAlignment="1">
      <alignment horizontal="center" vertical="center"/>
    </xf>
    <xf numFmtId="179" fontId="108" fillId="0" borderId="228" xfId="81" applyNumberFormat="1" applyFont="1" applyBorder="1" applyAlignment="1">
      <alignment horizontal="center" vertical="center"/>
    </xf>
    <xf numFmtId="179" fontId="108" fillId="0" borderId="232" xfId="81" applyNumberFormat="1" applyFont="1" applyBorder="1" applyAlignment="1">
      <alignment horizontal="center" vertical="center"/>
    </xf>
    <xf numFmtId="179" fontId="108" fillId="0" borderId="237" xfId="81" applyNumberFormat="1" applyFont="1" applyBorder="1" applyAlignment="1">
      <alignment horizontal="center" vertical="center"/>
    </xf>
    <xf numFmtId="179" fontId="108" fillId="0" borderId="229" xfId="81" applyNumberFormat="1" applyFont="1" applyBorder="1" applyAlignment="1">
      <alignment horizontal="center" vertical="center" wrapText="1"/>
    </xf>
    <xf numFmtId="179" fontId="108" fillId="0" borderId="199" xfId="81" applyNumberFormat="1" applyFont="1" applyBorder="1" applyAlignment="1">
      <alignment horizontal="center" vertical="center" wrapText="1"/>
    </xf>
    <xf numFmtId="179" fontId="108" fillId="0" borderId="230" xfId="81" applyNumberFormat="1" applyFont="1" applyBorder="1" applyAlignment="1">
      <alignment horizontal="center" vertical="center" wrapText="1"/>
    </xf>
    <xf numFmtId="179" fontId="108" fillId="0" borderId="231" xfId="81" applyNumberFormat="1" applyFont="1" applyBorder="1" applyAlignment="1">
      <alignment horizontal="center" vertical="center"/>
    </xf>
    <xf numFmtId="179" fontId="108" fillId="0" borderId="236" xfId="81" applyNumberFormat="1" applyFont="1" applyBorder="1" applyAlignment="1">
      <alignment horizontal="center" vertical="center"/>
    </xf>
    <xf numFmtId="179" fontId="108" fillId="0" borderId="238" xfId="81" applyNumberFormat="1" applyFont="1" applyBorder="1" applyAlignment="1">
      <alignment horizontal="center" vertical="center"/>
    </xf>
    <xf numFmtId="179" fontId="108" fillId="0" borderId="235" xfId="81" applyNumberFormat="1" applyFont="1" applyBorder="1" applyAlignment="1">
      <alignment horizontal="center" vertical="center" wrapText="1"/>
    </xf>
    <xf numFmtId="179" fontId="108" fillId="0" borderId="237" xfId="81" applyNumberFormat="1" applyFont="1" applyBorder="1" applyAlignment="1">
      <alignment horizontal="center" vertical="center" wrapText="1"/>
    </xf>
    <xf numFmtId="0" fontId="29" fillId="0" borderId="49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80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29" fillId="0" borderId="8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3" fontId="32" fillId="0" borderId="0" xfId="64" applyNumberFormat="1" applyFont="1" applyFill="1" applyBorder="1" applyAlignment="1" applyProtection="1">
      <alignment vertical="top"/>
    </xf>
    <xf numFmtId="3" fontId="40" fillId="0" borderId="49" xfId="64" applyNumberFormat="1" applyFont="1" applyFill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81" xfId="0" applyFont="1" applyBorder="1" applyAlignment="1">
      <alignment horizontal="center" vertical="center"/>
    </xf>
    <xf numFmtId="0" fontId="44" fillId="0" borderId="83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0" fillId="0" borderId="206" xfId="0" applyFont="1" applyBorder="1" applyAlignment="1">
      <alignment horizontal="center" vertical="center"/>
    </xf>
    <xf numFmtId="0" fontId="40" fillId="0" borderId="207" xfId="0" applyFont="1" applyBorder="1" applyAlignment="1">
      <alignment horizontal="center" vertical="center"/>
    </xf>
    <xf numFmtId="0" fontId="40" fillId="0" borderId="179" xfId="0" applyFont="1" applyBorder="1" applyAlignment="1">
      <alignment horizontal="center" vertical="center"/>
    </xf>
    <xf numFmtId="3" fontId="35" fillId="0" borderId="0" xfId="64" applyNumberFormat="1" applyFont="1" applyFill="1" applyAlignment="1">
      <alignment horizontal="center" vertical="center"/>
    </xf>
    <xf numFmtId="0" fontId="29" fillId="0" borderId="33" xfId="87" applyFont="1" applyBorder="1" applyAlignment="1">
      <alignment vertical="center"/>
    </xf>
    <xf numFmtId="0" fontId="29" fillId="0" borderId="2" xfId="87" applyFont="1" applyBorder="1" applyAlignment="1">
      <alignment vertical="center"/>
    </xf>
    <xf numFmtId="0" fontId="29" fillId="0" borderId="32" xfId="87" applyFont="1" applyBorder="1" applyAlignment="1">
      <alignment vertical="center"/>
    </xf>
    <xf numFmtId="0" fontId="37" fillId="0" borderId="0" xfId="87" applyFont="1" applyAlignment="1">
      <alignment horizontal="center" vertical="center"/>
    </xf>
    <xf numFmtId="0" fontId="29" fillId="0" borderId="53" xfId="87" applyFont="1" applyBorder="1" applyAlignment="1">
      <alignment horizontal="center" vertical="center" wrapText="1"/>
    </xf>
    <xf numFmtId="0" fontId="29" fillId="0" borderId="18" xfId="87" applyFont="1" applyBorder="1" applyAlignment="1">
      <alignment horizontal="center" vertical="center" wrapText="1"/>
    </xf>
    <xf numFmtId="0" fontId="29" fillId="0" borderId="41" xfId="87" applyFont="1" applyBorder="1" applyAlignment="1">
      <alignment horizontal="center" vertical="center"/>
    </xf>
    <xf numFmtId="0" fontId="29" fillId="0" borderId="29" xfId="87" applyFont="1" applyBorder="1" applyAlignment="1">
      <alignment horizontal="center" vertical="center"/>
    </xf>
    <xf numFmtId="0" fontId="29" fillId="0" borderId="51" xfId="87" applyFont="1" applyBorder="1" applyAlignment="1">
      <alignment horizontal="center" vertical="center" wrapText="1"/>
    </xf>
    <xf numFmtId="0" fontId="29" fillId="0" borderId="105" xfId="87" applyFont="1" applyBorder="1" applyAlignment="1">
      <alignment horizontal="center" vertical="center" wrapText="1"/>
    </xf>
    <xf numFmtId="0" fontId="29" fillId="0" borderId="47" xfId="87" applyFont="1" applyBorder="1" applyAlignment="1">
      <alignment horizontal="center" vertical="center" wrapText="1"/>
    </xf>
    <xf numFmtId="0" fontId="29" fillId="0" borderId="34" xfId="87" applyFont="1" applyBorder="1" applyAlignment="1">
      <alignment horizontal="center" vertical="center" wrapText="1"/>
    </xf>
    <xf numFmtId="0" fontId="29" fillId="0" borderId="53" xfId="87" applyFont="1" applyBorder="1" applyAlignment="1">
      <alignment horizontal="center" vertical="center"/>
    </xf>
    <xf numFmtId="0" fontId="29" fillId="0" borderId="43" xfId="87" applyFont="1" applyBorder="1" applyAlignment="1">
      <alignment horizontal="center" vertical="center"/>
    </xf>
    <xf numFmtId="180" fontId="43" fillId="0" borderId="182" xfId="0" applyNumberFormat="1" applyFont="1" applyBorder="1" applyAlignment="1">
      <alignment horizontal="left" vertical="center" shrinkToFit="1"/>
    </xf>
    <xf numFmtId="180" fontId="43" fillId="0" borderId="200" xfId="0" applyNumberFormat="1" applyFont="1" applyBorder="1" applyAlignment="1">
      <alignment horizontal="left" vertical="center" shrinkToFit="1"/>
    </xf>
    <xf numFmtId="180" fontId="43" fillId="0" borderId="86" xfId="0" applyNumberFormat="1" applyFont="1" applyBorder="1" applyAlignment="1">
      <alignment horizontal="left" vertical="center" shrinkToFit="1"/>
    </xf>
    <xf numFmtId="180" fontId="43" fillId="0" borderId="81" xfId="0" applyNumberFormat="1" applyFont="1" applyBorder="1" applyAlignment="1">
      <alignment horizontal="left" vertical="center" shrinkToFit="1"/>
    </xf>
    <xf numFmtId="3" fontId="38" fillId="0" borderId="0" xfId="64" applyNumberFormat="1" applyFont="1" applyFill="1" applyBorder="1" applyAlignment="1">
      <alignment horizontal="left" vertical="top"/>
    </xf>
    <xf numFmtId="0" fontId="49" fillId="0" borderId="0" xfId="0" applyFont="1" applyAlignment="1">
      <alignment vertical="top"/>
    </xf>
    <xf numFmtId="3" fontId="38" fillId="0" borderId="0" xfId="64" applyNumberFormat="1" applyFont="1" applyFill="1" applyAlignment="1">
      <alignment vertical="top"/>
    </xf>
    <xf numFmtId="3" fontId="43" fillId="0" borderId="78" xfId="64" applyNumberFormat="1" applyFont="1" applyFill="1" applyBorder="1" applyAlignment="1">
      <alignment vertical="center"/>
    </xf>
    <xf numFmtId="0" fontId="49" fillId="0" borderId="78" xfId="0" applyFont="1" applyBorder="1" applyAlignment="1">
      <alignment vertical="center"/>
    </xf>
    <xf numFmtId="3" fontId="43" fillId="0" borderId="141" xfId="64" applyNumberFormat="1" applyFont="1" applyFill="1" applyBorder="1" applyAlignment="1">
      <alignment vertical="center"/>
    </xf>
    <xf numFmtId="0" fontId="49" fillId="0" borderId="141" xfId="0" applyFont="1" applyBorder="1" applyAlignment="1">
      <alignment vertical="center"/>
    </xf>
    <xf numFmtId="3" fontId="43" fillId="0" borderId="95" xfId="64" applyNumberFormat="1" applyFont="1" applyFill="1" applyBorder="1" applyAlignment="1">
      <alignment vertical="center"/>
    </xf>
    <xf numFmtId="0" fontId="49" fillId="0" borderId="26" xfId="0" applyFont="1" applyBorder="1" applyAlignment="1">
      <alignment vertical="center"/>
    </xf>
    <xf numFmtId="3" fontId="43" fillId="0" borderId="122" xfId="64" applyNumberFormat="1" applyFont="1" applyFill="1" applyBorder="1" applyAlignment="1">
      <alignment vertical="center"/>
    </xf>
    <xf numFmtId="0" fontId="49" fillId="0" borderId="106" xfId="0" applyFont="1" applyBorder="1" applyAlignment="1">
      <alignment vertical="center"/>
    </xf>
    <xf numFmtId="3" fontId="43" fillId="0" borderId="120" xfId="64" applyNumberFormat="1" applyFont="1" applyFill="1" applyBorder="1" applyAlignment="1">
      <alignment vertical="center"/>
    </xf>
    <xf numFmtId="3" fontId="43" fillId="0" borderId="86" xfId="64" applyNumberFormat="1" applyFont="1" applyFill="1" applyBorder="1" applyAlignment="1">
      <alignment vertical="center"/>
    </xf>
    <xf numFmtId="0" fontId="49" fillId="0" borderId="25" xfId="0" applyFont="1" applyBorder="1" applyAlignment="1">
      <alignment vertical="center"/>
    </xf>
    <xf numFmtId="3" fontId="54" fillId="0" borderId="49" xfId="64" applyNumberFormat="1" applyFont="1" applyFill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86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49" fillId="0" borderId="54" xfId="0" applyFont="1" applyBorder="1" applyAlignment="1">
      <alignment vertical="center"/>
    </xf>
    <xf numFmtId="0" fontId="43" fillId="0" borderId="27" xfId="0" applyFont="1" applyBorder="1" applyAlignment="1">
      <alignment horizontal="left" vertical="center"/>
    </xf>
    <xf numFmtId="0" fontId="49" fillId="0" borderId="26" xfId="0" applyFont="1" applyBorder="1" applyAlignment="1">
      <alignment horizontal="left" vertical="center"/>
    </xf>
    <xf numFmtId="0" fontId="54" fillId="0" borderId="206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207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3" fontId="43" fillId="0" borderId="2" xfId="64" applyNumberFormat="1" applyFont="1" applyFill="1" applyBorder="1" applyAlignment="1">
      <alignment vertical="center"/>
    </xf>
    <xf numFmtId="0" fontId="49" fillId="0" borderId="2" xfId="0" applyFont="1" applyBorder="1" applyAlignment="1">
      <alignment vertical="center"/>
    </xf>
    <xf numFmtId="3" fontId="43" fillId="0" borderId="4" xfId="64" applyNumberFormat="1" applyFont="1" applyFill="1" applyBorder="1" applyAlignment="1">
      <alignment horizontal="left" vertical="center"/>
    </xf>
    <xf numFmtId="0" fontId="49" fillId="0" borderId="4" xfId="0" applyFont="1" applyBorder="1" applyAlignment="1">
      <alignment vertical="center"/>
    </xf>
    <xf numFmtId="0" fontId="43" fillId="0" borderId="2" xfId="0" applyFont="1" applyBorder="1" applyAlignment="1">
      <alignment horizontal="left" vertical="center"/>
    </xf>
    <xf numFmtId="0" fontId="43" fillId="0" borderId="41" xfId="0" applyFont="1" applyBorder="1" applyAlignment="1">
      <alignment horizontal="left" vertical="center"/>
    </xf>
    <xf numFmtId="0" fontId="49" fillId="0" borderId="69" xfId="0" applyFont="1" applyBorder="1" applyAlignment="1">
      <alignment vertical="center"/>
    </xf>
    <xf numFmtId="3" fontId="43" fillId="0" borderId="31" xfId="64" applyNumberFormat="1" applyFont="1" applyFill="1" applyBorder="1" applyAlignment="1">
      <alignment horizontal="left" vertical="center"/>
    </xf>
    <xf numFmtId="3" fontId="43" fillId="0" borderId="131" xfId="64" applyNumberFormat="1" applyFont="1" applyFill="1" applyBorder="1" applyAlignment="1">
      <alignment horizontal="left" vertical="center"/>
    </xf>
    <xf numFmtId="3" fontId="43" fillId="0" borderId="2" xfId="64" applyNumberFormat="1" applyFont="1" applyFill="1" applyBorder="1" applyAlignment="1">
      <alignment horizontal="left" vertical="center"/>
    </xf>
    <xf numFmtId="3" fontId="43" fillId="0" borderId="26" xfId="64" applyNumberFormat="1" applyFont="1" applyFill="1" applyBorder="1" applyAlignment="1">
      <alignment vertical="center"/>
    </xf>
    <xf numFmtId="3" fontId="43" fillId="0" borderId="4" xfId="64" applyNumberFormat="1" applyFont="1" applyFill="1" applyBorder="1" applyAlignment="1">
      <alignment vertical="center"/>
    </xf>
    <xf numFmtId="0" fontId="54" fillId="0" borderId="210" xfId="0" applyFont="1" applyBorder="1" applyAlignment="1">
      <alignment horizontal="center" vertical="center"/>
    </xf>
    <xf numFmtId="3" fontId="43" fillId="0" borderId="33" xfId="64" applyNumberFormat="1" applyFont="1" applyFill="1" applyBorder="1" applyAlignment="1">
      <alignment vertical="center"/>
    </xf>
    <xf numFmtId="3" fontId="89" fillId="0" borderId="0" xfId="64" applyNumberFormat="1" applyFont="1" applyFill="1" applyAlignment="1">
      <alignment horizontal="center" vertical="center"/>
    </xf>
    <xf numFmtId="3" fontId="43" fillId="0" borderId="69" xfId="64" applyNumberFormat="1" applyFont="1" applyFill="1" applyBorder="1" applyAlignment="1">
      <alignment vertical="center"/>
    </xf>
    <xf numFmtId="3" fontId="43" fillId="0" borderId="52" xfId="64" applyNumberFormat="1" applyFont="1" applyFill="1" applyBorder="1" applyAlignment="1">
      <alignment vertical="center"/>
    </xf>
    <xf numFmtId="0" fontId="49" fillId="0" borderId="51" xfId="0" applyFont="1" applyBorder="1"/>
    <xf numFmtId="3" fontId="43" fillId="0" borderId="49" xfId="64" applyNumberFormat="1" applyFont="1" applyFill="1" applyBorder="1" applyAlignment="1">
      <alignment vertical="center"/>
    </xf>
    <xf numFmtId="0" fontId="49" fillId="0" borderId="54" xfId="0" applyFont="1" applyBorder="1"/>
    <xf numFmtId="180" fontId="43" fillId="29" borderId="180" xfId="0" applyNumberFormat="1" applyFont="1" applyFill="1" applyBorder="1" applyAlignment="1">
      <alignment vertical="center" shrinkToFit="1"/>
    </xf>
    <xf numFmtId="180" fontId="43" fillId="29" borderId="30" xfId="0" applyNumberFormat="1" applyFont="1" applyFill="1" applyBorder="1" applyAlignment="1">
      <alignment vertical="center" shrinkToFit="1"/>
    </xf>
    <xf numFmtId="0" fontId="41" fillId="0" borderId="2" xfId="0" applyFont="1" applyBorder="1" applyAlignment="1">
      <alignment horizontal="left" vertical="center"/>
    </xf>
    <xf numFmtId="0" fontId="41" fillId="0" borderId="32" xfId="0" applyFont="1" applyBorder="1" applyAlignment="1">
      <alignment horizontal="left" vertical="center"/>
    </xf>
    <xf numFmtId="0" fontId="41" fillId="0" borderId="252" xfId="0" applyFont="1" applyBorder="1" applyAlignment="1">
      <alignment horizontal="left" vertical="center"/>
    </xf>
    <xf numFmtId="0" fontId="41" fillId="0" borderId="202" xfId="0" applyFont="1" applyBorder="1" applyAlignment="1">
      <alignment horizontal="left" vertical="center"/>
    </xf>
    <xf numFmtId="0" fontId="43" fillId="29" borderId="96" xfId="0" applyFont="1" applyFill="1" applyBorder="1" applyAlignment="1">
      <alignment horizontal="center" vertical="center"/>
    </xf>
    <xf numFmtId="0" fontId="43" fillId="29" borderId="1" xfId="0" applyFont="1" applyFill="1" applyBorder="1" applyAlignment="1">
      <alignment horizontal="center" vertical="center"/>
    </xf>
    <xf numFmtId="0" fontId="43" fillId="29" borderId="76" xfId="0" applyFont="1" applyFill="1" applyBorder="1" applyAlignment="1">
      <alignment horizontal="center" vertical="center"/>
    </xf>
    <xf numFmtId="0" fontId="38" fillId="0" borderId="0" xfId="0" applyFont="1" applyAlignment="1">
      <alignment vertical="top"/>
    </xf>
    <xf numFmtId="0" fontId="43" fillId="0" borderId="0" xfId="0" applyFont="1"/>
    <xf numFmtId="0" fontId="36" fillId="30" borderId="49" xfId="0" applyFont="1" applyFill="1" applyBorder="1" applyAlignment="1">
      <alignment horizontal="center" vertical="center"/>
    </xf>
    <xf numFmtId="0" fontId="36" fillId="30" borderId="54" xfId="0" applyFont="1" applyFill="1" applyBorder="1" applyAlignment="1">
      <alignment horizontal="center" vertical="center"/>
    </xf>
    <xf numFmtId="0" fontId="36" fillId="30" borderId="143" xfId="0" applyFont="1" applyFill="1" applyBorder="1" applyAlignment="1">
      <alignment horizontal="center" vertical="center"/>
    </xf>
    <xf numFmtId="0" fontId="48" fillId="30" borderId="86" xfId="0" applyFont="1" applyFill="1" applyBorder="1" applyAlignment="1">
      <alignment horizontal="center" vertical="center"/>
    </xf>
    <xf numFmtId="0" fontId="48" fillId="30" borderId="25" xfId="0" applyFont="1" applyFill="1" applyBorder="1" applyAlignment="1">
      <alignment horizontal="center" vertical="center"/>
    </xf>
    <xf numFmtId="0" fontId="48" fillId="30" borderId="90" xfId="0" applyFont="1" applyFill="1" applyBorder="1" applyAlignment="1">
      <alignment horizontal="center" vertical="center"/>
    </xf>
    <xf numFmtId="0" fontId="36" fillId="30" borderId="204" xfId="0" applyFont="1" applyFill="1" applyBorder="1" applyAlignment="1">
      <alignment horizontal="center" vertical="center"/>
    </xf>
    <xf numFmtId="0" fontId="36" fillId="30" borderId="200" xfId="0" applyFont="1" applyFill="1" applyBorder="1" applyAlignment="1">
      <alignment horizontal="center" vertical="center"/>
    </xf>
    <xf numFmtId="0" fontId="36" fillId="30" borderId="68" xfId="0" applyFont="1" applyFill="1" applyBorder="1" applyAlignment="1">
      <alignment horizontal="center" vertical="center"/>
    </xf>
    <xf numFmtId="0" fontId="36" fillId="30" borderId="81" xfId="0" applyFont="1" applyFill="1" applyBorder="1" applyAlignment="1">
      <alignment horizontal="center" vertical="center"/>
    </xf>
    <xf numFmtId="0" fontId="43" fillId="29" borderId="86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3" fontId="50" fillId="0" borderId="0" xfId="64" applyNumberFormat="1" applyFont="1" applyFill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13" fillId="0" borderId="26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80" fontId="43" fillId="29" borderId="49" xfId="0" applyNumberFormat="1" applyFont="1" applyFill="1" applyBorder="1" applyAlignment="1">
      <alignment vertical="center" shrinkToFit="1"/>
    </xf>
    <xf numFmtId="180" fontId="43" fillId="29" borderId="54" xfId="0" applyNumberFormat="1" applyFont="1" applyFill="1" applyBorder="1" applyAlignment="1">
      <alignment vertical="center" shrinkToFit="1"/>
    </xf>
    <xf numFmtId="180" fontId="43" fillId="29" borderId="80" xfId="0" applyNumberFormat="1" applyFont="1" applyFill="1" applyBorder="1" applyAlignment="1">
      <alignment vertical="center" shrinkToFit="1"/>
    </xf>
    <xf numFmtId="180" fontId="43" fillId="29" borderId="86" xfId="0" applyNumberFormat="1" applyFont="1" applyFill="1" applyBorder="1" applyAlignment="1">
      <alignment vertical="center" shrinkToFit="1"/>
    </xf>
    <xf numFmtId="180" fontId="43" fillId="29" borderId="25" xfId="0" applyNumberFormat="1" applyFont="1" applyFill="1" applyBorder="1" applyAlignment="1">
      <alignment vertical="center" shrinkToFit="1"/>
    </xf>
    <xf numFmtId="180" fontId="43" fillId="29" borderId="81" xfId="0" applyNumberFormat="1" applyFont="1" applyFill="1" applyBorder="1" applyAlignment="1">
      <alignment vertical="center" shrinkToFit="1"/>
    </xf>
    <xf numFmtId="0" fontId="32" fillId="29" borderId="0" xfId="0" applyFont="1" applyFill="1" applyAlignment="1">
      <alignment vertical="top"/>
    </xf>
    <xf numFmtId="3" fontId="32" fillId="29" borderId="0" xfId="64" applyNumberFormat="1" applyFont="1" applyFill="1" applyBorder="1" applyAlignment="1">
      <alignment horizontal="left" vertical="top"/>
    </xf>
    <xf numFmtId="3" fontId="32" fillId="29" borderId="0" xfId="64" applyNumberFormat="1" applyFont="1" applyFill="1" applyAlignment="1">
      <alignment vertical="top"/>
    </xf>
    <xf numFmtId="0" fontId="43" fillId="0" borderId="1" xfId="0" applyFont="1" applyBorder="1" applyAlignment="1">
      <alignment horizontal="center" vertical="center"/>
    </xf>
    <xf numFmtId="3" fontId="50" fillId="29" borderId="0" xfId="64" applyNumberFormat="1" applyFont="1" applyFill="1" applyAlignment="1">
      <alignment horizontal="left" vertical="center"/>
    </xf>
    <xf numFmtId="3" fontId="35" fillId="29" borderId="0" xfId="64" applyNumberFormat="1" applyFont="1" applyFill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36" fillId="30" borderId="96" xfId="0" applyFont="1" applyFill="1" applyBorder="1" applyAlignment="1">
      <alignment horizontal="center" vertical="center"/>
    </xf>
    <xf numFmtId="0" fontId="36" fillId="30" borderId="1" xfId="0" applyFont="1" applyFill="1" applyBorder="1" applyAlignment="1">
      <alignment horizontal="center" vertical="center"/>
    </xf>
    <xf numFmtId="0" fontId="36" fillId="30" borderId="76" xfId="0" applyFont="1" applyFill="1" applyBorder="1" applyAlignment="1">
      <alignment horizontal="center" vertical="center"/>
    </xf>
    <xf numFmtId="0" fontId="41" fillId="29" borderId="26" xfId="0" applyFont="1" applyFill="1" applyBorder="1" applyAlignment="1">
      <alignment horizontal="left" vertical="center"/>
    </xf>
    <xf numFmtId="0" fontId="0" fillId="0" borderId="26" xfId="0" applyBorder="1"/>
    <xf numFmtId="0" fontId="38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 vertical="center"/>
    </xf>
    <xf numFmtId="0" fontId="56" fillId="30" borderId="114" xfId="0" applyFont="1" applyFill="1" applyBorder="1" applyAlignment="1">
      <alignment horizontal="center" vertical="center" wrapText="1"/>
    </xf>
    <xf numFmtId="0" fontId="56" fillId="30" borderId="50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92" xfId="0" applyFont="1" applyFill="1" applyBorder="1" applyAlignment="1">
      <alignment horizontal="center" vertical="center" wrapText="1"/>
    </xf>
    <xf numFmtId="0" fontId="56" fillId="30" borderId="94" xfId="0" applyFont="1" applyFill="1" applyBorder="1" applyAlignment="1">
      <alignment horizontal="center" vertical="center" wrapText="1"/>
    </xf>
    <xf numFmtId="0" fontId="43" fillId="0" borderId="137" xfId="0" applyFont="1" applyBorder="1" applyAlignment="1">
      <alignment horizontal="left" vertical="center" textRotation="255"/>
    </xf>
    <xf numFmtId="0" fontId="43" fillId="0" borderId="63" xfId="0" applyFont="1" applyBorder="1"/>
    <xf numFmtId="176" fontId="54" fillId="0" borderId="91" xfId="0" applyNumberFormat="1" applyFont="1" applyBorder="1" applyAlignment="1">
      <alignment horizontal="right" vertical="center"/>
    </xf>
    <xf numFmtId="176" fontId="54" fillId="0" borderId="140" xfId="0" applyNumberFormat="1" applyFont="1" applyBorder="1" applyAlignment="1">
      <alignment horizontal="right" vertical="center"/>
    </xf>
    <xf numFmtId="0" fontId="43" fillId="0" borderId="139" xfId="0" applyFont="1" applyBorder="1"/>
    <xf numFmtId="0" fontId="43" fillId="0" borderId="58" xfId="0" applyFont="1" applyBorder="1"/>
    <xf numFmtId="0" fontId="43" fillId="0" borderId="65" xfId="0" applyFont="1" applyBorder="1"/>
    <xf numFmtId="0" fontId="43" fillId="0" borderId="64" xfId="0" applyFont="1" applyBorder="1"/>
    <xf numFmtId="0" fontId="3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3" fontId="38" fillId="29" borderId="0" xfId="64" applyNumberFormat="1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3" fontId="56" fillId="30" borderId="96" xfId="64" applyNumberFormat="1" applyFont="1" applyFill="1" applyBorder="1" applyAlignment="1">
      <alignment horizontal="center" vertical="center"/>
    </xf>
    <xf numFmtId="0" fontId="56" fillId="30" borderId="1" xfId="84" applyFont="1" applyFill="1" applyBorder="1" applyAlignment="1">
      <alignment horizontal="center" vertical="center"/>
    </xf>
    <xf numFmtId="0" fontId="56" fillId="30" borderId="70" xfId="84" applyFont="1" applyFill="1" applyBorder="1" applyAlignment="1">
      <alignment horizontal="center" vertical="center"/>
    </xf>
    <xf numFmtId="0" fontId="49" fillId="29" borderId="204" xfId="84" applyFont="1" applyFill="1" applyBorder="1">
      <alignment vertical="center"/>
    </xf>
    <xf numFmtId="0" fontId="49" fillId="0" borderId="143" xfId="0" applyFont="1" applyBorder="1" applyAlignment="1">
      <alignment vertical="center"/>
    </xf>
    <xf numFmtId="3" fontId="49" fillId="29" borderId="86" xfId="64" applyNumberFormat="1" applyFont="1" applyFill="1" applyBorder="1" applyAlignment="1">
      <alignment horizontal="left" vertical="center"/>
    </xf>
    <xf numFmtId="0" fontId="49" fillId="0" borderId="25" xfId="0" applyFont="1" applyBorder="1" applyAlignment="1">
      <alignment horizontal="left" vertical="center"/>
    </xf>
    <xf numFmtId="3" fontId="38" fillId="29" borderId="0" xfId="64" applyNumberFormat="1" applyFont="1" applyFill="1" applyBorder="1" applyAlignment="1">
      <alignment vertical="center"/>
    </xf>
    <xf numFmtId="0" fontId="38" fillId="29" borderId="0" xfId="0" applyFont="1" applyFill="1" applyAlignment="1">
      <alignment vertical="center"/>
    </xf>
    <xf numFmtId="3" fontId="38" fillId="29" borderId="0" xfId="64" applyNumberFormat="1" applyFont="1" applyFill="1" applyBorder="1" applyAlignment="1">
      <alignment horizontal="left" vertical="center"/>
    </xf>
    <xf numFmtId="3" fontId="43" fillId="29" borderId="67" xfId="64" applyNumberFormat="1" applyFont="1" applyFill="1" applyBorder="1" applyAlignment="1">
      <alignment horizontal="center" vertical="center"/>
    </xf>
    <xf numFmtId="3" fontId="43" fillId="29" borderId="43" xfId="64" applyNumberFormat="1" applyFont="1" applyFill="1" applyBorder="1" applyAlignment="1">
      <alignment horizontal="center" vertical="center"/>
    </xf>
    <xf numFmtId="3" fontId="43" fillId="29" borderId="18" xfId="64" applyNumberFormat="1" applyFont="1" applyFill="1" applyBorder="1" applyAlignment="1">
      <alignment horizontal="center" vertical="center"/>
    </xf>
    <xf numFmtId="0" fontId="41" fillId="29" borderId="49" xfId="85" applyFont="1" applyFill="1" applyBorder="1" applyAlignment="1">
      <alignment vertical="center" wrapText="1"/>
    </xf>
    <xf numFmtId="0" fontId="41" fillId="29" borderId="80" xfId="85" applyFont="1" applyFill="1" applyBorder="1" applyAlignment="1">
      <alignment vertical="center" wrapText="1"/>
    </xf>
    <xf numFmtId="0" fontId="41" fillId="29" borderId="86" xfId="85" applyFont="1" applyFill="1" applyBorder="1" applyAlignment="1">
      <alignment vertical="center" wrapText="1"/>
    </xf>
    <xf numFmtId="0" fontId="41" fillId="29" borderId="81" xfId="85" applyFont="1" applyFill="1" applyBorder="1" applyAlignment="1">
      <alignment vertical="center" wrapText="1"/>
    </xf>
    <xf numFmtId="0" fontId="32" fillId="0" borderId="0" xfId="0" applyFont="1" applyAlignment="1">
      <alignment horizontal="left" vertical="top"/>
    </xf>
    <xf numFmtId="3" fontId="32" fillId="29" borderId="0" xfId="64" applyNumberFormat="1" applyFont="1" applyFill="1" applyAlignment="1">
      <alignment vertical="top" wrapText="1"/>
    </xf>
    <xf numFmtId="0" fontId="35" fillId="2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30" borderId="146" xfId="0" applyFont="1" applyFill="1" applyBorder="1" applyAlignment="1">
      <alignment horizontal="center" vertical="center"/>
    </xf>
    <xf numFmtId="0" fontId="40" fillId="30" borderId="65" xfId="0" applyFont="1" applyFill="1" applyBorder="1" applyAlignment="1">
      <alignment horizontal="center" vertical="center"/>
    </xf>
    <xf numFmtId="0" fontId="41" fillId="0" borderId="9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0" fillId="30" borderId="123" xfId="0" applyFont="1" applyFill="1" applyBorder="1" applyAlignment="1">
      <alignment horizontal="center" vertical="center"/>
    </xf>
    <xf numFmtId="0" fontId="40" fillId="30" borderId="4" xfId="0" applyFont="1" applyFill="1" applyBorder="1" applyAlignment="1">
      <alignment horizontal="center" vertical="center"/>
    </xf>
    <xf numFmtId="0" fontId="41" fillId="30" borderId="27" xfId="0" applyFont="1" applyFill="1" applyBorder="1" applyAlignment="1">
      <alignment horizontal="center" vertical="center" wrapText="1"/>
    </xf>
    <xf numFmtId="0" fontId="0" fillId="30" borderId="26" xfId="0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45" fillId="0" borderId="0" xfId="0" applyFont="1" applyAlignment="1">
      <alignment horizontal="left" vertical="top"/>
    </xf>
    <xf numFmtId="180" fontId="43" fillId="29" borderId="41" xfId="0" applyNumberFormat="1" applyFont="1" applyFill="1" applyBorder="1" applyAlignment="1">
      <alignment vertical="center" shrinkToFit="1"/>
    </xf>
    <xf numFmtId="180" fontId="43" fillId="29" borderId="51" xfId="0" applyNumberFormat="1" applyFont="1" applyFill="1" applyBorder="1" applyAlignment="1">
      <alignment vertical="center" shrinkToFit="1"/>
    </xf>
    <xf numFmtId="180" fontId="43" fillId="29" borderId="105" xfId="0" applyNumberFormat="1" applyFont="1" applyFill="1" applyBorder="1" applyAlignment="1">
      <alignment vertical="center" shrinkToFit="1"/>
    </xf>
    <xf numFmtId="180" fontId="43" fillId="29" borderId="29" xfId="0" applyNumberFormat="1" applyFont="1" applyFill="1" applyBorder="1" applyAlignment="1">
      <alignment vertical="center" shrinkToFit="1"/>
    </xf>
    <xf numFmtId="180" fontId="43" fillId="29" borderId="47" xfId="0" applyNumberFormat="1" applyFont="1" applyFill="1" applyBorder="1" applyAlignment="1">
      <alignment vertical="center" shrinkToFit="1"/>
    </xf>
    <xf numFmtId="180" fontId="43" fillId="29" borderId="34" xfId="0" applyNumberFormat="1" applyFont="1" applyFill="1" applyBorder="1" applyAlignment="1">
      <alignment vertical="center" shrinkToFit="1"/>
    </xf>
    <xf numFmtId="180" fontId="43" fillId="29" borderId="83" xfId="0" applyNumberFormat="1" applyFont="1" applyFill="1" applyBorder="1" applyAlignment="1">
      <alignment vertical="center" shrinkToFit="1"/>
    </xf>
    <xf numFmtId="3" fontId="43" fillId="29" borderId="0" xfId="64" applyNumberFormat="1" applyFont="1" applyFill="1" applyBorder="1" applyAlignment="1">
      <alignment horizontal="left" vertical="top"/>
    </xf>
    <xf numFmtId="0" fontId="43" fillId="29" borderId="0" xfId="0" applyFont="1" applyFill="1" applyAlignment="1">
      <alignment vertical="top"/>
    </xf>
    <xf numFmtId="0" fontId="90" fillId="30" borderId="53" xfId="0" applyFont="1" applyFill="1" applyBorder="1" applyAlignment="1">
      <alignment horizontal="center" vertical="center"/>
    </xf>
    <xf numFmtId="0" fontId="90" fillId="30" borderId="18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90" fillId="30" borderId="53" xfId="0" applyFont="1" applyFill="1" applyBorder="1" applyAlignment="1">
      <alignment horizontal="center" vertical="center" wrapText="1"/>
    </xf>
    <xf numFmtId="0" fontId="90" fillId="30" borderId="18" xfId="0" applyFont="1" applyFill="1" applyBorder="1" applyAlignment="1">
      <alignment horizontal="center" vertical="center" wrapText="1"/>
    </xf>
    <xf numFmtId="0" fontId="90" fillId="30" borderId="33" xfId="0" applyFont="1" applyFill="1" applyBorder="1" applyAlignment="1">
      <alignment horizontal="center" vertical="center" wrapText="1"/>
    </xf>
    <xf numFmtId="0" fontId="90" fillId="30" borderId="32" xfId="0" applyFont="1" applyFill="1" applyBorder="1" applyAlignment="1">
      <alignment horizontal="center" vertical="center" wrapText="1"/>
    </xf>
    <xf numFmtId="180" fontId="43" fillId="0" borderId="49" xfId="0" applyNumberFormat="1" applyFont="1" applyBorder="1" applyAlignment="1">
      <alignment vertical="center" shrinkToFit="1"/>
    </xf>
    <xf numFmtId="180" fontId="43" fillId="0" borderId="54" xfId="0" applyNumberFormat="1" applyFont="1" applyBorder="1" applyAlignment="1">
      <alignment vertical="center" shrinkToFit="1"/>
    </xf>
    <xf numFmtId="180" fontId="43" fillId="0" borderId="80" xfId="0" applyNumberFormat="1" applyFont="1" applyBorder="1" applyAlignment="1">
      <alignment vertical="center" shrinkToFit="1"/>
    </xf>
    <xf numFmtId="180" fontId="43" fillId="0" borderId="86" xfId="0" applyNumberFormat="1" applyFont="1" applyBorder="1" applyAlignment="1">
      <alignment vertical="center" shrinkToFit="1"/>
    </xf>
    <xf numFmtId="180" fontId="43" fillId="0" borderId="25" xfId="0" applyNumberFormat="1" applyFont="1" applyBorder="1" applyAlignment="1">
      <alignment vertical="center" shrinkToFit="1"/>
    </xf>
    <xf numFmtId="180" fontId="43" fillId="0" borderId="81" xfId="0" applyNumberFormat="1" applyFont="1" applyBorder="1" applyAlignment="1">
      <alignment vertical="center" shrinkToFit="1"/>
    </xf>
    <xf numFmtId="3" fontId="47" fillId="0" borderId="0" xfId="64" applyNumberFormat="1" applyFont="1" applyFill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146" xfId="0" applyFont="1" applyBorder="1" applyAlignment="1">
      <alignment horizontal="center" vertical="top" wrapText="1"/>
    </xf>
    <xf numFmtId="0" fontId="29" fillId="0" borderId="28" xfId="0" applyFont="1" applyBorder="1" applyAlignment="1">
      <alignment horizontal="center" vertical="top" wrapText="1"/>
    </xf>
  </cellXfs>
  <cellStyles count="178">
    <cellStyle name="，付 .0桁" xfId="93"/>
    <cellStyle name="=C:\WINDOWS\SYSTEM32\COMMAND.COM" xfId="94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blank" xfId="95"/>
    <cellStyle name="Calc Currency (0)" xfId="19"/>
    <cellStyle name="Calc Currency (2)" xfId="96"/>
    <cellStyle name="Calc Percent (0)" xfId="97"/>
    <cellStyle name="Calc Percent (1)" xfId="98"/>
    <cellStyle name="Calc Percent (2)" xfId="99"/>
    <cellStyle name="Calc Units (0)" xfId="100"/>
    <cellStyle name="Calc Units (1)" xfId="101"/>
    <cellStyle name="Calc Units (2)" xfId="102"/>
    <cellStyle name="Comma  - Style1" xfId="103"/>
    <cellStyle name="Comma  - Style2" xfId="104"/>
    <cellStyle name="Comma  - Style3" xfId="105"/>
    <cellStyle name="Comma  - Style4" xfId="106"/>
    <cellStyle name="Comma  - Style5" xfId="107"/>
    <cellStyle name="Comma  - Style6" xfId="108"/>
    <cellStyle name="Comma  - Style7" xfId="109"/>
    <cellStyle name="Comma  - Style8" xfId="110"/>
    <cellStyle name="Comma [0]_#6 Temps &amp; Contractors" xfId="111"/>
    <cellStyle name="Comma [00]" xfId="112"/>
    <cellStyle name="Comma_#6 Temps &amp; Contractors" xfId="113"/>
    <cellStyle name="Currency [0]_#6 Temps &amp; Contractors" xfId="114"/>
    <cellStyle name="Currency [00]" xfId="115"/>
    <cellStyle name="Currency_#6 Temps &amp; Contractors" xfId="116"/>
    <cellStyle name="Date Short" xfId="117"/>
    <cellStyle name="Enter Currency (0)" xfId="118"/>
    <cellStyle name="Enter Currency (2)" xfId="119"/>
    <cellStyle name="Enter Units (0)" xfId="120"/>
    <cellStyle name="Enter Units (1)" xfId="121"/>
    <cellStyle name="Enter Units (2)" xfId="122"/>
    <cellStyle name="entry" xfId="20"/>
    <cellStyle name="Followed Hyperlink" xfId="123"/>
    <cellStyle name="Grey" xfId="21"/>
    <cellStyle name="Header" xfId="124"/>
    <cellStyle name="Header1" xfId="22"/>
    <cellStyle name="Header2" xfId="23"/>
    <cellStyle name="Hyperlink" xfId="125"/>
    <cellStyle name="Input [yellow]" xfId="24"/>
    <cellStyle name="Link Currency (0)" xfId="126"/>
    <cellStyle name="Link Currency (2)" xfId="127"/>
    <cellStyle name="Link Units (0)" xfId="128"/>
    <cellStyle name="Link Units (1)" xfId="129"/>
    <cellStyle name="Link Units (2)" xfId="130"/>
    <cellStyle name="Normal - Style1" xfId="25"/>
    <cellStyle name="Normal_# 41-Market &amp;Trends" xfId="131"/>
    <cellStyle name="NotApplicable" xfId="132"/>
    <cellStyle name="ParaBirimi [0]_RESULTS" xfId="133"/>
    <cellStyle name="ParaBirimi_RESULTS" xfId="134"/>
    <cellStyle name="Percent (0)" xfId="135"/>
    <cellStyle name="Percent [0]" xfId="136"/>
    <cellStyle name="Percent [00]" xfId="137"/>
    <cellStyle name="Percent [2]" xfId="26"/>
    <cellStyle name="Percent_#6 Temps &amp; Contractors" xfId="138"/>
    <cellStyle name="PrePop Currency (0)" xfId="139"/>
    <cellStyle name="PrePop Currency (2)" xfId="140"/>
    <cellStyle name="PrePop Units (0)" xfId="141"/>
    <cellStyle name="PrePop Units (1)" xfId="142"/>
    <cellStyle name="PrePop Units (2)" xfId="143"/>
    <cellStyle name="price" xfId="27"/>
    <cellStyle name="ProblemFunc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revised" xfId="28"/>
    <cellStyle name="s]_x000d__x000a_load=_x000d__x000a_Beep=yes_x000d__x000a_NullPort=None_x000d__x000a_BorderWidth=3_x000d__x000a_CursorBlinkRate=530_x000d__x000a_DoubleClickSpeed=452_x000d__x000a_Programs=com exe bat pif_x000d_" xfId="29"/>
    <cellStyle name="section" xfId="30"/>
    <cellStyle name="subhead" xfId="31"/>
    <cellStyle name="TableBody" xfId="151"/>
    <cellStyle name="Text Indent A" xfId="152"/>
    <cellStyle name="Text Indent B" xfId="153"/>
    <cellStyle name="Text Indent C" xfId="154"/>
    <cellStyle name="TextEntry" xfId="155"/>
    <cellStyle name="title" xfId="32"/>
    <cellStyle name="Virg・ [0]_RESULTS" xfId="156"/>
    <cellStyle name="Virg・_RESULTS" xfId="157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オブジェクト入力セル" xfId="39"/>
    <cellStyle name="スタイル 1" xfId="40"/>
    <cellStyle name="スタイル 10" xfId="41"/>
    <cellStyle name="スタイル 11" xfId="42"/>
    <cellStyle name="スタイル 12" xfId="43"/>
    <cellStyle name="スタイル 2" xfId="44"/>
    <cellStyle name="スタイル 3" xfId="45"/>
    <cellStyle name="スタイル 4" xfId="46"/>
    <cellStyle name="スタイル 5" xfId="47"/>
    <cellStyle name="スタイル 6" xfId="48"/>
    <cellStyle name="スタイル 7" xfId="49"/>
    <cellStyle name="スタイル 8" xfId="50"/>
    <cellStyle name="スタイル 9" xfId="51"/>
    <cellStyle name="タイトル" xfId="52" builtinId="15" customBuiltin="1"/>
    <cellStyle name="チェック セル" xfId="53" builtinId="23" customBuiltin="1"/>
    <cellStyle name="どちらでもない" xfId="54" builtinId="28" customBuiltin="1"/>
    <cellStyle name="ﾄ褊褂燾・[0]_PERSONAL" xfId="158"/>
    <cellStyle name="ﾄ褊褂燾饑PERSONAL" xfId="159"/>
    <cellStyle name="パーセント" xfId="55" builtinId="5"/>
    <cellStyle name="パーセント 2" xfId="160"/>
    <cellStyle name="パーセント 3" xfId="177"/>
    <cellStyle name="ﾎ磊隆_PERSONAL" xfId="161"/>
    <cellStyle name="マクロ入力セル" xfId="56"/>
    <cellStyle name="メモ" xfId="57" builtinId="10" customBuiltin="1"/>
    <cellStyle name="ﾔ竟瑙糺・[0]_PERSONAL" xfId="162"/>
    <cellStyle name="ﾔ竟瑙糺饑PERSONAL" xfId="163"/>
    <cellStyle name="リンク セル" xfId="58" builtinId="24" customBuiltin="1"/>
    <cellStyle name="悪い" xfId="59" builtinId="27" customBuiltin="1"/>
    <cellStyle name="丸ゴシ" xfId="164"/>
    <cellStyle name="計算" xfId="60" builtinId="22" customBuiltin="1"/>
    <cellStyle name="警告文" xfId="61" builtinId="11" customBuiltin="1"/>
    <cellStyle name="桁蟻唇Ｆ [0.00]_H8_10月度集計" xfId="62"/>
    <cellStyle name="桁蟻唇Ｆ_H8_10月度集計" xfId="63"/>
    <cellStyle name="桁区切り" xfId="64" builtinId="6"/>
    <cellStyle name="桁区切り [0.000]" xfId="165"/>
    <cellStyle name="桁区切り 2" xfId="65"/>
    <cellStyle name="桁区切り 2 2" xfId="169"/>
    <cellStyle name="桁区切り 3" xfId="66"/>
    <cellStyle name="桁区切り 4" xfId="170"/>
    <cellStyle name="桁区切り 4 2" xfId="175"/>
    <cellStyle name="桁区切り 4 3" xfId="173"/>
    <cellStyle name="見出し 1" xfId="67" builtinId="16" customBuiltin="1"/>
    <cellStyle name="見出し 2" xfId="68" builtinId="17" customBuiltin="1"/>
    <cellStyle name="見出し 3" xfId="69" builtinId="18" customBuiltin="1"/>
    <cellStyle name="見出し 4" xfId="70" builtinId="19" customBuiltin="1"/>
    <cellStyle name="見出し1" xfId="71"/>
    <cellStyle name="見出し2" xfId="72"/>
    <cellStyle name="集計" xfId="73" builtinId="25" customBuiltin="1"/>
    <cellStyle name="出力" xfId="74" builtinId="21" customBuiltin="1"/>
    <cellStyle name="説明文" xfId="75" builtinId="53" customBuiltin="1"/>
    <cellStyle name="属性類" xfId="76"/>
    <cellStyle name="脱浦 [0.00]_134組織" xfId="77"/>
    <cellStyle name="脱浦_134組織" xfId="78"/>
    <cellStyle name="通浦 [0.00]_laroux" xfId="166"/>
    <cellStyle name="通浦_laroux" xfId="167"/>
    <cellStyle name="入力" xfId="79" builtinId="20" customBuiltin="1"/>
    <cellStyle name="入力セル" xfId="80"/>
    <cellStyle name="標準" xfId="0" builtinId="0"/>
    <cellStyle name="標準 2" xfId="81"/>
    <cellStyle name="標準 2 2" xfId="171"/>
    <cellStyle name="標準 3" xfId="82"/>
    <cellStyle name="標準 4" xfId="83"/>
    <cellStyle name="標準 5" xfId="168"/>
    <cellStyle name="標準 6" xfId="176"/>
    <cellStyle name="標準_応募者提示用ごみ量（岩間加筆）" xfId="84"/>
    <cellStyle name="標準_追加様式090320" xfId="85"/>
    <cellStyle name="標準_電力様式案R02" xfId="86"/>
    <cellStyle name="標準_様式案" xfId="87"/>
    <cellStyle name="標準_様式集（Excel）黒" xfId="88"/>
    <cellStyle name="標準_様式集（Excelファイル）(148KB)(エクセル文書)" xfId="89"/>
    <cellStyle name="標準Ａ" xfId="90"/>
    <cellStyle name="未定義" xfId="91"/>
    <cellStyle name="未定義 2" xfId="174"/>
    <cellStyle name="未定義 3" xfId="172"/>
    <cellStyle name="良い" xfId="92" builtinId="26" customBuiltin="1"/>
  </cellStyles>
  <dxfs count="0"/>
  <tableStyles count="1" defaultTableStyle="TableStyleMedium9" defaultPivotStyle="PivotStyleLight16">
    <tableStyle name="Invisible" pivot="0" table="0" count="0"/>
  </tableStyles>
  <colors>
    <mruColors>
      <color rgb="FFFFFF99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11</xdr:row>
      <xdr:rowOff>228600</xdr:rowOff>
    </xdr:from>
    <xdr:to>
      <xdr:col>25</xdr:col>
      <xdr:colOff>0</xdr:colOff>
      <xdr:row>11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9192875" y="3562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25</xdr:col>
      <xdr:colOff>0</xdr:colOff>
      <xdr:row>11</xdr:row>
      <xdr:rowOff>228600</xdr:rowOff>
    </xdr:from>
    <xdr:to>
      <xdr:col>25</xdr:col>
      <xdr:colOff>0</xdr:colOff>
      <xdr:row>11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192875" y="3562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Ｂ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4848225" y="1600200"/>
          <a:ext cx="12915900" cy="3714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>
          <a:off x="3943350" y="8534400"/>
          <a:ext cx="904875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247650</xdr:rowOff>
    </xdr:from>
    <xdr:to>
      <xdr:col>5</xdr:col>
      <xdr:colOff>0</xdr:colOff>
      <xdr:row>35</xdr:row>
      <xdr:rowOff>247650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 bwMode="auto">
        <a:xfrm>
          <a:off x="3943350" y="5314950"/>
          <a:ext cx="904875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207;&#25324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予算総括表"/>
      <sheetName val="入力シート"/>
      <sheetName val="付託処理票控"/>
      <sheetName val="工事仕様書"/>
      <sheetName val="工事心得１"/>
      <sheetName val="設計内訳(積算表)"/>
      <sheetName val="設計内訳(品目表)"/>
      <sheetName val="付託処理票"/>
      <sheetName val="追加"/>
      <sheetName val="追加東発"/>
      <sheetName val="安全弁"/>
      <sheetName val="油圧防振器"/>
      <sheetName val="ﾊﾞｰﾅｰ開口Ａ"/>
      <sheetName val="ﾊﾞｰﾅｰ開口Ｂ"/>
      <sheetName val="水壁Ａ"/>
      <sheetName val="水壁Ｂ"/>
      <sheetName val="ﾊﾞｲﾌﾞﾚｰｼｮﾝ"/>
      <sheetName val="BTｹｰｼﾝｸﾞ"/>
      <sheetName val="PHｴｷｽﾊﾟﾝ"/>
      <sheetName val="MIXｷｬｽﾀｰ"/>
      <sheetName val="PHｷｬｽﾀｰ"/>
      <sheetName val="2SHｷｬｽﾀｰ"/>
      <sheetName val="節炭器ｹｰｼﾝｸﾞ"/>
      <sheetName val="AHｹｰｼﾝｸﾞ"/>
      <sheetName val="AHﾀﾞﾝﾊﾟｰ"/>
      <sheetName val="関連一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view="pageBreakPreview" topLeftCell="A4" zoomScaleNormal="70" zoomScaleSheetLayoutView="100" workbookViewId="0">
      <selection activeCell="G13" sqref="G13"/>
    </sheetView>
  </sheetViews>
  <sheetFormatPr defaultColWidth="8.875" defaultRowHeight="13.5"/>
  <cols>
    <col min="1" max="1" width="9.875" style="94" customWidth="1"/>
    <col min="2" max="3" width="5.875" style="94" customWidth="1"/>
    <col min="4" max="8" width="11.375" style="94" customWidth="1"/>
    <col min="9" max="10" width="5.875" style="94" customWidth="1"/>
    <col min="11" max="11" width="9.875" style="94" customWidth="1"/>
    <col min="12" max="16384" width="8.875" style="94"/>
  </cols>
  <sheetData>
    <row r="7" spans="1:11" ht="15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35.25" customHeight="1">
      <c r="C9" s="771" t="s">
        <v>283</v>
      </c>
      <c r="D9" s="771"/>
      <c r="E9" s="771"/>
      <c r="F9" s="771"/>
      <c r="G9" s="771"/>
      <c r="H9" s="771"/>
      <c r="I9" s="771"/>
      <c r="J9" s="117"/>
      <c r="K9" s="2"/>
    </row>
    <row r="10" spans="1:11" ht="35.25" customHeight="1">
      <c r="C10" s="537"/>
      <c r="D10" s="537"/>
      <c r="E10" s="537"/>
      <c r="F10" s="537"/>
      <c r="G10" s="537"/>
      <c r="H10" s="537"/>
      <c r="I10" s="537"/>
      <c r="J10" s="117"/>
      <c r="K10" s="2"/>
    </row>
    <row r="11" spans="1:11" ht="35.25" customHeight="1">
      <c r="B11" s="538"/>
      <c r="C11" s="774" t="s">
        <v>498</v>
      </c>
      <c r="D11" s="774"/>
      <c r="E11" s="774"/>
      <c r="F11" s="774"/>
      <c r="G11" s="774"/>
      <c r="H11" s="774"/>
      <c r="I11" s="774"/>
      <c r="J11" s="539"/>
      <c r="K11" s="2"/>
    </row>
    <row r="12" spans="1:11" ht="35.25" customHeight="1">
      <c r="B12" s="774" t="s">
        <v>220</v>
      </c>
      <c r="C12" s="774"/>
      <c r="D12" s="774"/>
      <c r="E12" s="774"/>
      <c r="F12" s="774"/>
      <c r="G12" s="774"/>
      <c r="H12" s="774"/>
      <c r="I12" s="774"/>
      <c r="J12" s="774"/>
      <c r="K12" s="2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ht="18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9.25" customHeight="1">
      <c r="B15" s="775"/>
      <c r="C15" s="775"/>
      <c r="D15" s="775"/>
      <c r="E15" s="775"/>
      <c r="F15" s="775"/>
      <c r="G15" s="775"/>
      <c r="H15" s="775"/>
      <c r="I15" s="775"/>
      <c r="J15" s="775"/>
      <c r="K15" s="2"/>
    </row>
    <row r="17" spans="1:11" ht="51" customHeight="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ht="90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1" ht="117" customHeight="1">
      <c r="A19" s="93"/>
      <c r="B19" s="772" t="s">
        <v>284</v>
      </c>
      <c r="C19" s="772"/>
      <c r="D19" s="772"/>
      <c r="E19" s="772"/>
      <c r="F19" s="772"/>
      <c r="G19" s="772"/>
      <c r="H19" s="772"/>
      <c r="I19" s="772"/>
      <c r="J19" s="772"/>
      <c r="K19" s="93"/>
    </row>
    <row r="20" spans="1:11" ht="15" customHeight="1">
      <c r="A20" s="93"/>
      <c r="B20" s="772"/>
      <c r="C20" s="772"/>
      <c r="D20" s="772"/>
      <c r="E20" s="772"/>
      <c r="F20" s="772"/>
      <c r="G20" s="772"/>
      <c r="H20" s="772"/>
      <c r="I20" s="772"/>
      <c r="J20" s="772"/>
      <c r="K20" s="93"/>
    </row>
    <row r="21" spans="1:11">
      <c r="B21" s="538"/>
      <c r="C21" s="538"/>
      <c r="D21" s="538"/>
      <c r="E21" s="538"/>
      <c r="F21" s="538"/>
      <c r="G21" s="538"/>
      <c r="H21" s="538"/>
      <c r="I21" s="538"/>
      <c r="J21" s="538"/>
    </row>
    <row r="22" spans="1:11">
      <c r="B22" s="538"/>
      <c r="C22" s="538"/>
      <c r="D22" s="538"/>
      <c r="E22" s="538"/>
      <c r="F22" s="538"/>
      <c r="G22" s="538"/>
      <c r="H22" s="538"/>
      <c r="I22" s="538"/>
      <c r="J22" s="538"/>
    </row>
    <row r="23" spans="1:11" ht="36" customHeight="1">
      <c r="B23" s="773" t="s">
        <v>285</v>
      </c>
      <c r="C23" s="773"/>
      <c r="D23" s="773"/>
      <c r="E23" s="773"/>
      <c r="F23" s="773"/>
      <c r="G23" s="773"/>
      <c r="H23" s="773"/>
      <c r="I23" s="773"/>
      <c r="J23" s="773"/>
      <c r="K23" s="1"/>
    </row>
    <row r="24" spans="1:11" ht="24">
      <c r="B24" s="773"/>
      <c r="C24" s="773"/>
      <c r="D24" s="773"/>
      <c r="E24" s="773"/>
      <c r="F24" s="773"/>
      <c r="G24" s="773"/>
      <c r="H24" s="773"/>
      <c r="I24" s="773"/>
      <c r="J24" s="773"/>
      <c r="K24" s="3"/>
    </row>
  </sheetData>
  <mergeCells count="7">
    <mergeCell ref="C9:I9"/>
    <mergeCell ref="B19:J19"/>
    <mergeCell ref="B23:J24"/>
    <mergeCell ref="C11:I11"/>
    <mergeCell ref="B12:J12"/>
    <mergeCell ref="B15:J15"/>
    <mergeCell ref="B20:J20"/>
  </mergeCells>
  <phoneticPr fontId="60"/>
  <printOptions horizontalCentered="1" verticalCentered="1"/>
  <pageMargins left="0.70866141732283472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view="pageBreakPreview" zoomScale="90" zoomScaleNormal="85" zoomScaleSheetLayoutView="90" workbookViewId="0">
      <selection activeCell="B3" sqref="B3:T3"/>
    </sheetView>
  </sheetViews>
  <sheetFormatPr defaultColWidth="9" defaultRowHeight="12"/>
  <cols>
    <col min="1" max="1" width="2.25" style="49" customWidth="1"/>
    <col min="2" max="3" width="2.875" style="49" customWidth="1"/>
    <col min="4" max="5" width="30.625" style="49" customWidth="1"/>
    <col min="6" max="20" width="12.375" style="49" customWidth="1"/>
    <col min="21" max="21" width="0.75" style="49" customWidth="1"/>
    <col min="22" max="16384" width="9" style="49"/>
  </cols>
  <sheetData>
    <row r="1" spans="1:24" s="44" customFormat="1" ht="20.100000000000001" customHeight="1">
      <c r="B1" s="981" t="s">
        <v>490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</row>
    <row r="2" spans="1:24" s="44" customFormat="1" ht="9.9499999999999993" customHeight="1">
      <c r="B2" s="45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4" s="59" customFormat="1" ht="20.100000000000001" customHeight="1">
      <c r="B3" s="982" t="s">
        <v>481</v>
      </c>
      <c r="C3" s="982"/>
      <c r="D3" s="983"/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57"/>
      <c r="V3" s="57"/>
      <c r="W3" s="57"/>
      <c r="X3" s="57"/>
    </row>
    <row r="4" spans="1:24" s="59" customFormat="1" ht="8.25" customHeight="1">
      <c r="B4" s="47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7"/>
      <c r="V4" s="57"/>
      <c r="W4" s="57"/>
      <c r="X4" s="57"/>
    </row>
    <row r="5" spans="1:24" ht="20.100000000000001" customHeight="1" thickBot="1">
      <c r="T5" s="60" t="s">
        <v>60</v>
      </c>
    </row>
    <row r="6" spans="1:24" s="14" customFormat="1" ht="20.100000000000001" customHeight="1" thickBot="1">
      <c r="A6" s="61"/>
      <c r="B6" s="984" t="s">
        <v>48</v>
      </c>
      <c r="C6" s="985"/>
      <c r="D6" s="986"/>
      <c r="E6" s="238" t="s">
        <v>37</v>
      </c>
      <c r="F6" s="337" t="s">
        <v>375</v>
      </c>
      <c r="G6" s="183" t="s">
        <v>376</v>
      </c>
      <c r="H6" s="337" t="s">
        <v>227</v>
      </c>
      <c r="I6" s="183" t="s">
        <v>228</v>
      </c>
      <c r="J6" s="183" t="s">
        <v>229</v>
      </c>
      <c r="K6" s="183" t="s">
        <v>230</v>
      </c>
      <c r="L6" s="183" t="s">
        <v>231</v>
      </c>
      <c r="M6" s="183" t="s">
        <v>232</v>
      </c>
      <c r="N6" s="183" t="s">
        <v>233</v>
      </c>
      <c r="O6" s="183" t="s">
        <v>234</v>
      </c>
      <c r="P6" s="183" t="s">
        <v>235</v>
      </c>
      <c r="Q6" s="183" t="s">
        <v>236</v>
      </c>
      <c r="R6" s="183" t="s">
        <v>237</v>
      </c>
      <c r="S6" s="183" t="s">
        <v>238</v>
      </c>
      <c r="T6" s="232" t="s">
        <v>239</v>
      </c>
    </row>
    <row r="7" spans="1:24" s="88" customFormat="1" ht="20.100000000000001" customHeight="1">
      <c r="A7" s="86"/>
      <c r="B7" s="15"/>
      <c r="C7" s="62" t="s">
        <v>200</v>
      </c>
      <c r="D7" s="63"/>
      <c r="E7" s="239"/>
      <c r="F7" s="338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233"/>
    </row>
    <row r="8" spans="1:24" s="88" customFormat="1" ht="20.100000000000001" customHeight="1">
      <c r="A8" s="86"/>
      <c r="B8" s="15"/>
      <c r="C8" s="64" t="s">
        <v>200</v>
      </c>
      <c r="D8" s="65"/>
      <c r="E8" s="240"/>
      <c r="F8" s="33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234"/>
    </row>
    <row r="9" spans="1:24" s="88" customFormat="1" ht="20.100000000000001" customHeight="1">
      <c r="A9" s="86"/>
      <c r="B9" s="15"/>
      <c r="C9" s="64" t="s">
        <v>200</v>
      </c>
      <c r="D9" s="65"/>
      <c r="E9" s="240"/>
      <c r="F9" s="33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234"/>
    </row>
    <row r="10" spans="1:24" s="88" customFormat="1" ht="20.100000000000001" customHeight="1">
      <c r="A10" s="86"/>
      <c r="B10" s="15"/>
      <c r="C10" s="64" t="s">
        <v>200</v>
      </c>
      <c r="D10" s="65"/>
      <c r="E10" s="240"/>
      <c r="F10" s="33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234"/>
    </row>
    <row r="11" spans="1:24" s="88" customFormat="1" ht="20.100000000000001" customHeight="1">
      <c r="A11" s="86"/>
      <c r="B11" s="15"/>
      <c r="C11" s="64" t="s">
        <v>200</v>
      </c>
      <c r="D11" s="65"/>
      <c r="E11" s="240"/>
      <c r="F11" s="33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234"/>
    </row>
    <row r="12" spans="1:24" s="88" customFormat="1" ht="20.100000000000001" customHeight="1">
      <c r="A12" s="86"/>
      <c r="B12" s="15"/>
      <c r="C12" s="64" t="s">
        <v>200</v>
      </c>
      <c r="D12" s="65"/>
      <c r="E12" s="240"/>
      <c r="F12" s="33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234"/>
    </row>
    <row r="13" spans="1:24" s="88" customFormat="1" ht="20.100000000000001" customHeight="1">
      <c r="A13" s="86"/>
      <c r="B13" s="15"/>
      <c r="C13" s="66" t="s">
        <v>200</v>
      </c>
      <c r="D13" s="67"/>
      <c r="E13" s="241"/>
      <c r="F13" s="34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235"/>
    </row>
    <row r="14" spans="1:24" s="88" customFormat="1" ht="20.100000000000001" customHeight="1" thickBot="1">
      <c r="A14" s="86"/>
      <c r="B14" s="91" t="s">
        <v>148</v>
      </c>
      <c r="C14" s="987" t="s">
        <v>374</v>
      </c>
      <c r="D14" s="988"/>
      <c r="E14" s="988"/>
      <c r="F14" s="85">
        <f>SUM(F7:F13)</f>
        <v>0</v>
      </c>
      <c r="G14" s="92">
        <f t="shared" ref="G14:T14" si="0">SUM(G7:G13)</f>
        <v>0</v>
      </c>
      <c r="H14" s="92">
        <f t="shared" si="0"/>
        <v>0</v>
      </c>
      <c r="I14" s="92">
        <f t="shared" si="0"/>
        <v>0</v>
      </c>
      <c r="J14" s="92">
        <f t="shared" si="0"/>
        <v>0</v>
      </c>
      <c r="K14" s="92">
        <f t="shared" si="0"/>
        <v>0</v>
      </c>
      <c r="L14" s="92">
        <f t="shared" si="0"/>
        <v>0</v>
      </c>
      <c r="M14" s="92">
        <f t="shared" si="0"/>
        <v>0</v>
      </c>
      <c r="N14" s="92">
        <f t="shared" si="0"/>
        <v>0</v>
      </c>
      <c r="O14" s="92">
        <f t="shared" si="0"/>
        <v>0</v>
      </c>
      <c r="P14" s="92">
        <f t="shared" si="0"/>
        <v>0</v>
      </c>
      <c r="Q14" s="92">
        <f t="shared" si="0"/>
        <v>0</v>
      </c>
      <c r="R14" s="92">
        <f t="shared" si="0"/>
        <v>0</v>
      </c>
      <c r="S14" s="92">
        <f t="shared" si="0"/>
        <v>0</v>
      </c>
      <c r="T14" s="236">
        <f t="shared" si="0"/>
        <v>0</v>
      </c>
    </row>
    <row r="15" spans="1:24" s="88" customFormat="1" ht="20.100000000000001" customHeight="1" thickBot="1">
      <c r="A15" s="86"/>
      <c r="B15" s="949" t="s">
        <v>377</v>
      </c>
      <c r="C15" s="980"/>
      <c r="D15" s="980"/>
      <c r="E15" s="980"/>
      <c r="F15" s="85">
        <f>SUM(F14)</f>
        <v>0</v>
      </c>
      <c r="G15" s="92">
        <f t="shared" ref="G15:T15" si="1">SUM(G14)</f>
        <v>0</v>
      </c>
      <c r="H15" s="92">
        <f t="shared" si="1"/>
        <v>0</v>
      </c>
      <c r="I15" s="92">
        <f t="shared" si="1"/>
        <v>0</v>
      </c>
      <c r="J15" s="92">
        <f t="shared" si="1"/>
        <v>0</v>
      </c>
      <c r="K15" s="92">
        <f t="shared" si="1"/>
        <v>0</v>
      </c>
      <c r="L15" s="92">
        <f t="shared" si="1"/>
        <v>0</v>
      </c>
      <c r="M15" s="92">
        <f t="shared" si="1"/>
        <v>0</v>
      </c>
      <c r="N15" s="92">
        <f t="shared" si="1"/>
        <v>0</v>
      </c>
      <c r="O15" s="92">
        <f t="shared" si="1"/>
        <v>0</v>
      </c>
      <c r="P15" s="92">
        <f t="shared" si="1"/>
        <v>0</v>
      </c>
      <c r="Q15" s="92">
        <f t="shared" si="1"/>
        <v>0</v>
      </c>
      <c r="R15" s="92">
        <f t="shared" si="1"/>
        <v>0</v>
      </c>
      <c r="S15" s="92">
        <f t="shared" si="1"/>
        <v>0</v>
      </c>
      <c r="T15" s="236">
        <f t="shared" si="1"/>
        <v>0</v>
      </c>
    </row>
    <row r="16" spans="1:24" ht="8.25" customHeight="1"/>
    <row r="17" spans="1:20" s="68" customFormat="1" ht="13.5" customHeight="1">
      <c r="B17" s="8" t="s">
        <v>206</v>
      </c>
      <c r="C17" s="977" t="s">
        <v>39</v>
      </c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</row>
    <row r="18" spans="1:20" s="68" customFormat="1" ht="13.5" customHeight="1">
      <c r="B18" s="8" t="s">
        <v>207</v>
      </c>
      <c r="C18" s="978" t="s">
        <v>208</v>
      </c>
      <c r="D18" s="818"/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</row>
    <row r="19" spans="1:20" s="68" customFormat="1" ht="13.5" customHeight="1">
      <c r="B19" s="8" t="s">
        <v>55</v>
      </c>
      <c r="C19" s="978" t="s">
        <v>111</v>
      </c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</row>
    <row r="20" spans="1:20" s="68" customFormat="1" ht="13.5" customHeight="1">
      <c r="B20" s="8" t="s">
        <v>56</v>
      </c>
      <c r="C20" s="977" t="s">
        <v>112</v>
      </c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</row>
    <row r="21" spans="1:20" s="68" customFormat="1" ht="13.5" customHeight="1">
      <c r="B21" s="8" t="s">
        <v>53</v>
      </c>
      <c r="C21" s="977" t="s">
        <v>49</v>
      </c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</row>
    <row r="22" spans="1:20" s="68" customFormat="1" ht="13.5" customHeight="1">
      <c r="B22" s="8" t="s">
        <v>54</v>
      </c>
      <c r="C22" s="979" t="s">
        <v>218</v>
      </c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818"/>
      <c r="S22" s="818"/>
      <c r="T22" s="818"/>
    </row>
    <row r="23" spans="1:20" s="68" customFormat="1" ht="13.5" customHeight="1">
      <c r="B23" s="8" t="s">
        <v>57</v>
      </c>
      <c r="C23" s="977" t="s">
        <v>209</v>
      </c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</row>
    <row r="24" spans="1:20" ht="8.25" customHeight="1" thickBot="1"/>
    <row r="25" spans="1:20" ht="12.75" customHeight="1">
      <c r="R25" s="971" t="s">
        <v>483</v>
      </c>
      <c r="S25" s="972"/>
      <c r="T25" s="973"/>
    </row>
    <row r="26" spans="1:20" ht="12.75" customHeight="1" thickBot="1">
      <c r="R26" s="974"/>
      <c r="S26" s="975"/>
      <c r="T26" s="976"/>
    </row>
    <row r="27" spans="1:20" ht="8.25" customHeight="1">
      <c r="A27" s="56"/>
      <c r="B27" s="46"/>
      <c r="C27" s="46"/>
      <c r="R27" s="971" t="s">
        <v>274</v>
      </c>
      <c r="S27" s="972"/>
      <c r="T27" s="973"/>
    </row>
    <row r="28" spans="1:20" ht="14.25" thickBot="1">
      <c r="A28" s="46"/>
      <c r="B28" s="46"/>
      <c r="C28" s="46"/>
      <c r="R28" s="974"/>
      <c r="S28" s="975"/>
      <c r="T28" s="976"/>
    </row>
  </sheetData>
  <mergeCells count="14">
    <mergeCell ref="B15:E15"/>
    <mergeCell ref="B1:T1"/>
    <mergeCell ref="B3:T3"/>
    <mergeCell ref="B6:D6"/>
    <mergeCell ref="C14:E14"/>
    <mergeCell ref="R27:T28"/>
    <mergeCell ref="C23:T23"/>
    <mergeCell ref="R25:T26"/>
    <mergeCell ref="C17:T17"/>
    <mergeCell ref="C18:T18"/>
    <mergeCell ref="C19:T19"/>
    <mergeCell ref="C20:T20"/>
    <mergeCell ref="C21:T21"/>
    <mergeCell ref="C22:T22"/>
  </mergeCells>
  <phoneticPr fontId="27"/>
  <printOptions horizontalCentered="1"/>
  <pageMargins left="0.59055118110236227" right="0.39370078740157483" top="0.78740157480314965" bottom="0.59055118110236227" header="0.39370078740157483" footer="0.39370078740157483"/>
  <pageSetup paperSize="9" scale="3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130" zoomScaleNormal="85" zoomScaleSheetLayoutView="130" workbookViewId="0">
      <selection activeCell="B4" sqref="B4:F4"/>
    </sheetView>
  </sheetViews>
  <sheetFormatPr defaultColWidth="9" defaultRowHeight="12"/>
  <cols>
    <col min="1" max="1" width="1.5" style="135" customWidth="1"/>
    <col min="2" max="2" width="3.375" style="135" customWidth="1"/>
    <col min="3" max="3" width="21.875" style="135" customWidth="1"/>
    <col min="4" max="4" width="25" style="135" customWidth="1"/>
    <col min="5" max="6" width="14.375" style="135" customWidth="1"/>
    <col min="7" max="7" width="1.5" style="135" customWidth="1"/>
    <col min="8" max="11" width="13.625" style="135" customWidth="1"/>
    <col min="12" max="16384" width="9" style="135"/>
  </cols>
  <sheetData>
    <row r="1" spans="1:14" ht="14.25" customHeight="1"/>
    <row r="2" spans="1:14" s="136" customFormat="1" ht="20.100000000000001" customHeight="1">
      <c r="B2" s="967" t="s">
        <v>261</v>
      </c>
      <c r="C2" s="922"/>
      <c r="D2" s="922"/>
      <c r="E2" s="922"/>
      <c r="F2" s="922"/>
      <c r="G2" s="140"/>
      <c r="H2" s="137"/>
      <c r="I2" s="137"/>
      <c r="J2" s="137"/>
      <c r="K2" s="137"/>
    </row>
    <row r="3" spans="1:14" s="136" customFormat="1" ht="9.9499999999999993" customHeight="1">
      <c r="B3" s="138"/>
      <c r="C3" s="137"/>
      <c r="D3" s="137"/>
      <c r="E3" s="139"/>
      <c r="F3" s="140"/>
      <c r="G3" s="137"/>
      <c r="H3" s="137"/>
    </row>
    <row r="4" spans="1:14" s="136" customFormat="1" ht="20.100000000000001" customHeight="1">
      <c r="B4" s="878" t="s">
        <v>210</v>
      </c>
      <c r="C4" s="990"/>
      <c r="D4" s="990"/>
      <c r="E4" s="990"/>
      <c r="F4" s="990"/>
      <c r="G4" s="184"/>
      <c r="H4" s="139"/>
      <c r="I4" s="139"/>
      <c r="J4" s="139"/>
      <c r="K4" s="139"/>
      <c r="L4" s="185"/>
      <c r="M4" s="185"/>
      <c r="N4" s="185"/>
    </row>
    <row r="5" spans="1:14" s="136" customFormat="1" ht="8.25" customHeight="1">
      <c r="A5" s="186"/>
      <c r="B5" s="187"/>
      <c r="C5" s="187"/>
      <c r="D5" s="187"/>
      <c r="E5" s="187"/>
      <c r="F5" s="187"/>
      <c r="G5" s="187"/>
      <c r="H5" s="139"/>
      <c r="I5" s="139"/>
      <c r="J5" s="139"/>
      <c r="K5" s="139"/>
      <c r="L5" s="185"/>
      <c r="M5" s="185"/>
      <c r="N5" s="185"/>
    </row>
    <row r="6" spans="1:14" s="137" customFormat="1" ht="20.100000000000001" customHeight="1" thickBot="1">
      <c r="B6" s="121" t="s">
        <v>211</v>
      </c>
      <c r="C6" s="121" t="s">
        <v>378</v>
      </c>
      <c r="E6" s="188"/>
      <c r="F6" s="188"/>
    </row>
    <row r="7" spans="1:14" s="137" customFormat="1" ht="20.100000000000001" customHeight="1">
      <c r="B7" s="991" t="s">
        <v>100</v>
      </c>
      <c r="C7" s="992"/>
      <c r="D7" s="992" t="s">
        <v>37</v>
      </c>
      <c r="E7" s="995" t="s">
        <v>38</v>
      </c>
      <c r="F7" s="996"/>
    </row>
    <row r="8" spans="1:14" s="137" customFormat="1" ht="20.100000000000001" customHeight="1" thickBot="1">
      <c r="B8" s="993"/>
      <c r="C8" s="994"/>
      <c r="D8" s="994"/>
      <c r="E8" s="189" t="s">
        <v>101</v>
      </c>
      <c r="F8" s="134" t="s">
        <v>102</v>
      </c>
    </row>
    <row r="9" spans="1:14" s="137" customFormat="1" ht="20.100000000000001" customHeight="1">
      <c r="B9" s="997"/>
      <c r="C9" s="998"/>
      <c r="D9" s="190"/>
      <c r="E9" s="191"/>
      <c r="F9" s="999">
        <f>SUM(E9:E18)</f>
        <v>0</v>
      </c>
    </row>
    <row r="10" spans="1:14" s="137" customFormat="1" ht="20.100000000000001" customHeight="1">
      <c r="B10" s="1001"/>
      <c r="C10" s="1002"/>
      <c r="D10" s="192"/>
      <c r="E10" s="193"/>
      <c r="F10" s="999"/>
    </row>
    <row r="11" spans="1:14" s="137" customFormat="1" ht="20.100000000000001" customHeight="1">
      <c r="B11" s="1001"/>
      <c r="C11" s="1002"/>
      <c r="D11" s="192"/>
      <c r="E11" s="193"/>
      <c r="F11" s="999"/>
    </row>
    <row r="12" spans="1:14" s="137" customFormat="1" ht="20.100000000000001" customHeight="1">
      <c r="B12" s="1001"/>
      <c r="C12" s="1002"/>
      <c r="D12" s="192"/>
      <c r="E12" s="193"/>
      <c r="F12" s="999"/>
    </row>
    <row r="13" spans="1:14" s="137" customFormat="1" ht="20.100000000000001" customHeight="1">
      <c r="B13" s="1001"/>
      <c r="C13" s="1002"/>
      <c r="D13" s="192"/>
      <c r="E13" s="193"/>
      <c r="F13" s="999"/>
    </row>
    <row r="14" spans="1:14" s="137" customFormat="1" ht="20.100000000000001" customHeight="1">
      <c r="B14" s="1001"/>
      <c r="C14" s="1002"/>
      <c r="D14" s="192"/>
      <c r="E14" s="193"/>
      <c r="F14" s="999"/>
    </row>
    <row r="15" spans="1:14" s="137" customFormat="1" ht="20.100000000000001" customHeight="1">
      <c r="B15" s="1001"/>
      <c r="C15" s="1002"/>
      <c r="D15" s="192"/>
      <c r="E15" s="193"/>
      <c r="F15" s="999"/>
    </row>
    <row r="16" spans="1:14" s="137" customFormat="1" ht="20.100000000000001" customHeight="1">
      <c r="B16" s="1001"/>
      <c r="C16" s="1002"/>
      <c r="D16" s="192"/>
      <c r="E16" s="193"/>
      <c r="F16" s="999"/>
    </row>
    <row r="17" spans="2:7" s="137" customFormat="1" ht="20.100000000000001" customHeight="1">
      <c r="B17" s="1001"/>
      <c r="C17" s="1002"/>
      <c r="D17" s="192"/>
      <c r="E17" s="193"/>
      <c r="F17" s="999"/>
    </row>
    <row r="18" spans="2:7" s="137" customFormat="1" ht="20.100000000000001" customHeight="1" thickBot="1">
      <c r="B18" s="1003"/>
      <c r="C18" s="1004"/>
      <c r="D18" s="194"/>
      <c r="E18" s="195"/>
      <c r="F18" s="1000"/>
    </row>
    <row r="19" spans="2:7" ht="19.5" customHeight="1"/>
    <row r="20" spans="2:7" ht="19.5" customHeight="1"/>
    <row r="21" spans="2:7" ht="13.5" customHeight="1">
      <c r="B21" s="182" t="s">
        <v>151</v>
      </c>
      <c r="C21" s="952" t="s">
        <v>39</v>
      </c>
      <c r="D21" s="898"/>
      <c r="E21" s="898"/>
      <c r="F21" s="898"/>
    </row>
    <row r="22" spans="2:7" ht="13.5" customHeight="1">
      <c r="B22" s="182" t="s">
        <v>152</v>
      </c>
      <c r="C22" s="952" t="s">
        <v>212</v>
      </c>
      <c r="D22" s="898"/>
      <c r="E22" s="898"/>
      <c r="F22" s="898"/>
    </row>
    <row r="23" spans="2:7" ht="13.5" customHeight="1">
      <c r="B23" s="182" t="s">
        <v>55</v>
      </c>
      <c r="C23" s="897" t="s">
        <v>111</v>
      </c>
      <c r="D23" s="898"/>
      <c r="E23" s="898"/>
      <c r="F23" s="898"/>
    </row>
    <row r="24" spans="2:7" ht="22.5" customHeight="1">
      <c r="B24" s="182" t="s">
        <v>59</v>
      </c>
      <c r="C24" s="989" t="s">
        <v>195</v>
      </c>
      <c r="D24" s="989"/>
      <c r="E24" s="989"/>
      <c r="F24" s="989"/>
    </row>
    <row r="25" spans="2:7" ht="22.5" customHeight="1" thickBot="1">
      <c r="B25" s="182" t="s">
        <v>155</v>
      </c>
      <c r="C25" s="119" t="s">
        <v>194</v>
      </c>
    </row>
    <row r="26" spans="2:7">
      <c r="E26" s="971" t="s">
        <v>483</v>
      </c>
      <c r="F26" s="972"/>
      <c r="G26" s="973"/>
    </row>
    <row r="27" spans="2:7" ht="12.75" thickBot="1">
      <c r="E27" s="974"/>
      <c r="F27" s="975"/>
      <c r="G27" s="976"/>
    </row>
    <row r="28" spans="2:7">
      <c r="E28" s="971" t="s">
        <v>274</v>
      </c>
      <c r="F28" s="972"/>
      <c r="G28" s="973"/>
    </row>
    <row r="29" spans="2:7" ht="12.75" thickBot="1">
      <c r="E29" s="974"/>
      <c r="F29" s="975"/>
      <c r="G29" s="976"/>
    </row>
  </sheetData>
  <mergeCells count="22">
    <mergeCell ref="B9:C9"/>
    <mergeCell ref="F9:F1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:F2"/>
    <mergeCell ref="B4:F4"/>
    <mergeCell ref="B7:C8"/>
    <mergeCell ref="D7:D8"/>
    <mergeCell ref="E7:F7"/>
    <mergeCell ref="E28:G29"/>
    <mergeCell ref="E26:G27"/>
    <mergeCell ref="C21:F21"/>
    <mergeCell ref="C22:F22"/>
    <mergeCell ref="C23:F23"/>
    <mergeCell ref="C24:F24"/>
  </mergeCells>
  <phoneticPr fontId="27"/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showGridLines="0" view="pageBreakPreview" zoomScaleNormal="85" zoomScaleSheetLayoutView="100" workbookViewId="0">
      <selection activeCell="B3" sqref="B3:V3"/>
    </sheetView>
  </sheetViews>
  <sheetFormatPr defaultColWidth="8" defaultRowHeight="11.25"/>
  <cols>
    <col min="1" max="1" width="2.25" style="198" customWidth="1"/>
    <col min="2" max="2" width="2.75" style="198" customWidth="1"/>
    <col min="3" max="3" width="12.5" style="198" customWidth="1"/>
    <col min="4" max="4" width="7" style="198" customWidth="1"/>
    <col min="5" max="6" width="13.5" style="198" customWidth="1"/>
    <col min="7" max="7" width="5.125" style="198" bestFit="1" customWidth="1"/>
    <col min="8" max="22" width="11.625" style="198" customWidth="1"/>
    <col min="23" max="23" width="2.25" style="198" customWidth="1"/>
    <col min="24" max="24" width="10.25" style="198" customWidth="1"/>
    <col min="25" max="16384" width="8" style="198"/>
  </cols>
  <sheetData>
    <row r="1" spans="1:23" ht="20.100000000000001" customHeight="1">
      <c r="B1" s="981" t="s">
        <v>491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</row>
    <row r="2" spans="1:23" ht="8.25" customHeight="1">
      <c r="B2" s="199"/>
      <c r="C2" s="70"/>
      <c r="D2" s="69"/>
      <c r="E2" s="70"/>
      <c r="F2" s="70"/>
      <c r="G2" s="70"/>
      <c r="H2" s="70"/>
      <c r="I2" s="70"/>
      <c r="J2" s="70"/>
      <c r="K2" s="70"/>
      <c r="L2" s="70"/>
    </row>
    <row r="3" spans="1:23" ht="20.100000000000001" customHeight="1">
      <c r="B3" s="982" t="s">
        <v>103</v>
      </c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</row>
    <row r="4" spans="1:23" ht="8.25" customHeight="1">
      <c r="B4" s="118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</row>
    <row r="5" spans="1:23" s="201" customFormat="1" ht="20.100000000000001" customHeight="1" thickBot="1">
      <c r="B5" s="202" t="s">
        <v>2</v>
      </c>
      <c r="V5" s="96" t="s">
        <v>60</v>
      </c>
    </row>
    <row r="6" spans="1:23" s="52" customFormat="1" ht="27.95" customHeight="1" thickBot="1">
      <c r="A6" s="50"/>
      <c r="B6" s="1010" t="s">
        <v>119</v>
      </c>
      <c r="C6" s="1011"/>
      <c r="D6" s="1011"/>
      <c r="E6" s="1011"/>
      <c r="F6" s="1011"/>
      <c r="G6" s="1012"/>
      <c r="H6" s="196" t="s">
        <v>375</v>
      </c>
      <c r="I6" s="196" t="s">
        <v>376</v>
      </c>
      <c r="J6" s="196" t="s">
        <v>227</v>
      </c>
      <c r="K6" s="196" t="s">
        <v>228</v>
      </c>
      <c r="L6" s="196" t="s">
        <v>229</v>
      </c>
      <c r="M6" s="196" t="s">
        <v>230</v>
      </c>
      <c r="N6" s="196" t="s">
        <v>231</v>
      </c>
      <c r="O6" s="196" t="s">
        <v>232</v>
      </c>
      <c r="P6" s="196" t="s">
        <v>233</v>
      </c>
      <c r="Q6" s="196" t="s">
        <v>234</v>
      </c>
      <c r="R6" s="196" t="s">
        <v>235</v>
      </c>
      <c r="S6" s="196" t="s">
        <v>236</v>
      </c>
      <c r="T6" s="196" t="s">
        <v>237</v>
      </c>
      <c r="U6" s="196" t="s">
        <v>238</v>
      </c>
      <c r="V6" s="237" t="s">
        <v>239</v>
      </c>
    </row>
    <row r="7" spans="1:23" s="58" customFormat="1" ht="27.95" customHeight="1">
      <c r="A7" s="50"/>
      <c r="B7" s="54"/>
      <c r="C7" s="1013" t="s">
        <v>371</v>
      </c>
      <c r="D7" s="1014"/>
      <c r="E7" s="1020" t="s">
        <v>46</v>
      </c>
      <c r="F7" s="739" t="s">
        <v>468</v>
      </c>
      <c r="G7" s="71" t="s">
        <v>47</v>
      </c>
      <c r="H7" s="742">
        <v>2047</v>
      </c>
      <c r="I7" s="742">
        <v>1912</v>
      </c>
      <c r="J7" s="742">
        <v>1769</v>
      </c>
      <c r="K7" s="743">
        <v>1640</v>
      </c>
      <c r="L7" s="743">
        <v>1511</v>
      </c>
      <c r="M7" s="743">
        <v>1385</v>
      </c>
      <c r="N7" s="743">
        <v>1252</v>
      </c>
      <c r="O7" s="743">
        <v>1123</v>
      </c>
      <c r="P7" s="743">
        <v>994</v>
      </c>
      <c r="Q7" s="743">
        <v>867</v>
      </c>
      <c r="R7" s="743">
        <v>735</v>
      </c>
      <c r="S7" s="743">
        <v>606</v>
      </c>
      <c r="T7" s="743">
        <v>476</v>
      </c>
      <c r="U7" s="743">
        <v>348</v>
      </c>
      <c r="V7" s="741">
        <v>348</v>
      </c>
    </row>
    <row r="8" spans="1:23" s="58" customFormat="1" ht="27.95" customHeight="1">
      <c r="A8" s="50"/>
      <c r="B8" s="54"/>
      <c r="C8" s="738" t="s">
        <v>470</v>
      </c>
      <c r="D8" s="745"/>
      <c r="E8" s="1021"/>
      <c r="F8" s="744" t="s">
        <v>469</v>
      </c>
      <c r="G8" s="71" t="s">
        <v>47</v>
      </c>
      <c r="H8" s="740">
        <v>5664</v>
      </c>
      <c r="I8" s="740">
        <v>5594</v>
      </c>
      <c r="J8" s="740">
        <v>5492</v>
      </c>
      <c r="K8" s="740">
        <v>5399</v>
      </c>
      <c r="L8" s="740">
        <v>5306</v>
      </c>
      <c r="M8" s="740">
        <v>5227</v>
      </c>
      <c r="N8" s="740">
        <v>5120</v>
      </c>
      <c r="O8" s="740">
        <v>5027</v>
      </c>
      <c r="P8" s="740">
        <v>4934</v>
      </c>
      <c r="Q8" s="740">
        <v>4854</v>
      </c>
      <c r="R8" s="740">
        <v>4748</v>
      </c>
      <c r="S8" s="740">
        <v>4655</v>
      </c>
      <c r="T8" s="740">
        <v>4562</v>
      </c>
      <c r="U8" s="740">
        <v>4481</v>
      </c>
      <c r="V8" s="741">
        <v>4481</v>
      </c>
    </row>
    <row r="9" spans="1:23" s="58" customFormat="1" ht="27.95" customHeight="1" thickBot="1">
      <c r="A9" s="50"/>
      <c r="B9" s="54"/>
      <c r="C9" s="738"/>
      <c r="D9" s="745"/>
      <c r="E9" s="1022"/>
      <c r="F9" s="116" t="s">
        <v>63</v>
      </c>
      <c r="G9" s="71" t="s">
        <v>47</v>
      </c>
      <c r="H9" s="740">
        <f>H7+H8</f>
        <v>7711</v>
      </c>
      <c r="I9" s="740">
        <f t="shared" ref="I9:U9" si="0">I7+I8</f>
        <v>7506</v>
      </c>
      <c r="J9" s="740">
        <f t="shared" si="0"/>
        <v>7261</v>
      </c>
      <c r="K9" s="740">
        <f t="shared" si="0"/>
        <v>7039</v>
      </c>
      <c r="L9" s="740">
        <f t="shared" si="0"/>
        <v>6817</v>
      </c>
      <c r="M9" s="740">
        <f t="shared" si="0"/>
        <v>6612</v>
      </c>
      <c r="N9" s="740">
        <f t="shared" si="0"/>
        <v>6372</v>
      </c>
      <c r="O9" s="740">
        <f t="shared" si="0"/>
        <v>6150</v>
      </c>
      <c r="P9" s="740">
        <f t="shared" si="0"/>
        <v>5928</v>
      </c>
      <c r="Q9" s="740">
        <f t="shared" si="0"/>
        <v>5721</v>
      </c>
      <c r="R9" s="740">
        <f t="shared" si="0"/>
        <v>5483</v>
      </c>
      <c r="S9" s="740">
        <f t="shared" si="0"/>
        <v>5261</v>
      </c>
      <c r="T9" s="740">
        <f t="shared" si="0"/>
        <v>5038</v>
      </c>
      <c r="U9" s="740">
        <f t="shared" si="0"/>
        <v>4829</v>
      </c>
      <c r="V9" s="741">
        <f>V7+V8</f>
        <v>4829</v>
      </c>
    </row>
    <row r="10" spans="1:23" s="58" customFormat="1" ht="27.95" customHeight="1" thickBot="1">
      <c r="A10" s="50"/>
      <c r="B10" s="54"/>
      <c r="C10" s="197"/>
      <c r="D10" s="746"/>
      <c r="E10" s="747" t="s">
        <v>38</v>
      </c>
      <c r="F10" s="97"/>
      <c r="G10" s="72" t="s">
        <v>62</v>
      </c>
      <c r="H10" s="53">
        <f>H7*$F$10</f>
        <v>0</v>
      </c>
      <c r="I10" s="73">
        <f>I7*$F$10</f>
        <v>0</v>
      </c>
      <c r="J10" s="73">
        <f t="shared" ref="J10:V10" si="1">J7*$F$10</f>
        <v>0</v>
      </c>
      <c r="K10" s="73">
        <f t="shared" si="1"/>
        <v>0</v>
      </c>
      <c r="L10" s="73">
        <f t="shared" si="1"/>
        <v>0</v>
      </c>
      <c r="M10" s="73">
        <f t="shared" si="1"/>
        <v>0</v>
      </c>
      <c r="N10" s="73">
        <f t="shared" si="1"/>
        <v>0</v>
      </c>
      <c r="O10" s="73">
        <f t="shared" si="1"/>
        <v>0</v>
      </c>
      <c r="P10" s="73">
        <f t="shared" si="1"/>
        <v>0</v>
      </c>
      <c r="Q10" s="73">
        <f t="shared" si="1"/>
        <v>0</v>
      </c>
      <c r="R10" s="73">
        <f t="shared" si="1"/>
        <v>0</v>
      </c>
      <c r="S10" s="73">
        <f t="shared" si="1"/>
        <v>0</v>
      </c>
      <c r="T10" s="73">
        <f t="shared" si="1"/>
        <v>0</v>
      </c>
      <c r="U10" s="73">
        <f t="shared" si="1"/>
        <v>0</v>
      </c>
      <c r="V10" s="638">
        <f t="shared" si="1"/>
        <v>0</v>
      </c>
    </row>
    <row r="11" spans="1:23" s="52" customFormat="1" ht="27.95" customHeight="1" thickBot="1">
      <c r="A11" s="50"/>
      <c r="B11" s="1015" t="s">
        <v>213</v>
      </c>
      <c r="C11" s="1016"/>
      <c r="D11" s="1016"/>
      <c r="E11" s="1016"/>
      <c r="F11" s="724"/>
      <c r="G11" s="95"/>
      <c r="H11" s="74">
        <f>SUM(H10)</f>
        <v>0</v>
      </c>
      <c r="I11" s="55">
        <f t="shared" ref="I11:V11" si="2">SUM(I10)</f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639">
        <f t="shared" si="2"/>
        <v>0</v>
      </c>
    </row>
    <row r="12" spans="1:23" s="58" customFormat="1" ht="8.25" customHeight="1">
      <c r="A12" s="116"/>
      <c r="B12" s="116"/>
      <c r="C12" s="51"/>
      <c r="D12" s="51"/>
      <c r="E12" s="203"/>
      <c r="F12" s="203"/>
      <c r="G12" s="51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1:23" s="58" customFormat="1" ht="13.5" customHeight="1">
      <c r="B13" s="205" t="s">
        <v>214</v>
      </c>
      <c r="C13" s="1017" t="s">
        <v>110</v>
      </c>
      <c r="D13" s="1006"/>
      <c r="E13" s="1006"/>
      <c r="F13" s="1006"/>
      <c r="G13" s="1006"/>
      <c r="H13" s="1006"/>
      <c r="I13" s="1006"/>
      <c r="J13" s="1006"/>
      <c r="K13" s="1006"/>
      <c r="L13" s="1006"/>
      <c r="M13" s="1006"/>
      <c r="N13" s="1006"/>
      <c r="O13" s="1006"/>
      <c r="P13" s="1006"/>
      <c r="Q13" s="1006"/>
      <c r="R13" s="1006"/>
      <c r="S13" s="1006"/>
      <c r="T13" s="1006"/>
      <c r="U13" s="1006"/>
      <c r="V13" s="1006"/>
      <c r="W13" s="1006"/>
    </row>
    <row r="14" spans="1:23" s="58" customFormat="1" ht="13.5" customHeight="1">
      <c r="B14" s="205" t="s">
        <v>215</v>
      </c>
      <c r="C14" s="1017" t="s">
        <v>97</v>
      </c>
      <c r="D14" s="1006"/>
      <c r="E14" s="1006"/>
      <c r="F14" s="1006"/>
      <c r="G14" s="1006"/>
      <c r="H14" s="1006"/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/>
      <c r="T14" s="1006"/>
      <c r="U14" s="1006"/>
      <c r="V14" s="1006"/>
      <c r="W14" s="1006"/>
    </row>
    <row r="15" spans="1:23" s="58" customFormat="1" ht="13.5" customHeight="1">
      <c r="B15" s="205" t="s">
        <v>55</v>
      </c>
      <c r="C15" s="1018" t="s">
        <v>216</v>
      </c>
      <c r="D15" s="1006"/>
      <c r="E15" s="1006"/>
      <c r="F15" s="1006"/>
      <c r="G15" s="1006"/>
      <c r="H15" s="1006"/>
      <c r="I15" s="1006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/>
      <c r="U15" s="1006"/>
      <c r="V15" s="1006"/>
      <c r="W15" s="1006"/>
    </row>
    <row r="16" spans="1:23" s="58" customFormat="1" ht="13.5" customHeight="1">
      <c r="B16" s="205" t="s">
        <v>56</v>
      </c>
      <c r="C16" s="1019" t="s">
        <v>111</v>
      </c>
      <c r="D16" s="1006"/>
      <c r="E16" s="1006"/>
      <c r="F16" s="1006"/>
      <c r="G16" s="1006"/>
      <c r="H16" s="1006"/>
      <c r="I16" s="1006"/>
      <c r="J16" s="1006"/>
      <c r="K16" s="1006"/>
      <c r="L16" s="1006"/>
      <c r="M16" s="1006"/>
      <c r="N16" s="1006"/>
      <c r="O16" s="1006"/>
      <c r="P16" s="1006"/>
      <c r="Q16" s="1006"/>
      <c r="R16" s="1006"/>
      <c r="S16" s="1006"/>
      <c r="T16" s="1006"/>
      <c r="U16" s="1006"/>
      <c r="V16" s="1006"/>
      <c r="W16" s="1006"/>
    </row>
    <row r="17" spans="2:23" s="58" customFormat="1" ht="13.5" customHeight="1">
      <c r="B17" s="205" t="s">
        <v>53</v>
      </c>
      <c r="C17" s="1007" t="s">
        <v>218</v>
      </c>
      <c r="D17" s="1008"/>
      <c r="E17" s="1008"/>
      <c r="F17" s="1008"/>
      <c r="G17" s="1008"/>
      <c r="H17" s="1008"/>
      <c r="I17" s="1008"/>
      <c r="J17" s="1008"/>
      <c r="K17" s="1008"/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</row>
    <row r="18" spans="2:23" s="58" customFormat="1" ht="13.5" customHeight="1" thickBot="1">
      <c r="B18" s="205" t="s">
        <v>54</v>
      </c>
      <c r="C18" s="1005" t="s">
        <v>217</v>
      </c>
      <c r="D18" s="1006"/>
      <c r="E18" s="1006"/>
      <c r="F18" s="1006"/>
      <c r="G18" s="1006"/>
      <c r="H18" s="1006"/>
      <c r="I18" s="1006"/>
      <c r="J18" s="1006"/>
      <c r="K18" s="1006"/>
      <c r="L18" s="1006"/>
      <c r="M18" s="1006"/>
      <c r="N18" s="1006"/>
      <c r="O18" s="1006"/>
      <c r="P18" s="1006"/>
      <c r="Q18" s="1006"/>
      <c r="R18" s="1006"/>
      <c r="S18" s="1006"/>
      <c r="T18" s="1006"/>
      <c r="U18" s="1006"/>
      <c r="V18" s="1006"/>
      <c r="W18" s="1006"/>
    </row>
    <row r="19" spans="2:23" s="58" customFormat="1" ht="15.75" customHeight="1">
      <c r="T19" s="971" t="s">
        <v>483</v>
      </c>
      <c r="U19" s="972"/>
      <c r="V19" s="973"/>
    </row>
    <row r="20" spans="2:23" ht="12" thickBot="1">
      <c r="T20" s="974"/>
      <c r="U20" s="975"/>
      <c r="V20" s="976"/>
    </row>
    <row r="21" spans="2:23">
      <c r="T21" s="971" t="s">
        <v>274</v>
      </c>
      <c r="U21" s="972"/>
      <c r="V21" s="973"/>
    </row>
    <row r="22" spans="2:23" ht="12" thickBot="1">
      <c r="T22" s="974"/>
      <c r="U22" s="975"/>
      <c r="V22" s="976"/>
    </row>
  </sheetData>
  <mergeCells count="14">
    <mergeCell ref="T21:V22"/>
    <mergeCell ref="T19:V20"/>
    <mergeCell ref="C18:W18"/>
    <mergeCell ref="C17:W17"/>
    <mergeCell ref="B1:V1"/>
    <mergeCell ref="B3:V3"/>
    <mergeCell ref="B6:G6"/>
    <mergeCell ref="C7:D7"/>
    <mergeCell ref="B11:E11"/>
    <mergeCell ref="C13:W13"/>
    <mergeCell ref="C14:W14"/>
    <mergeCell ref="C15:W15"/>
    <mergeCell ref="C16:W16"/>
    <mergeCell ref="E7:E9"/>
  </mergeCells>
  <phoneticPr fontId="27"/>
  <printOptions horizontalCentered="1"/>
  <pageMargins left="0.59055118110236227" right="0.59055118110236227" top="0.78740157480314965" bottom="0.59055118110236227" header="0.51181102362204722" footer="0.51181102362204722"/>
  <pageSetup paperSize="9" scale="3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120" zoomScaleNormal="130" zoomScaleSheetLayoutView="120" workbookViewId="0">
      <selection activeCell="B3" sqref="B3:G3"/>
    </sheetView>
  </sheetViews>
  <sheetFormatPr defaultColWidth="9" defaultRowHeight="14.25"/>
  <cols>
    <col min="1" max="1" width="2.625" style="28" customWidth="1"/>
    <col min="2" max="2" width="4.625" style="28" customWidth="1"/>
    <col min="3" max="3" width="23.625" style="28" customWidth="1"/>
    <col min="4" max="4" width="8.625" style="28" customWidth="1"/>
    <col min="5" max="5" width="25.625" style="28" customWidth="1"/>
    <col min="6" max="7" width="15.625" style="28" customWidth="1"/>
    <col min="8" max="8" width="2.625" style="28" customWidth="1"/>
    <col min="9" max="16384" width="9" style="28"/>
  </cols>
  <sheetData>
    <row r="1" spans="1:10" s="7" customFormat="1" ht="20.100000000000001" customHeight="1">
      <c r="A1" s="130"/>
      <c r="B1" s="780" t="s">
        <v>492</v>
      </c>
      <c r="C1" s="781"/>
      <c r="D1" s="781"/>
      <c r="E1" s="781"/>
      <c r="F1" s="781"/>
      <c r="G1" s="781"/>
      <c r="H1" s="13"/>
      <c r="I1" s="13"/>
      <c r="J1" s="131"/>
    </row>
    <row r="2" spans="1:10" s="7" customFormat="1" ht="8.25" customHeight="1">
      <c r="A2" s="5"/>
      <c r="B2" s="4"/>
      <c r="C2" s="9"/>
      <c r="D2" s="9"/>
      <c r="E2" s="9"/>
      <c r="F2" s="9"/>
      <c r="G2" s="9"/>
      <c r="H2" s="13"/>
      <c r="I2" s="13"/>
      <c r="J2" s="6"/>
    </row>
    <row r="3" spans="1:10" ht="20.100000000000001" customHeight="1">
      <c r="A3" s="10"/>
      <c r="B3" s="1029" t="s">
        <v>58</v>
      </c>
      <c r="C3" s="1030"/>
      <c r="D3" s="1030"/>
      <c r="E3" s="1030"/>
      <c r="F3" s="1030"/>
      <c r="G3" s="1030"/>
      <c r="H3" s="11"/>
      <c r="I3" s="11"/>
      <c r="J3" s="12"/>
    </row>
    <row r="4" spans="1:10" ht="8.25" customHeight="1" thickBot="1"/>
    <row r="5" spans="1:10" s="29" customFormat="1" ht="20.100000000000001" customHeight="1">
      <c r="B5" s="1031" t="s">
        <v>3</v>
      </c>
      <c r="C5" s="1036" t="s">
        <v>4</v>
      </c>
      <c r="D5" s="1037"/>
      <c r="E5" s="1037"/>
      <c r="F5" s="206" t="s">
        <v>5</v>
      </c>
      <c r="G5" s="207" t="s">
        <v>6</v>
      </c>
    </row>
    <row r="6" spans="1:10" s="29" customFormat="1" ht="20.100000000000001" customHeight="1" thickBot="1">
      <c r="B6" s="1032"/>
      <c r="C6" s="128" t="s">
        <v>7</v>
      </c>
      <c r="D6" s="1038" t="s">
        <v>8</v>
      </c>
      <c r="E6" s="1039"/>
      <c r="F6" s="208" t="s">
        <v>9</v>
      </c>
      <c r="G6" s="209" t="s">
        <v>10</v>
      </c>
    </row>
    <row r="7" spans="1:10" s="29" customFormat="1" ht="20.100000000000001" customHeight="1">
      <c r="B7" s="30">
        <v>1</v>
      </c>
      <c r="C7" s="31"/>
      <c r="D7" s="32" t="s">
        <v>11</v>
      </c>
      <c r="E7" s="75" t="s">
        <v>12</v>
      </c>
      <c r="F7" s="81"/>
      <c r="G7" s="77"/>
    </row>
    <row r="8" spans="1:10" s="29" customFormat="1" ht="20.100000000000001" customHeight="1">
      <c r="A8" s="33"/>
      <c r="B8" s="34">
        <v>2</v>
      </c>
      <c r="C8" s="35"/>
      <c r="D8" s="540" t="s">
        <v>281</v>
      </c>
      <c r="E8" s="76" t="s">
        <v>12</v>
      </c>
      <c r="F8" s="82"/>
      <c r="G8" s="78"/>
    </row>
    <row r="9" spans="1:10" s="29" customFormat="1" ht="20.100000000000001" customHeight="1">
      <c r="A9" s="33"/>
      <c r="B9" s="34">
        <v>3</v>
      </c>
      <c r="C9" s="35"/>
      <c r="D9" s="540" t="s">
        <v>281</v>
      </c>
      <c r="E9" s="76" t="s">
        <v>12</v>
      </c>
      <c r="F9" s="82"/>
      <c r="G9" s="78"/>
    </row>
    <row r="10" spans="1:10" s="29" customFormat="1" ht="20.100000000000001" customHeight="1">
      <c r="A10" s="33"/>
      <c r="B10" s="34">
        <v>4</v>
      </c>
      <c r="C10" s="35"/>
      <c r="D10" s="540" t="s">
        <v>281</v>
      </c>
      <c r="E10" s="76" t="s">
        <v>12</v>
      </c>
      <c r="F10" s="82"/>
      <c r="G10" s="78"/>
    </row>
    <row r="11" spans="1:10" s="29" customFormat="1" ht="20.100000000000001" customHeight="1" thickBot="1">
      <c r="B11" s="36">
        <v>5</v>
      </c>
      <c r="C11" s="37"/>
      <c r="D11" s="540" t="s">
        <v>281</v>
      </c>
      <c r="E11" s="76" t="s">
        <v>12</v>
      </c>
      <c r="F11" s="83"/>
      <c r="G11" s="79"/>
    </row>
    <row r="12" spans="1:10" s="29" customFormat="1" ht="20.100000000000001" customHeight="1" thickBot="1">
      <c r="B12" s="1033" t="s">
        <v>66</v>
      </c>
      <c r="C12" s="1034"/>
      <c r="D12" s="1034"/>
      <c r="E12" s="1035"/>
      <c r="F12" s="38">
        <f>SUM(F7:F11)</f>
        <v>0</v>
      </c>
      <c r="G12" s="80">
        <f>SUM(G7:G11)</f>
        <v>0</v>
      </c>
    </row>
    <row r="13" spans="1:10" s="29" customFormat="1" ht="8.25" customHeight="1">
      <c r="B13" s="39"/>
      <c r="C13" s="39"/>
      <c r="D13" s="39"/>
      <c r="E13" s="39"/>
      <c r="F13" s="40"/>
      <c r="G13" s="41"/>
    </row>
    <row r="14" spans="1:10" s="42" customFormat="1" ht="13.5" customHeight="1">
      <c r="B14" s="84" t="s">
        <v>64</v>
      </c>
      <c r="C14" s="1027" t="s">
        <v>107</v>
      </c>
      <c r="D14" s="818"/>
      <c r="E14" s="818"/>
      <c r="F14" s="818"/>
      <c r="G14" s="818"/>
    </row>
    <row r="15" spans="1:10" s="42" customFormat="1" ht="13.5" customHeight="1">
      <c r="B15" s="84" t="s">
        <v>71</v>
      </c>
      <c r="C15" s="1027" t="s">
        <v>105</v>
      </c>
      <c r="D15" s="818"/>
      <c r="E15" s="818"/>
      <c r="F15" s="818"/>
      <c r="G15" s="818"/>
    </row>
    <row r="16" spans="1:10" s="42" customFormat="1" ht="13.5" customHeight="1">
      <c r="B16" s="84" t="s">
        <v>65</v>
      </c>
      <c r="C16" s="814" t="s">
        <v>280</v>
      </c>
      <c r="D16" s="814"/>
      <c r="E16" s="814"/>
      <c r="F16" s="814"/>
      <c r="G16" s="814"/>
    </row>
    <row r="17" spans="2:7" s="42" customFormat="1" ht="13.5" customHeight="1">
      <c r="B17" s="84" t="s">
        <v>72</v>
      </c>
      <c r="C17" s="1027" t="s">
        <v>108</v>
      </c>
      <c r="D17" s="818"/>
      <c r="E17" s="818"/>
      <c r="F17" s="818"/>
      <c r="G17" s="818"/>
    </row>
    <row r="18" spans="2:7" ht="24" customHeight="1">
      <c r="B18" s="84" t="s">
        <v>53</v>
      </c>
      <c r="C18" s="1028" t="s">
        <v>109</v>
      </c>
      <c r="D18" s="818"/>
      <c r="E18" s="818"/>
      <c r="F18" s="818"/>
      <c r="G18" s="818"/>
    </row>
    <row r="19" spans="2:7" ht="13.5" customHeight="1">
      <c r="B19" s="84"/>
      <c r="C19" s="813"/>
      <c r="D19" s="818"/>
      <c r="E19" s="818"/>
      <c r="F19" s="818"/>
      <c r="G19" s="818"/>
    </row>
    <row r="20" spans="2:7" ht="8.25" customHeight="1" thickBot="1">
      <c r="F20" s="43"/>
      <c r="G20" s="43"/>
    </row>
    <row r="21" spans="2:7" ht="14.1" customHeight="1">
      <c r="F21" s="1023" t="s">
        <v>483</v>
      </c>
      <c r="G21" s="1024"/>
    </row>
    <row r="22" spans="2:7" ht="14.1" customHeight="1" thickBot="1">
      <c r="F22" s="1025"/>
      <c r="G22" s="1026"/>
    </row>
    <row r="23" spans="2:7" ht="14.1" customHeight="1">
      <c r="F23" s="1023" t="s">
        <v>274</v>
      </c>
      <c r="G23" s="1024"/>
    </row>
    <row r="24" spans="2:7" ht="14.1" customHeight="1" thickBot="1">
      <c r="F24" s="1025"/>
      <c r="G24" s="1026"/>
    </row>
    <row r="32" spans="2:7" ht="20.100000000000001" customHeight="1"/>
  </sheetData>
  <mergeCells count="14">
    <mergeCell ref="B1:G1"/>
    <mergeCell ref="B3:G3"/>
    <mergeCell ref="B5:B6"/>
    <mergeCell ref="C16:G16"/>
    <mergeCell ref="B12:E12"/>
    <mergeCell ref="C5:E5"/>
    <mergeCell ref="D6:E6"/>
    <mergeCell ref="C14:G14"/>
    <mergeCell ref="C15:G15"/>
    <mergeCell ref="F23:G24"/>
    <mergeCell ref="C17:G17"/>
    <mergeCell ref="C19:G19"/>
    <mergeCell ref="F21:G22"/>
    <mergeCell ref="C18:G18"/>
  </mergeCells>
  <phoneticPr fontId="27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zoomScaleSheetLayoutView="100" workbookViewId="0">
      <selection activeCell="B4" sqref="B4:G4"/>
    </sheetView>
  </sheetViews>
  <sheetFormatPr defaultColWidth="9" defaultRowHeight="13.5"/>
  <cols>
    <col min="1" max="1" width="2.625" style="218" customWidth="1"/>
    <col min="2" max="2" width="4.25" style="218" customWidth="1"/>
    <col min="3" max="3" width="12.5" style="218" customWidth="1"/>
    <col min="4" max="4" width="28.75" style="218" customWidth="1"/>
    <col min="5" max="7" width="14.375" style="218" customWidth="1"/>
    <col min="8" max="8" width="1.625" style="218" customWidth="1"/>
    <col min="9" max="16384" width="9" style="218"/>
  </cols>
  <sheetData>
    <row r="1" spans="1:10" ht="14.25" customHeight="1"/>
    <row r="2" spans="1:10" s="7" customFormat="1" ht="20.100000000000001" customHeight="1">
      <c r="A2" s="130"/>
      <c r="B2" s="1040" t="s">
        <v>493</v>
      </c>
      <c r="C2" s="1040"/>
      <c r="D2" s="1040"/>
      <c r="E2" s="1040"/>
      <c r="F2" s="1040"/>
      <c r="G2" s="1040"/>
      <c r="H2" s="217"/>
      <c r="I2" s="217"/>
      <c r="J2" s="131"/>
    </row>
    <row r="3" spans="1:10" s="121" customFormat="1" ht="8.25" customHeight="1">
      <c r="A3" s="219"/>
      <c r="B3" s="220"/>
      <c r="C3" s="220"/>
      <c r="D3" s="220"/>
      <c r="E3" s="220"/>
      <c r="F3" s="220"/>
      <c r="G3" s="220"/>
      <c r="H3" s="221"/>
      <c r="I3" s="221"/>
      <c r="J3" s="222"/>
    </row>
    <row r="4" spans="1:10" ht="20.100000000000001" customHeight="1">
      <c r="B4" s="821" t="s">
        <v>243</v>
      </c>
      <c r="C4" s="821"/>
      <c r="D4" s="990"/>
      <c r="E4" s="990"/>
      <c r="F4" s="990"/>
      <c r="G4" s="990"/>
      <c r="H4" s="11"/>
      <c r="I4" s="11"/>
      <c r="J4" s="223"/>
    </row>
    <row r="6" spans="1:10" ht="18" customHeight="1">
      <c r="B6" s="224" t="s">
        <v>244</v>
      </c>
      <c r="C6" s="224" t="s">
        <v>245</v>
      </c>
      <c r="D6" s="224" t="s">
        <v>246</v>
      </c>
      <c r="E6" s="224" t="s">
        <v>247</v>
      </c>
      <c r="F6" s="224" t="s">
        <v>248</v>
      </c>
      <c r="G6" s="224" t="s">
        <v>118</v>
      </c>
    </row>
    <row r="7" spans="1:10" ht="18" customHeight="1">
      <c r="B7" s="225"/>
      <c r="C7" s="225"/>
      <c r="D7" s="225"/>
      <c r="E7" s="225"/>
      <c r="F7" s="225"/>
      <c r="G7" s="225"/>
    </row>
    <row r="8" spans="1:10" ht="18" customHeight="1">
      <c r="B8" s="225"/>
      <c r="C8" s="225"/>
      <c r="D8" s="225"/>
      <c r="E8" s="225"/>
      <c r="F8" s="225"/>
      <c r="G8" s="225"/>
    </row>
    <row r="9" spans="1:10" ht="18" customHeight="1">
      <c r="B9" s="225"/>
      <c r="C9" s="225"/>
      <c r="D9" s="225"/>
      <c r="E9" s="225"/>
      <c r="F9" s="225"/>
      <c r="G9" s="225"/>
    </row>
    <row r="10" spans="1:10" ht="18" customHeight="1">
      <c r="B10" s="225"/>
      <c r="C10" s="225"/>
      <c r="D10" s="225"/>
      <c r="E10" s="225"/>
      <c r="F10" s="225"/>
      <c r="G10" s="225"/>
    </row>
    <row r="11" spans="1:10" ht="18" customHeight="1">
      <c r="B11" s="225"/>
      <c r="C11" s="225"/>
      <c r="D11" s="225"/>
      <c r="E11" s="225"/>
      <c r="F11" s="225"/>
      <c r="G11" s="225"/>
    </row>
    <row r="12" spans="1:10" ht="18" customHeight="1">
      <c r="B12" s="225"/>
      <c r="C12" s="225"/>
      <c r="D12" s="225"/>
      <c r="E12" s="225"/>
      <c r="F12" s="225"/>
      <c r="G12" s="225"/>
    </row>
    <row r="13" spans="1:10" ht="18" customHeight="1">
      <c r="B13" s="225"/>
      <c r="C13" s="225"/>
      <c r="D13" s="225"/>
      <c r="E13" s="225"/>
      <c r="F13" s="225"/>
      <c r="G13" s="225"/>
    </row>
    <row r="14" spans="1:10" ht="18" customHeight="1">
      <c r="B14" s="225"/>
      <c r="C14" s="225"/>
      <c r="D14" s="225"/>
      <c r="E14" s="225"/>
      <c r="F14" s="225"/>
      <c r="G14" s="225"/>
    </row>
    <row r="15" spans="1:10" ht="18" customHeight="1">
      <c r="B15" s="225"/>
      <c r="C15" s="225"/>
      <c r="D15" s="225"/>
      <c r="E15" s="225"/>
      <c r="F15" s="225"/>
      <c r="G15" s="225"/>
    </row>
    <row r="16" spans="1:10" ht="18" customHeight="1">
      <c r="B16" s="225"/>
      <c r="C16" s="225"/>
      <c r="D16" s="225"/>
      <c r="E16" s="225"/>
      <c r="F16" s="225"/>
      <c r="G16" s="225"/>
    </row>
    <row r="17" spans="2:7" ht="18" customHeight="1">
      <c r="B17" s="225"/>
      <c r="C17" s="225"/>
      <c r="D17" s="225"/>
      <c r="E17" s="225"/>
      <c r="F17" s="225"/>
      <c r="G17" s="225"/>
    </row>
    <row r="18" spans="2:7" ht="18" customHeight="1">
      <c r="B18" s="225"/>
      <c r="C18" s="225"/>
      <c r="D18" s="225"/>
      <c r="E18" s="225"/>
      <c r="F18" s="225"/>
      <c r="G18" s="225"/>
    </row>
    <row r="19" spans="2:7" ht="18" customHeight="1">
      <c r="B19" s="225"/>
      <c r="C19" s="225"/>
      <c r="D19" s="225"/>
      <c r="E19" s="225"/>
      <c r="F19" s="225"/>
      <c r="G19" s="225"/>
    </row>
    <row r="20" spans="2:7" ht="18" customHeight="1">
      <c r="B20" s="225"/>
      <c r="C20" s="225"/>
      <c r="D20" s="225"/>
      <c r="E20" s="225"/>
      <c r="F20" s="225"/>
      <c r="G20" s="225"/>
    </row>
    <row r="21" spans="2:7" ht="18" customHeight="1">
      <c r="B21" s="225"/>
      <c r="C21" s="225"/>
      <c r="D21" s="225"/>
      <c r="E21" s="225"/>
      <c r="F21" s="225"/>
      <c r="G21" s="225"/>
    </row>
    <row r="22" spans="2:7" ht="18" customHeight="1">
      <c r="B22" s="225"/>
      <c r="C22" s="225"/>
      <c r="D22" s="225"/>
      <c r="E22" s="225"/>
      <c r="F22" s="225"/>
      <c r="G22" s="225"/>
    </row>
    <row r="23" spans="2:7" s="228" customFormat="1" ht="8.25" customHeight="1">
      <c r="B23" s="226"/>
      <c r="C23" s="226"/>
      <c r="D23" s="226"/>
      <c r="E23" s="226"/>
      <c r="F23" s="226"/>
      <c r="G23" s="227"/>
    </row>
    <row r="24" spans="2:7" s="228" customFormat="1" ht="13.5" customHeight="1">
      <c r="B24" s="229" t="s">
        <v>1</v>
      </c>
      <c r="C24" s="1041" t="s">
        <v>105</v>
      </c>
      <c r="D24" s="1041"/>
      <c r="E24" s="1041"/>
      <c r="F24" s="1041"/>
      <c r="G24" s="1041"/>
    </row>
    <row r="25" spans="2:7">
      <c r="E25" s="1042" t="s">
        <v>483</v>
      </c>
      <c r="F25" s="1043"/>
      <c r="G25" s="1044"/>
    </row>
    <row r="26" spans="2:7">
      <c r="E26" s="1045"/>
      <c r="F26" s="1046"/>
      <c r="G26" s="1047"/>
    </row>
    <row r="27" spans="2:7">
      <c r="E27" s="1042" t="s">
        <v>274</v>
      </c>
      <c r="F27" s="1043"/>
      <c r="G27" s="1044"/>
    </row>
    <row r="28" spans="2:7">
      <c r="E28" s="1045"/>
      <c r="F28" s="1046"/>
      <c r="G28" s="1047"/>
    </row>
    <row r="32" spans="2:7" ht="20.100000000000001" customHeight="1"/>
  </sheetData>
  <mergeCells count="5">
    <mergeCell ref="B2:G2"/>
    <mergeCell ref="B4:G4"/>
    <mergeCell ref="C24:G24"/>
    <mergeCell ref="E25:G26"/>
    <mergeCell ref="E27:G28"/>
  </mergeCells>
  <phoneticPr fontId="27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U34"/>
  <sheetViews>
    <sheetView view="pageBreakPreview" zoomScale="110" zoomScaleNormal="100" zoomScaleSheetLayoutView="110" workbookViewId="0">
      <selection activeCell="B3" sqref="B3"/>
    </sheetView>
  </sheetViews>
  <sheetFormatPr defaultColWidth="9" defaultRowHeight="12"/>
  <cols>
    <col min="1" max="1" width="9" style="111"/>
    <col min="2" max="2" width="4.5" style="111" customWidth="1"/>
    <col min="3" max="5" width="17.75" style="111" customWidth="1"/>
    <col min="6" max="8" width="13.25" style="111" customWidth="1"/>
    <col min="9" max="9" width="33.125" style="111" customWidth="1"/>
    <col min="10" max="10" width="9" style="111"/>
    <col min="11" max="11" width="31.5" style="111" customWidth="1"/>
    <col min="12" max="12" width="23.75" style="111" customWidth="1"/>
    <col min="13" max="16384" width="9" style="111"/>
  </cols>
  <sheetData>
    <row r="1" spans="2:12">
      <c r="B1" s="148" t="s">
        <v>494</v>
      </c>
    </row>
    <row r="2" spans="2:12" ht="17.25">
      <c r="B2" s="1053" t="s">
        <v>249</v>
      </c>
      <c r="C2" s="1053"/>
      <c r="D2" s="1053"/>
      <c r="E2" s="1053"/>
      <c r="F2" s="1053"/>
      <c r="G2" s="1053"/>
      <c r="H2" s="1053"/>
      <c r="I2" s="1053"/>
      <c r="J2" s="1053"/>
      <c r="K2" s="1053"/>
      <c r="L2" s="1053"/>
    </row>
    <row r="4" spans="2:12" ht="16.5" customHeight="1">
      <c r="B4" s="1051" t="s">
        <v>90</v>
      </c>
      <c r="C4" s="1054" t="s">
        <v>80</v>
      </c>
      <c r="D4" s="1054" t="s">
        <v>81</v>
      </c>
      <c r="E4" s="1054" t="s">
        <v>82</v>
      </c>
      <c r="F4" s="210" t="s">
        <v>91</v>
      </c>
      <c r="G4" s="210" t="s">
        <v>92</v>
      </c>
      <c r="H4" s="210" t="s">
        <v>83</v>
      </c>
      <c r="I4" s="1054" t="s">
        <v>84</v>
      </c>
      <c r="J4" s="1056" t="s">
        <v>85</v>
      </c>
      <c r="K4" s="1057"/>
      <c r="L4" s="1054" t="s">
        <v>86</v>
      </c>
    </row>
    <row r="5" spans="2:12" ht="16.5" customHeight="1">
      <c r="B5" s="1052"/>
      <c r="C5" s="1055"/>
      <c r="D5" s="1055"/>
      <c r="E5" s="1055"/>
      <c r="F5" s="211" t="s">
        <v>93</v>
      </c>
      <c r="G5" s="211" t="s">
        <v>94</v>
      </c>
      <c r="H5" s="211" t="s">
        <v>87</v>
      </c>
      <c r="I5" s="1055"/>
      <c r="J5" s="212" t="s">
        <v>88</v>
      </c>
      <c r="K5" s="212" t="s">
        <v>89</v>
      </c>
      <c r="L5" s="1055"/>
    </row>
    <row r="6" spans="2:12">
      <c r="B6" s="213">
        <v>1</v>
      </c>
      <c r="C6" s="213"/>
      <c r="D6" s="213"/>
      <c r="E6" s="213"/>
      <c r="F6" s="213"/>
      <c r="G6" s="213"/>
      <c r="H6" s="213"/>
      <c r="I6" s="214"/>
      <c r="J6" s="215"/>
      <c r="K6" s="215"/>
      <c r="L6" s="213"/>
    </row>
    <row r="7" spans="2:12">
      <c r="B7" s="216">
        <v>2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2:12">
      <c r="B8" s="213">
        <v>3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</row>
    <row r="9" spans="2:12">
      <c r="B9" s="216">
        <v>4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</row>
    <row r="10" spans="2:12">
      <c r="B10" s="213">
        <v>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</row>
    <row r="11" spans="2:12">
      <c r="B11" s="216">
        <v>6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2:12">
      <c r="B12" s="213">
        <v>7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</row>
    <row r="13" spans="2:12">
      <c r="B13" s="216">
        <v>8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</row>
    <row r="14" spans="2:12">
      <c r="B14" s="213">
        <v>9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</row>
    <row r="15" spans="2:12">
      <c r="B15" s="216">
        <v>10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</row>
    <row r="16" spans="2:12">
      <c r="B16" s="213">
        <v>11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</row>
    <row r="17" spans="2:21">
      <c r="B17" s="216">
        <v>12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</row>
    <row r="18" spans="2:21">
      <c r="B18" s="213">
        <v>13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</row>
    <row r="19" spans="2:21">
      <c r="B19" s="216">
        <v>14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</row>
    <row r="20" spans="2:21">
      <c r="B20" s="216">
        <v>15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</row>
    <row r="21" spans="2:21">
      <c r="B21" s="213">
        <v>16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</row>
    <row r="22" spans="2:21">
      <c r="B22" s="216">
        <v>17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2:21">
      <c r="B23" s="213">
        <v>18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</row>
    <row r="24" spans="2:21">
      <c r="B24" s="216">
        <v>19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</row>
    <row r="25" spans="2:21">
      <c r="B25" s="213">
        <v>20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  <row r="26" spans="2:21" ht="6" customHeight="1"/>
    <row r="27" spans="2:21">
      <c r="B27" s="112" t="s">
        <v>95</v>
      </c>
      <c r="C27" s="953" t="s">
        <v>104</v>
      </c>
      <c r="D27" s="953"/>
      <c r="E27" s="953"/>
      <c r="F27" s="953"/>
      <c r="G27" s="953"/>
      <c r="H27" s="953"/>
      <c r="I27" s="953"/>
      <c r="J27" s="953"/>
      <c r="K27" s="953"/>
      <c r="L27" s="953"/>
    </row>
    <row r="28" spans="2:21">
      <c r="B28" s="112" t="s">
        <v>96</v>
      </c>
      <c r="C28" s="1050" t="s">
        <v>105</v>
      </c>
      <c r="D28" s="1050"/>
      <c r="E28" s="1050"/>
      <c r="F28" s="1050"/>
      <c r="G28" s="1050"/>
      <c r="H28" s="1050"/>
      <c r="I28" s="1050"/>
      <c r="J28" s="1050"/>
      <c r="K28" s="1050"/>
      <c r="L28" s="1050"/>
      <c r="M28" s="114"/>
      <c r="N28" s="114"/>
      <c r="O28" s="114"/>
      <c r="P28" s="114"/>
      <c r="Q28" s="114"/>
      <c r="R28" s="114"/>
      <c r="S28" s="114"/>
      <c r="T28" s="114"/>
      <c r="U28" s="114"/>
    </row>
    <row r="29" spans="2:21">
      <c r="B29" s="112" t="s">
        <v>55</v>
      </c>
      <c r="C29" s="1049" t="s">
        <v>97</v>
      </c>
      <c r="D29" s="1049"/>
      <c r="E29" s="1049"/>
      <c r="F29" s="1049"/>
      <c r="G29" s="1049"/>
      <c r="H29" s="1049"/>
      <c r="I29" s="1049"/>
      <c r="J29" s="1049"/>
      <c r="K29" s="1049"/>
      <c r="L29" s="1049"/>
      <c r="M29" s="114"/>
      <c r="N29" s="114"/>
      <c r="O29" s="114"/>
      <c r="P29" s="114"/>
      <c r="Q29" s="114"/>
      <c r="R29" s="114"/>
      <c r="S29" s="114"/>
      <c r="T29" s="114"/>
      <c r="U29" s="114"/>
    </row>
    <row r="30" spans="2:21" ht="12.75" thickBot="1">
      <c r="B30" s="112" t="s">
        <v>56</v>
      </c>
      <c r="C30" s="1050" t="s">
        <v>106</v>
      </c>
      <c r="D30" s="1050"/>
      <c r="E30" s="1050"/>
      <c r="F30" s="1050"/>
      <c r="G30" s="1050"/>
      <c r="H30" s="1050"/>
      <c r="I30" s="1050"/>
      <c r="J30" s="1050"/>
      <c r="K30" s="1050"/>
      <c r="L30" s="1050"/>
      <c r="M30" s="113"/>
      <c r="N30" s="113"/>
      <c r="O30" s="113"/>
      <c r="P30" s="113"/>
      <c r="Q30" s="113"/>
      <c r="R30" s="113"/>
      <c r="S30" s="113"/>
      <c r="T30" s="113"/>
      <c r="U30" s="113"/>
    </row>
    <row r="31" spans="2:21" ht="12" customHeight="1">
      <c r="L31" s="1048" t="s">
        <v>483</v>
      </c>
      <c r="M31" s="98"/>
    </row>
    <row r="32" spans="2:21" ht="12.75" customHeight="1" thickBot="1">
      <c r="L32" s="944"/>
      <c r="M32" s="98"/>
    </row>
    <row r="33" spans="12:12">
      <c r="L33" s="1048" t="s">
        <v>274</v>
      </c>
    </row>
    <row r="34" spans="12:12" ht="12.75" thickBot="1">
      <c r="L34" s="944"/>
    </row>
  </sheetData>
  <mergeCells count="14">
    <mergeCell ref="B2:L2"/>
    <mergeCell ref="C27:L27"/>
    <mergeCell ref="C28:L28"/>
    <mergeCell ref="E4:E5"/>
    <mergeCell ref="D4:D5"/>
    <mergeCell ref="C4:C5"/>
    <mergeCell ref="J4:K4"/>
    <mergeCell ref="I4:I5"/>
    <mergeCell ref="L4:L5"/>
    <mergeCell ref="L33:L34"/>
    <mergeCell ref="C29:L29"/>
    <mergeCell ref="C30:L30"/>
    <mergeCell ref="L31:L32"/>
    <mergeCell ref="B4:B5"/>
  </mergeCells>
  <phoneticPr fontId="27"/>
  <printOptions horizontalCentered="1"/>
  <pageMargins left="0.78740157480314965" right="0.78740157480314965" top="0.78740157480314965" bottom="0.78740157480314965" header="0.39370078740157483" footer="0.39370078740157483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view="pageBreakPreview" zoomScaleNormal="85" zoomScaleSheetLayoutView="100" workbookViewId="0">
      <selection activeCell="D9" sqref="D9"/>
    </sheetView>
  </sheetViews>
  <sheetFormatPr defaultColWidth="9" defaultRowHeight="12"/>
  <cols>
    <col min="1" max="1" width="2.625" style="42" customWidth="1"/>
    <col min="2" max="2" width="21.875" style="42" customWidth="1"/>
    <col min="3" max="3" width="28.125" style="42" customWidth="1"/>
    <col min="4" max="4" width="8.75" style="42" customWidth="1"/>
    <col min="5" max="5" width="11.875" style="39" customWidth="1"/>
    <col min="6" max="20" width="10.5" style="42" customWidth="1"/>
    <col min="21" max="21" width="12" style="42" customWidth="1"/>
    <col min="22" max="22" width="2.25" style="42" customWidth="1"/>
    <col min="23" max="16384" width="9" style="42"/>
  </cols>
  <sheetData>
    <row r="1" spans="1:25" ht="14.25" customHeight="1"/>
    <row r="2" spans="1:25" s="123" customFormat="1" ht="20.100000000000001" customHeight="1">
      <c r="B2" s="748" t="s">
        <v>495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</row>
    <row r="3" spans="1:25" s="123" customFormat="1" ht="9.9499999999999993" customHeight="1">
      <c r="B3" s="124"/>
      <c r="C3" s="120"/>
      <c r="D3" s="120"/>
      <c r="E3" s="122"/>
      <c r="F3" s="120"/>
      <c r="G3" s="120"/>
      <c r="H3" s="120"/>
      <c r="I3" s="120"/>
      <c r="J3" s="120"/>
      <c r="K3" s="120"/>
      <c r="L3" s="120"/>
      <c r="M3" s="120"/>
      <c r="P3" s="122"/>
      <c r="Q3" s="122"/>
      <c r="R3" s="122"/>
      <c r="S3" s="122"/>
      <c r="T3" s="122"/>
      <c r="U3" s="120"/>
    </row>
    <row r="4" spans="1:25" s="123" customFormat="1" ht="20.100000000000001" customHeight="1">
      <c r="B4" s="1064" t="s">
        <v>120</v>
      </c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  <c r="U4" s="1064"/>
      <c r="V4" s="125"/>
      <c r="W4" s="125"/>
      <c r="X4" s="125"/>
      <c r="Y4" s="125"/>
    </row>
    <row r="5" spans="1:25" s="123" customFormat="1" ht="7.15" customHeight="1">
      <c r="B5" s="126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125"/>
      <c r="W5" s="125"/>
      <c r="X5" s="125"/>
      <c r="Y5" s="125"/>
    </row>
    <row r="6" spans="1:25" s="123" customFormat="1" ht="17.45" customHeight="1" thickBot="1">
      <c r="B6" s="127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6"/>
      <c r="V6" s="125"/>
      <c r="W6" s="125"/>
      <c r="X6" s="125"/>
      <c r="Y6" s="125"/>
    </row>
    <row r="7" spans="1:25" ht="20.100000000000001" customHeight="1" thickBot="1">
      <c r="B7" s="1067" t="s">
        <v>121</v>
      </c>
      <c r="C7" s="1068"/>
      <c r="D7" s="1065" t="s">
        <v>79</v>
      </c>
      <c r="E7" s="1071" t="s">
        <v>282</v>
      </c>
      <c r="F7" s="1073" t="s">
        <v>122</v>
      </c>
      <c r="G7" s="1073"/>
      <c r="H7" s="1073"/>
      <c r="I7" s="1073"/>
      <c r="J7" s="1073"/>
      <c r="K7" s="1073"/>
      <c r="L7" s="1073"/>
      <c r="M7" s="1073"/>
      <c r="N7" s="1073"/>
      <c r="O7" s="1073"/>
      <c r="P7" s="1073"/>
      <c r="Q7" s="1073"/>
      <c r="R7" s="1073"/>
      <c r="S7" s="1073"/>
      <c r="T7" s="1073"/>
      <c r="U7" s="1065" t="s">
        <v>14</v>
      </c>
    </row>
    <row r="8" spans="1:25" s="120" customFormat="1" ht="20.100000000000001" customHeight="1" thickBot="1">
      <c r="B8" s="1069"/>
      <c r="C8" s="1070"/>
      <c r="D8" s="1066"/>
      <c r="E8" s="1072"/>
      <c r="F8" s="267" t="s">
        <v>375</v>
      </c>
      <c r="G8" s="268" t="s">
        <v>376</v>
      </c>
      <c r="H8" s="268" t="s">
        <v>227</v>
      </c>
      <c r="I8" s="268" t="s">
        <v>228</v>
      </c>
      <c r="J8" s="267" t="s">
        <v>229</v>
      </c>
      <c r="K8" s="268" t="s">
        <v>230</v>
      </c>
      <c r="L8" s="268" t="s">
        <v>231</v>
      </c>
      <c r="M8" s="268" t="s">
        <v>232</v>
      </c>
      <c r="N8" s="268" t="s">
        <v>233</v>
      </c>
      <c r="O8" s="268" t="s">
        <v>234</v>
      </c>
      <c r="P8" s="268" t="s">
        <v>235</v>
      </c>
      <c r="Q8" s="268" t="s">
        <v>236</v>
      </c>
      <c r="R8" s="268" t="s">
        <v>237</v>
      </c>
      <c r="S8" s="268" t="s">
        <v>238</v>
      </c>
      <c r="T8" s="268" t="s">
        <v>239</v>
      </c>
      <c r="U8" s="1066"/>
    </row>
    <row r="9" spans="1:25" s="120" customFormat="1" ht="20.100000000000001" customHeight="1">
      <c r="A9" s="269"/>
      <c r="B9" s="1076" t="s">
        <v>241</v>
      </c>
      <c r="C9" s="270" t="s">
        <v>123</v>
      </c>
      <c r="D9" s="271" t="s">
        <v>124</v>
      </c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4"/>
    </row>
    <row r="10" spans="1:25" s="120" customFormat="1" ht="20.100000000000001" customHeight="1">
      <c r="A10" s="269"/>
      <c r="B10" s="1077"/>
      <c r="C10" s="275"/>
      <c r="D10" s="276" t="s">
        <v>124</v>
      </c>
      <c r="E10" s="277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9"/>
    </row>
    <row r="11" spans="1:25" s="120" customFormat="1" ht="20.100000000000001" customHeight="1">
      <c r="A11" s="269"/>
      <c r="B11" s="1077"/>
      <c r="C11" s="275"/>
      <c r="D11" s="276" t="s">
        <v>124</v>
      </c>
      <c r="E11" s="277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9"/>
    </row>
    <row r="12" spans="1:25" s="120" customFormat="1" ht="20.100000000000001" customHeight="1">
      <c r="A12" s="269"/>
      <c r="B12" s="1077"/>
      <c r="C12" s="275"/>
      <c r="D12" s="276" t="s">
        <v>124</v>
      </c>
      <c r="E12" s="277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9"/>
    </row>
    <row r="13" spans="1:25" s="120" customFormat="1" ht="20.100000000000001" customHeight="1">
      <c r="A13" s="269"/>
      <c r="B13" s="1077"/>
      <c r="C13" s="275"/>
      <c r="D13" s="276" t="s">
        <v>124</v>
      </c>
      <c r="E13" s="277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9"/>
    </row>
    <row r="14" spans="1:25" s="120" customFormat="1" ht="20.100000000000001" customHeight="1">
      <c r="A14" s="269"/>
      <c r="B14" s="1077"/>
      <c r="C14" s="280"/>
      <c r="D14" s="281" t="s">
        <v>124</v>
      </c>
      <c r="E14" s="277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9"/>
    </row>
    <row r="15" spans="1:25" s="120" customFormat="1" ht="20.100000000000001" customHeight="1">
      <c r="A15" s="269"/>
      <c r="B15" s="1077"/>
      <c r="C15" s="282"/>
      <c r="D15" s="283" t="s">
        <v>124</v>
      </c>
      <c r="E15" s="284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6"/>
    </row>
    <row r="16" spans="1:25" s="120" customFormat="1" ht="20.100000000000001" customHeight="1" thickBot="1">
      <c r="A16" s="269"/>
      <c r="B16" s="287"/>
      <c r="C16" s="288" t="s">
        <v>125</v>
      </c>
      <c r="D16" s="289" t="s">
        <v>124</v>
      </c>
      <c r="E16" s="290">
        <f>SUM(E9:E15)</f>
        <v>0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2"/>
    </row>
    <row r="17" spans="2:21" ht="19.899999999999999" customHeight="1" thickTop="1">
      <c r="B17" s="1077" t="s">
        <v>242</v>
      </c>
      <c r="C17" s="275" t="s">
        <v>126</v>
      </c>
      <c r="D17" s="276" t="s">
        <v>124</v>
      </c>
      <c r="E17" s="293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5"/>
    </row>
    <row r="18" spans="2:21" ht="19.899999999999999" customHeight="1">
      <c r="B18" s="1077"/>
      <c r="C18" s="275"/>
      <c r="D18" s="276" t="s">
        <v>124</v>
      </c>
      <c r="E18" s="277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9"/>
    </row>
    <row r="19" spans="2:21" ht="19.899999999999999" customHeight="1">
      <c r="B19" s="1077"/>
      <c r="C19" s="275"/>
      <c r="D19" s="276" t="s">
        <v>124</v>
      </c>
      <c r="E19" s="277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9"/>
    </row>
    <row r="20" spans="2:21" ht="19.899999999999999" customHeight="1">
      <c r="B20" s="1077"/>
      <c r="C20" s="280"/>
      <c r="D20" s="281" t="s">
        <v>124</v>
      </c>
      <c r="E20" s="277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9"/>
    </row>
    <row r="21" spans="2:21" ht="19.899999999999999" customHeight="1">
      <c r="B21" s="1077"/>
      <c r="C21" s="282"/>
      <c r="D21" s="283" t="s">
        <v>124</v>
      </c>
      <c r="E21" s="284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6"/>
    </row>
    <row r="22" spans="2:21" ht="19.899999999999999" customHeight="1" thickBot="1">
      <c r="B22" s="287"/>
      <c r="C22" s="288" t="s">
        <v>127</v>
      </c>
      <c r="D22" s="289" t="s">
        <v>124</v>
      </c>
      <c r="E22" s="290">
        <f>SUM(E17:E21)</f>
        <v>0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2"/>
    </row>
    <row r="23" spans="2:21" s="120" customFormat="1" ht="20.100000000000001" customHeight="1" thickTop="1" thickBot="1">
      <c r="B23" s="1069" t="s">
        <v>128</v>
      </c>
      <c r="C23" s="1070"/>
      <c r="D23" s="296" t="s">
        <v>124</v>
      </c>
      <c r="E23" s="297">
        <f>SUM(E16,E22)</f>
        <v>0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9"/>
    </row>
    <row r="24" spans="2:21" ht="19.899999999999999" customHeight="1">
      <c r="B24" s="1078" t="s">
        <v>219</v>
      </c>
      <c r="C24" s="300" t="s">
        <v>129</v>
      </c>
      <c r="D24" s="301" t="s">
        <v>117</v>
      </c>
      <c r="E24" s="302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4" t="s">
        <v>117</v>
      </c>
    </row>
    <row r="25" spans="2:21" ht="19.899999999999999" customHeight="1">
      <c r="B25" s="1079"/>
      <c r="C25" s="305" t="s">
        <v>130</v>
      </c>
      <c r="D25" s="306" t="s">
        <v>131</v>
      </c>
      <c r="E25" s="307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9" t="s">
        <v>132</v>
      </c>
    </row>
    <row r="26" spans="2:21" ht="19.899999999999999" customHeight="1">
      <c r="B26" s="1079"/>
      <c r="C26" s="305" t="s">
        <v>133</v>
      </c>
      <c r="D26" s="306" t="s">
        <v>134</v>
      </c>
      <c r="E26" s="307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9" t="s">
        <v>132</v>
      </c>
    </row>
    <row r="27" spans="2:21" ht="19.899999999999999" customHeight="1">
      <c r="B27" s="1079"/>
      <c r="C27" s="310" t="s">
        <v>135</v>
      </c>
      <c r="D27" s="311" t="s">
        <v>124</v>
      </c>
      <c r="E27" s="312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4">
        <f>SUM(F27:T27)</f>
        <v>0</v>
      </c>
    </row>
    <row r="28" spans="2:21" ht="19.899999999999999" customHeight="1">
      <c r="B28" s="1079"/>
      <c r="C28" s="315" t="s">
        <v>129</v>
      </c>
      <c r="D28" s="316" t="s">
        <v>136</v>
      </c>
      <c r="E28" s="317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04" t="s">
        <v>78</v>
      </c>
    </row>
    <row r="29" spans="2:21" ht="19.899999999999999" customHeight="1">
      <c r="B29" s="1079"/>
      <c r="C29" s="305" t="s">
        <v>130</v>
      </c>
      <c r="D29" s="306" t="s">
        <v>131</v>
      </c>
      <c r="E29" s="307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9" t="s">
        <v>132</v>
      </c>
    </row>
    <row r="30" spans="2:21" ht="19.899999999999999" customHeight="1">
      <c r="B30" s="1079"/>
      <c r="C30" s="305" t="s">
        <v>133</v>
      </c>
      <c r="D30" s="306" t="s">
        <v>134</v>
      </c>
      <c r="E30" s="307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9" t="s">
        <v>132</v>
      </c>
    </row>
    <row r="31" spans="2:21" ht="19.899999999999999" customHeight="1">
      <c r="B31" s="1079"/>
      <c r="C31" s="310" t="s">
        <v>135</v>
      </c>
      <c r="D31" s="311" t="s">
        <v>124</v>
      </c>
      <c r="E31" s="312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4">
        <f>SUM(F31:T31)</f>
        <v>0</v>
      </c>
    </row>
    <row r="32" spans="2:21" ht="19.899999999999999" customHeight="1">
      <c r="B32" s="1079"/>
      <c r="C32" s="315" t="s">
        <v>129</v>
      </c>
      <c r="D32" s="316" t="s">
        <v>136</v>
      </c>
      <c r="E32" s="317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04" t="s">
        <v>132</v>
      </c>
    </row>
    <row r="33" spans="2:21" ht="19.899999999999999" customHeight="1">
      <c r="B33" s="1079"/>
      <c r="C33" s="305" t="s">
        <v>130</v>
      </c>
      <c r="D33" s="306" t="s">
        <v>131</v>
      </c>
      <c r="E33" s="307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9" t="s">
        <v>132</v>
      </c>
    </row>
    <row r="34" spans="2:21" ht="19.899999999999999" customHeight="1">
      <c r="B34" s="1079"/>
      <c r="C34" s="305" t="s">
        <v>133</v>
      </c>
      <c r="D34" s="306" t="s">
        <v>134</v>
      </c>
      <c r="E34" s="307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9" t="s">
        <v>132</v>
      </c>
    </row>
    <row r="35" spans="2:21" ht="19.899999999999999" customHeight="1">
      <c r="B35" s="1079"/>
      <c r="C35" s="310" t="s">
        <v>135</v>
      </c>
      <c r="D35" s="311" t="s">
        <v>124</v>
      </c>
      <c r="E35" s="312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4">
        <f t="shared" ref="U35:U42" si="0">SUM(F35:T35)</f>
        <v>0</v>
      </c>
    </row>
    <row r="36" spans="2:21" ht="19.899999999999999" customHeight="1" thickBot="1">
      <c r="B36" s="319"/>
      <c r="C36" s="320" t="s">
        <v>137</v>
      </c>
      <c r="D36" s="289" t="s">
        <v>124</v>
      </c>
      <c r="E36" s="290"/>
      <c r="F36" s="291">
        <f t="shared" ref="F36:P36" si="1">SUM(F27,F31,F35)</f>
        <v>0</v>
      </c>
      <c r="G36" s="291">
        <f t="shared" si="1"/>
        <v>0</v>
      </c>
      <c r="H36" s="291">
        <f t="shared" si="1"/>
        <v>0</v>
      </c>
      <c r="I36" s="291">
        <f t="shared" si="1"/>
        <v>0</v>
      </c>
      <c r="J36" s="291">
        <f t="shared" si="1"/>
        <v>0</v>
      </c>
      <c r="K36" s="291">
        <f t="shared" si="1"/>
        <v>0</v>
      </c>
      <c r="L36" s="291">
        <f t="shared" si="1"/>
        <v>0</v>
      </c>
      <c r="M36" s="291">
        <f t="shared" si="1"/>
        <v>0</v>
      </c>
      <c r="N36" s="291">
        <f t="shared" si="1"/>
        <v>0</v>
      </c>
      <c r="O36" s="291">
        <f t="shared" si="1"/>
        <v>0</v>
      </c>
      <c r="P36" s="291">
        <f t="shared" si="1"/>
        <v>0</v>
      </c>
      <c r="Q36" s="291">
        <f t="shared" ref="Q36:T36" si="2">SUM(Q27,Q31,Q35)</f>
        <v>0</v>
      </c>
      <c r="R36" s="291">
        <f t="shared" si="2"/>
        <v>0</v>
      </c>
      <c r="S36" s="291">
        <f t="shared" si="2"/>
        <v>0</v>
      </c>
      <c r="T36" s="291">
        <f t="shared" si="2"/>
        <v>0</v>
      </c>
      <c r="U36" s="292">
        <f t="shared" si="0"/>
        <v>0</v>
      </c>
    </row>
    <row r="37" spans="2:21" ht="19.899999999999999" customHeight="1" thickTop="1">
      <c r="B37" s="1077" t="s">
        <v>138</v>
      </c>
      <c r="C37" s="321" t="s">
        <v>139</v>
      </c>
      <c r="D37" s="322" t="s">
        <v>124</v>
      </c>
      <c r="E37" s="323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5">
        <f t="shared" si="0"/>
        <v>0</v>
      </c>
    </row>
    <row r="38" spans="2:21" ht="19.899999999999999" customHeight="1">
      <c r="B38" s="1077"/>
      <c r="C38" s="326" t="s">
        <v>140</v>
      </c>
      <c r="D38" s="327" t="s">
        <v>124</v>
      </c>
      <c r="E38" s="328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30">
        <f t="shared" si="0"/>
        <v>0</v>
      </c>
    </row>
    <row r="39" spans="2:21" ht="19.899999999999999" customHeight="1">
      <c r="B39" s="1077"/>
      <c r="C39" s="326"/>
      <c r="D39" s="327" t="s">
        <v>124</v>
      </c>
      <c r="E39" s="328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30">
        <f t="shared" si="0"/>
        <v>0</v>
      </c>
    </row>
    <row r="40" spans="2:21" ht="19.899999999999999" customHeight="1">
      <c r="B40" s="1077"/>
      <c r="C40" s="326"/>
      <c r="D40" s="327" t="s">
        <v>124</v>
      </c>
      <c r="E40" s="328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30">
        <f t="shared" si="0"/>
        <v>0</v>
      </c>
    </row>
    <row r="41" spans="2:21" ht="19.899999999999999" customHeight="1">
      <c r="B41" s="1077"/>
      <c r="C41" s="331"/>
      <c r="D41" s="332" t="s">
        <v>124</v>
      </c>
      <c r="E41" s="333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5">
        <f t="shared" si="0"/>
        <v>0</v>
      </c>
    </row>
    <row r="42" spans="2:21" ht="19.899999999999999" customHeight="1" thickBot="1">
      <c r="B42" s="287"/>
      <c r="C42" s="320" t="s">
        <v>141</v>
      </c>
      <c r="D42" s="289" t="s">
        <v>124</v>
      </c>
      <c r="E42" s="290"/>
      <c r="F42" s="291">
        <f>SUM(F37:F41)</f>
        <v>0</v>
      </c>
      <c r="G42" s="291">
        <f t="shared" ref="G42:P42" si="3">SUM(G37:G41)</f>
        <v>0</v>
      </c>
      <c r="H42" s="291">
        <f t="shared" si="3"/>
        <v>0</v>
      </c>
      <c r="I42" s="291">
        <f t="shared" si="3"/>
        <v>0</v>
      </c>
      <c r="J42" s="291">
        <f t="shared" si="3"/>
        <v>0</v>
      </c>
      <c r="K42" s="291">
        <f t="shared" si="3"/>
        <v>0</v>
      </c>
      <c r="L42" s="291">
        <f t="shared" si="3"/>
        <v>0</v>
      </c>
      <c r="M42" s="291">
        <f t="shared" si="3"/>
        <v>0</v>
      </c>
      <c r="N42" s="291">
        <f t="shared" si="3"/>
        <v>0</v>
      </c>
      <c r="O42" s="291">
        <f t="shared" si="3"/>
        <v>0</v>
      </c>
      <c r="P42" s="291">
        <f t="shared" si="3"/>
        <v>0</v>
      </c>
      <c r="Q42" s="291">
        <f t="shared" ref="Q42:T42" si="4">SUM(Q37:Q41)</f>
        <v>0</v>
      </c>
      <c r="R42" s="291">
        <f t="shared" si="4"/>
        <v>0</v>
      </c>
      <c r="S42" s="291">
        <f t="shared" si="4"/>
        <v>0</v>
      </c>
      <c r="T42" s="291">
        <f t="shared" si="4"/>
        <v>0</v>
      </c>
      <c r="U42" s="292">
        <f t="shared" si="0"/>
        <v>0</v>
      </c>
    </row>
    <row r="43" spans="2:21" ht="19.899999999999999" customHeight="1" thickTop="1" thickBot="1">
      <c r="B43" s="1069" t="s">
        <v>142</v>
      </c>
      <c r="C43" s="1070"/>
      <c r="D43" s="296" t="s">
        <v>124</v>
      </c>
      <c r="E43" s="297"/>
      <c r="F43" s="298">
        <f t="shared" ref="F43:P43" si="5">SUM(F36,F42)</f>
        <v>0</v>
      </c>
      <c r="G43" s="298">
        <f t="shared" si="5"/>
        <v>0</v>
      </c>
      <c r="H43" s="298">
        <f t="shared" si="5"/>
        <v>0</v>
      </c>
      <c r="I43" s="298">
        <f t="shared" si="5"/>
        <v>0</v>
      </c>
      <c r="J43" s="298">
        <f t="shared" si="5"/>
        <v>0</v>
      </c>
      <c r="K43" s="298">
        <f t="shared" si="5"/>
        <v>0</v>
      </c>
      <c r="L43" s="298">
        <f t="shared" si="5"/>
        <v>0</v>
      </c>
      <c r="M43" s="298">
        <f t="shared" si="5"/>
        <v>0</v>
      </c>
      <c r="N43" s="298">
        <f t="shared" si="5"/>
        <v>0</v>
      </c>
      <c r="O43" s="298">
        <f t="shared" si="5"/>
        <v>0</v>
      </c>
      <c r="P43" s="298">
        <f t="shared" si="5"/>
        <v>0</v>
      </c>
      <c r="Q43" s="298">
        <f t="shared" ref="Q43:T43" si="6">SUM(Q36,Q42)</f>
        <v>0</v>
      </c>
      <c r="R43" s="298">
        <f t="shared" si="6"/>
        <v>0</v>
      </c>
      <c r="S43" s="298">
        <f t="shared" si="6"/>
        <v>0</v>
      </c>
      <c r="T43" s="298">
        <f t="shared" si="6"/>
        <v>0</v>
      </c>
      <c r="U43" s="299">
        <f>SUM(E43:T43)</f>
        <v>0</v>
      </c>
    </row>
    <row r="44" spans="2:21" ht="21" customHeight="1" thickBot="1">
      <c r="B44" s="1074" t="s">
        <v>143</v>
      </c>
      <c r="C44" s="1075"/>
      <c r="D44" s="296" t="s">
        <v>124</v>
      </c>
      <c r="E44" s="297">
        <f>SUM(E23,E43)</f>
        <v>0</v>
      </c>
      <c r="F44" s="298">
        <f t="shared" ref="F44:P44" si="7">SUM(F23,F43)</f>
        <v>0</v>
      </c>
      <c r="G44" s="298">
        <f t="shared" si="7"/>
        <v>0</v>
      </c>
      <c r="H44" s="298">
        <f t="shared" si="7"/>
        <v>0</v>
      </c>
      <c r="I44" s="298">
        <f t="shared" si="7"/>
        <v>0</v>
      </c>
      <c r="J44" s="298">
        <f t="shared" si="7"/>
        <v>0</v>
      </c>
      <c r="K44" s="298">
        <f t="shared" si="7"/>
        <v>0</v>
      </c>
      <c r="L44" s="298">
        <f t="shared" si="7"/>
        <v>0</v>
      </c>
      <c r="M44" s="298">
        <f t="shared" si="7"/>
        <v>0</v>
      </c>
      <c r="N44" s="298">
        <f t="shared" si="7"/>
        <v>0</v>
      </c>
      <c r="O44" s="298">
        <f t="shared" si="7"/>
        <v>0</v>
      </c>
      <c r="P44" s="298">
        <f t="shared" si="7"/>
        <v>0</v>
      </c>
      <c r="Q44" s="298">
        <f t="shared" ref="Q44:T44" si="8">SUM(Q23,Q43)</f>
        <v>0</v>
      </c>
      <c r="R44" s="298">
        <f t="shared" si="8"/>
        <v>0</v>
      </c>
      <c r="S44" s="298">
        <f t="shared" si="8"/>
        <v>0</v>
      </c>
      <c r="T44" s="298">
        <f t="shared" si="8"/>
        <v>0</v>
      </c>
      <c r="U44" s="299">
        <f>SUM(E44:T44)</f>
        <v>0</v>
      </c>
    </row>
    <row r="45" spans="2:21" ht="15" customHeight="1" thickBot="1">
      <c r="B45" s="251" t="s">
        <v>144</v>
      </c>
      <c r="L45" s="336"/>
    </row>
    <row r="46" spans="2:21" ht="15" customHeight="1">
      <c r="R46" s="1058" t="s">
        <v>483</v>
      </c>
      <c r="S46" s="1059"/>
      <c r="T46" s="1059"/>
      <c r="U46" s="1060"/>
    </row>
    <row r="47" spans="2:21" ht="15" customHeight="1" thickBot="1">
      <c r="R47" s="1061"/>
      <c r="S47" s="1062"/>
      <c r="T47" s="1062"/>
      <c r="U47" s="1063"/>
    </row>
    <row r="48" spans="2:21" ht="15" customHeight="1">
      <c r="R48" s="1058" t="s">
        <v>274</v>
      </c>
      <c r="S48" s="1059"/>
      <c r="T48" s="1059"/>
      <c r="U48" s="1060"/>
    </row>
    <row r="49" spans="18:21" ht="15" customHeight="1" thickBot="1">
      <c r="R49" s="1061"/>
      <c r="S49" s="1062"/>
      <c r="T49" s="1062"/>
      <c r="U49" s="1063"/>
    </row>
  </sheetData>
  <mergeCells count="15">
    <mergeCell ref="R48:U49"/>
    <mergeCell ref="B4:U4"/>
    <mergeCell ref="U7:U8"/>
    <mergeCell ref="B7:C8"/>
    <mergeCell ref="D7:D8"/>
    <mergeCell ref="E7:E8"/>
    <mergeCell ref="F7:T7"/>
    <mergeCell ref="B44:C44"/>
    <mergeCell ref="R46:U47"/>
    <mergeCell ref="B9:B15"/>
    <mergeCell ref="B17:B21"/>
    <mergeCell ref="B23:C23"/>
    <mergeCell ref="B24:B35"/>
    <mergeCell ref="B37:B41"/>
    <mergeCell ref="B43:C43"/>
  </mergeCells>
  <phoneticPr fontId="27"/>
  <printOptions horizontalCentered="1"/>
  <pageMargins left="0.78740157480314965" right="0.39370078740157483" top="0.39370078740157483" bottom="0.39370078740157483" header="0.51181102362204722" footer="0.51181102362204722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view="pageBreakPreview" topLeftCell="A11" zoomScale="110" zoomScaleNormal="100" zoomScaleSheetLayoutView="110" workbookViewId="0">
      <selection activeCell="E13" sqref="E13"/>
    </sheetView>
  </sheetViews>
  <sheetFormatPr defaultColWidth="8.875" defaultRowHeight="13.5"/>
  <cols>
    <col min="1" max="1" width="9.875" style="94" customWidth="1"/>
    <col min="2" max="3" width="5.875" style="94" customWidth="1"/>
    <col min="4" max="8" width="11.375" style="94" customWidth="1"/>
    <col min="9" max="10" width="5.875" style="94" customWidth="1"/>
    <col min="11" max="11" width="9.875" style="94" customWidth="1"/>
    <col min="12" max="16384" width="8.875" style="94"/>
  </cols>
  <sheetData>
    <row r="2" spans="1:11" ht="25.5">
      <c r="B2" s="761"/>
      <c r="C2" s="777" t="s">
        <v>286</v>
      </c>
      <c r="D2" s="777"/>
      <c r="E2" s="777"/>
      <c r="F2" s="777"/>
      <c r="G2" s="777"/>
      <c r="H2" s="777"/>
      <c r="I2" s="777"/>
      <c r="J2" s="762"/>
    </row>
    <row r="3" spans="1:11" ht="25.5">
      <c r="B3" s="761"/>
      <c r="C3" s="763"/>
      <c r="D3" s="763"/>
      <c r="E3" s="763"/>
      <c r="F3" s="763"/>
      <c r="G3" s="763"/>
      <c r="H3" s="763"/>
      <c r="I3" s="763"/>
      <c r="J3" s="762"/>
    </row>
    <row r="4" spans="1:11" ht="25.5">
      <c r="B4" s="764"/>
      <c r="C4" s="778" t="s">
        <v>254</v>
      </c>
      <c r="D4" s="778"/>
      <c r="E4" s="778"/>
      <c r="F4" s="778"/>
      <c r="G4" s="778"/>
      <c r="H4" s="778"/>
      <c r="I4" s="778"/>
      <c r="J4" s="765"/>
    </row>
    <row r="5" spans="1:11" ht="25.5">
      <c r="B5" s="778" t="s">
        <v>220</v>
      </c>
      <c r="C5" s="778"/>
      <c r="D5" s="778"/>
      <c r="E5" s="778"/>
      <c r="F5" s="778"/>
      <c r="G5" s="778"/>
      <c r="H5" s="778"/>
      <c r="I5" s="778"/>
      <c r="J5" s="778"/>
    </row>
    <row r="6" spans="1:11">
      <c r="B6" s="761"/>
      <c r="C6" s="761"/>
      <c r="D6" s="761"/>
      <c r="E6" s="761"/>
      <c r="F6" s="761"/>
      <c r="G6" s="761"/>
      <c r="H6" s="761"/>
      <c r="I6" s="761"/>
      <c r="J6" s="761"/>
    </row>
    <row r="7" spans="1:11" ht="15" customHeight="1">
      <c r="A7" s="93"/>
      <c r="B7" s="766"/>
      <c r="C7" s="766"/>
      <c r="D7" s="766"/>
      <c r="E7" s="766"/>
      <c r="F7" s="766"/>
      <c r="G7" s="766"/>
      <c r="H7" s="766"/>
      <c r="I7" s="766"/>
      <c r="J7" s="766"/>
      <c r="K7" s="93"/>
    </row>
    <row r="8" spans="1:11" ht="15" customHeight="1">
      <c r="A8" s="2"/>
      <c r="B8" s="767"/>
      <c r="C8" s="767"/>
      <c r="D8" s="767"/>
      <c r="E8" s="767"/>
      <c r="F8" s="767"/>
      <c r="G8" s="767"/>
      <c r="H8" s="767"/>
      <c r="I8" s="767"/>
      <c r="J8" s="767"/>
      <c r="K8" s="2"/>
    </row>
    <row r="9" spans="1:11" ht="35.25" customHeight="1">
      <c r="B9" s="761" t="s">
        <v>255</v>
      </c>
      <c r="C9" s="777" t="s">
        <v>256</v>
      </c>
      <c r="D9" s="777"/>
      <c r="E9" s="777"/>
      <c r="F9" s="777"/>
      <c r="G9" s="777"/>
      <c r="H9" s="777"/>
      <c r="I9" s="777"/>
      <c r="J9" s="762"/>
      <c r="K9" s="2"/>
    </row>
    <row r="10" spans="1:11" ht="24" customHeight="1">
      <c r="B10" s="761"/>
      <c r="C10" s="768" t="s">
        <v>499</v>
      </c>
      <c r="D10" s="769"/>
      <c r="E10" s="768" t="s">
        <v>502</v>
      </c>
      <c r="F10" s="763"/>
      <c r="G10" s="763"/>
      <c r="H10" s="763"/>
      <c r="I10" s="763"/>
      <c r="J10" s="762"/>
      <c r="K10" s="2"/>
    </row>
    <row r="11" spans="1:11" ht="24" customHeight="1">
      <c r="B11" s="761"/>
      <c r="C11" s="768" t="s">
        <v>500</v>
      </c>
      <c r="D11" s="769"/>
      <c r="E11" s="768" t="s">
        <v>277</v>
      </c>
      <c r="F11" s="763"/>
      <c r="G11" s="763"/>
      <c r="H11" s="763"/>
      <c r="I11" s="763"/>
      <c r="J11" s="762"/>
      <c r="K11" s="2"/>
    </row>
    <row r="12" spans="1:11" ht="24" customHeight="1">
      <c r="B12" s="761"/>
      <c r="C12" s="768" t="s">
        <v>501</v>
      </c>
      <c r="D12" s="769"/>
      <c r="E12" s="768" t="s">
        <v>505</v>
      </c>
      <c r="F12" s="763"/>
      <c r="G12" s="763"/>
      <c r="H12" s="763"/>
      <c r="I12" s="763"/>
      <c r="J12" s="762"/>
      <c r="K12" s="2"/>
    </row>
    <row r="13" spans="1:11" ht="24" customHeight="1">
      <c r="B13" s="761"/>
      <c r="C13" s="768" t="s">
        <v>486</v>
      </c>
      <c r="D13" s="769"/>
      <c r="E13" s="768" t="s">
        <v>257</v>
      </c>
      <c r="F13" s="763"/>
      <c r="G13" s="763"/>
      <c r="H13" s="763"/>
      <c r="I13" s="763"/>
      <c r="J13" s="762"/>
      <c r="K13" s="2"/>
    </row>
    <row r="14" spans="1:11" ht="24" customHeight="1">
      <c r="B14" s="761"/>
      <c r="C14" s="768" t="s">
        <v>258</v>
      </c>
      <c r="D14" s="769"/>
      <c r="E14" s="768" t="s">
        <v>264</v>
      </c>
      <c r="F14" s="763"/>
      <c r="G14" s="763"/>
      <c r="H14" s="763"/>
      <c r="I14" s="763"/>
      <c r="J14" s="762"/>
      <c r="K14" s="2"/>
    </row>
    <row r="15" spans="1:11" ht="24" customHeight="1">
      <c r="B15" s="761"/>
      <c r="C15" s="768" t="s">
        <v>259</v>
      </c>
      <c r="D15" s="769"/>
      <c r="E15" s="768" t="s">
        <v>266</v>
      </c>
      <c r="F15" s="763"/>
      <c r="G15" s="763"/>
      <c r="H15" s="763"/>
      <c r="I15" s="763"/>
      <c r="J15" s="762"/>
      <c r="K15" s="2"/>
    </row>
    <row r="16" spans="1:11" ht="24" customHeight="1">
      <c r="B16" s="761"/>
      <c r="C16" s="768" t="s">
        <v>260</v>
      </c>
      <c r="D16" s="769"/>
      <c r="E16" s="768" t="s">
        <v>265</v>
      </c>
      <c r="F16" s="763"/>
      <c r="G16" s="763"/>
      <c r="H16" s="763"/>
      <c r="I16" s="763"/>
      <c r="J16" s="762"/>
      <c r="K16" s="2"/>
    </row>
    <row r="17" spans="1:11" ht="24" customHeight="1">
      <c r="B17" s="761"/>
      <c r="C17" s="768" t="s">
        <v>261</v>
      </c>
      <c r="D17" s="769"/>
      <c r="E17" s="768" t="s">
        <v>267</v>
      </c>
      <c r="F17" s="763"/>
      <c r="G17" s="763"/>
      <c r="H17" s="763"/>
      <c r="I17" s="763"/>
      <c r="J17" s="762"/>
      <c r="K17" s="2"/>
    </row>
    <row r="18" spans="1:11" ht="24" customHeight="1">
      <c r="B18" s="761"/>
      <c r="C18" s="768" t="s">
        <v>262</v>
      </c>
      <c r="D18" s="769"/>
      <c r="E18" s="768" t="s">
        <v>268</v>
      </c>
      <c r="F18" s="763"/>
      <c r="G18" s="763"/>
      <c r="H18" s="763"/>
      <c r="I18" s="763"/>
      <c r="J18" s="762"/>
      <c r="K18" s="2"/>
    </row>
    <row r="19" spans="1:11" ht="24" customHeight="1">
      <c r="B19" s="761"/>
      <c r="C19" s="768" t="s">
        <v>263</v>
      </c>
      <c r="D19" s="769"/>
      <c r="E19" s="768" t="s">
        <v>279</v>
      </c>
      <c r="F19" s="763"/>
      <c r="G19" s="763"/>
      <c r="H19" s="763"/>
      <c r="I19" s="763"/>
      <c r="J19" s="762"/>
      <c r="K19" s="2"/>
    </row>
    <row r="20" spans="1:11" ht="24" customHeight="1">
      <c r="B20" s="761"/>
      <c r="C20" s="768" t="s">
        <v>269</v>
      </c>
      <c r="D20" s="769"/>
      <c r="E20" s="768" t="s">
        <v>271</v>
      </c>
      <c r="F20" s="763"/>
      <c r="G20" s="763"/>
      <c r="H20" s="763"/>
      <c r="I20" s="763"/>
      <c r="J20" s="762"/>
      <c r="K20" s="2"/>
    </row>
    <row r="21" spans="1:11" ht="24" customHeight="1">
      <c r="B21" s="761"/>
      <c r="C21" s="768" t="s">
        <v>270</v>
      </c>
      <c r="D21" s="769"/>
      <c r="E21" s="768" t="s">
        <v>272</v>
      </c>
      <c r="F21" s="763"/>
      <c r="G21" s="763"/>
      <c r="H21" s="763"/>
      <c r="I21" s="763"/>
      <c r="J21" s="762"/>
      <c r="K21" s="2"/>
    </row>
    <row r="22" spans="1:11" ht="24" customHeight="1">
      <c r="B22" s="761"/>
      <c r="C22" s="768" t="s">
        <v>275</v>
      </c>
      <c r="D22" s="769"/>
      <c r="E22" s="768" t="s">
        <v>273</v>
      </c>
      <c r="F22" s="763"/>
      <c r="G22" s="770"/>
      <c r="H22" s="763"/>
      <c r="I22" s="763"/>
      <c r="J22" s="762"/>
      <c r="K22" s="2"/>
    </row>
    <row r="23" spans="1:11" ht="24" customHeight="1">
      <c r="G23" s="537"/>
      <c r="H23" s="537"/>
      <c r="I23" s="537"/>
      <c r="J23" s="117"/>
      <c r="K23" s="2"/>
    </row>
    <row r="24" spans="1:11" ht="29.25" customHeight="1">
      <c r="B24" s="775"/>
      <c r="C24" s="775"/>
      <c r="D24" s="775"/>
      <c r="E24" s="775"/>
      <c r="F24" s="775"/>
      <c r="G24" s="775"/>
      <c r="H24" s="775"/>
      <c r="I24" s="775"/>
      <c r="J24" s="775"/>
      <c r="K24" s="2"/>
    </row>
    <row r="26" spans="1:11" ht="51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1" ht="90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117" customHeigh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11" ht="15" customHeight="1">
      <c r="A29" s="93"/>
      <c r="B29" s="779"/>
      <c r="C29" s="779"/>
      <c r="D29" s="779"/>
      <c r="E29" s="779"/>
      <c r="F29" s="779"/>
      <c r="G29" s="779"/>
      <c r="H29" s="779"/>
      <c r="I29" s="779"/>
      <c r="J29" s="779"/>
      <c r="K29" s="93"/>
    </row>
    <row r="32" spans="1:11" ht="36" customHeight="1">
      <c r="B32" s="779"/>
      <c r="C32" s="779"/>
      <c r="D32" s="779"/>
      <c r="E32" s="779"/>
      <c r="F32" s="779"/>
      <c r="G32" s="779"/>
      <c r="H32" s="779"/>
      <c r="I32" s="779"/>
      <c r="J32" s="779"/>
      <c r="K32" s="1"/>
    </row>
    <row r="33" spans="2:11" ht="24">
      <c r="B33" s="776"/>
      <c r="C33" s="776"/>
      <c r="D33" s="776"/>
      <c r="E33" s="776"/>
      <c r="F33" s="776"/>
      <c r="G33" s="776"/>
      <c r="H33" s="776"/>
      <c r="I33" s="776"/>
      <c r="J33" s="776"/>
      <c r="K33" s="3"/>
    </row>
  </sheetData>
  <mergeCells count="8">
    <mergeCell ref="B33:J33"/>
    <mergeCell ref="C9:I9"/>
    <mergeCell ref="C2:I2"/>
    <mergeCell ref="C4:I4"/>
    <mergeCell ref="B5:J5"/>
    <mergeCell ref="B24:J24"/>
    <mergeCell ref="B29:J29"/>
    <mergeCell ref="B32:J32"/>
  </mergeCells>
  <phoneticPr fontId="2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view="pageBreakPreview" topLeftCell="A7" zoomScale="90" zoomScaleNormal="70" zoomScaleSheetLayoutView="90" workbookViewId="0">
      <selection activeCell="H9" sqref="H9"/>
    </sheetView>
  </sheetViews>
  <sheetFormatPr defaultRowHeight="12"/>
  <cols>
    <col min="1" max="1" width="1.5" style="253" customWidth="1"/>
    <col min="2" max="2" width="16.75" style="253" customWidth="1"/>
    <col min="3" max="3" width="3.375" style="253" customWidth="1"/>
    <col min="4" max="4" width="25.125" style="253" customWidth="1"/>
    <col min="5" max="6" width="6.25" style="253" customWidth="1"/>
    <col min="7" max="18" width="13" style="253" customWidth="1"/>
    <col min="19" max="19" width="17.875" style="253" customWidth="1"/>
    <col min="20" max="20" width="15.625" style="253" customWidth="1"/>
    <col min="21" max="253" width="9" style="253"/>
    <col min="254" max="254" width="1.5" style="253" customWidth="1"/>
    <col min="255" max="255" width="19.25" style="253" customWidth="1"/>
    <col min="256" max="256" width="18.25" style="253" customWidth="1"/>
    <col min="257" max="257" width="13" style="253" customWidth="1"/>
    <col min="258" max="258" width="13.125" style="253" customWidth="1"/>
    <col min="259" max="274" width="13" style="253" customWidth="1"/>
    <col min="275" max="275" width="17.875" style="253" customWidth="1"/>
    <col min="276" max="276" width="15.625" style="253" customWidth="1"/>
    <col min="277" max="509" width="9" style="253"/>
    <col min="510" max="510" width="1.5" style="253" customWidth="1"/>
    <col min="511" max="511" width="19.25" style="253" customWidth="1"/>
    <col min="512" max="512" width="18.25" style="253" customWidth="1"/>
    <col min="513" max="513" width="13" style="253" customWidth="1"/>
    <col min="514" max="514" width="13.125" style="253" customWidth="1"/>
    <col min="515" max="530" width="13" style="253" customWidth="1"/>
    <col min="531" max="531" width="17.875" style="253" customWidth="1"/>
    <col min="532" max="532" width="15.625" style="253" customWidth="1"/>
    <col min="533" max="765" width="9" style="253"/>
    <col min="766" max="766" width="1.5" style="253" customWidth="1"/>
    <col min="767" max="767" width="19.25" style="253" customWidth="1"/>
    <col min="768" max="768" width="18.25" style="253" customWidth="1"/>
    <col min="769" max="769" width="13" style="253" customWidth="1"/>
    <col min="770" max="770" width="13.125" style="253" customWidth="1"/>
    <col min="771" max="786" width="13" style="253" customWidth="1"/>
    <col min="787" max="787" width="17.875" style="253" customWidth="1"/>
    <col min="788" max="788" width="15.625" style="253" customWidth="1"/>
    <col min="789" max="1021" width="9" style="253"/>
    <col min="1022" max="1022" width="1.5" style="253" customWidth="1"/>
    <col min="1023" max="1023" width="19.25" style="253" customWidth="1"/>
    <col min="1024" max="1024" width="18.25" style="253" customWidth="1"/>
    <col min="1025" max="1025" width="13" style="253" customWidth="1"/>
    <col min="1026" max="1026" width="13.125" style="253" customWidth="1"/>
    <col min="1027" max="1042" width="13" style="253" customWidth="1"/>
    <col min="1043" max="1043" width="17.875" style="253" customWidth="1"/>
    <col min="1044" max="1044" width="15.625" style="253" customWidth="1"/>
    <col min="1045" max="1277" width="9" style="253"/>
    <col min="1278" max="1278" width="1.5" style="253" customWidth="1"/>
    <col min="1279" max="1279" width="19.25" style="253" customWidth="1"/>
    <col min="1280" max="1280" width="18.25" style="253" customWidth="1"/>
    <col min="1281" max="1281" width="13" style="253" customWidth="1"/>
    <col min="1282" max="1282" width="13.125" style="253" customWidth="1"/>
    <col min="1283" max="1298" width="13" style="253" customWidth="1"/>
    <col min="1299" max="1299" width="17.875" style="253" customWidth="1"/>
    <col min="1300" max="1300" width="15.625" style="253" customWidth="1"/>
    <col min="1301" max="1533" width="9" style="253"/>
    <col min="1534" max="1534" width="1.5" style="253" customWidth="1"/>
    <col min="1535" max="1535" width="19.25" style="253" customWidth="1"/>
    <col min="1536" max="1536" width="18.25" style="253" customWidth="1"/>
    <col min="1537" max="1537" width="13" style="253" customWidth="1"/>
    <col min="1538" max="1538" width="13.125" style="253" customWidth="1"/>
    <col min="1539" max="1554" width="13" style="253" customWidth="1"/>
    <col min="1555" max="1555" width="17.875" style="253" customWidth="1"/>
    <col min="1556" max="1556" width="15.625" style="253" customWidth="1"/>
    <col min="1557" max="1789" width="9" style="253"/>
    <col min="1790" max="1790" width="1.5" style="253" customWidth="1"/>
    <col min="1791" max="1791" width="19.25" style="253" customWidth="1"/>
    <col min="1792" max="1792" width="18.25" style="253" customWidth="1"/>
    <col min="1793" max="1793" width="13" style="253" customWidth="1"/>
    <col min="1794" max="1794" width="13.125" style="253" customWidth="1"/>
    <col min="1795" max="1810" width="13" style="253" customWidth="1"/>
    <col min="1811" max="1811" width="17.875" style="253" customWidth="1"/>
    <col min="1812" max="1812" width="15.625" style="253" customWidth="1"/>
    <col min="1813" max="2045" width="9" style="253"/>
    <col min="2046" max="2046" width="1.5" style="253" customWidth="1"/>
    <col min="2047" max="2047" width="19.25" style="253" customWidth="1"/>
    <col min="2048" max="2048" width="18.25" style="253" customWidth="1"/>
    <col min="2049" max="2049" width="13" style="253" customWidth="1"/>
    <col min="2050" max="2050" width="13.125" style="253" customWidth="1"/>
    <col min="2051" max="2066" width="13" style="253" customWidth="1"/>
    <col min="2067" max="2067" width="17.875" style="253" customWidth="1"/>
    <col min="2068" max="2068" width="15.625" style="253" customWidth="1"/>
    <col min="2069" max="2301" width="9" style="253"/>
    <col min="2302" max="2302" width="1.5" style="253" customWidth="1"/>
    <col min="2303" max="2303" width="19.25" style="253" customWidth="1"/>
    <col min="2304" max="2304" width="18.25" style="253" customWidth="1"/>
    <col min="2305" max="2305" width="13" style="253" customWidth="1"/>
    <col min="2306" max="2306" width="13.125" style="253" customWidth="1"/>
    <col min="2307" max="2322" width="13" style="253" customWidth="1"/>
    <col min="2323" max="2323" width="17.875" style="253" customWidth="1"/>
    <col min="2324" max="2324" width="15.625" style="253" customWidth="1"/>
    <col min="2325" max="2557" width="9" style="253"/>
    <col min="2558" max="2558" width="1.5" style="253" customWidth="1"/>
    <col min="2559" max="2559" width="19.25" style="253" customWidth="1"/>
    <col min="2560" max="2560" width="18.25" style="253" customWidth="1"/>
    <col min="2561" max="2561" width="13" style="253" customWidth="1"/>
    <col min="2562" max="2562" width="13.125" style="253" customWidth="1"/>
    <col min="2563" max="2578" width="13" style="253" customWidth="1"/>
    <col min="2579" max="2579" width="17.875" style="253" customWidth="1"/>
    <col min="2580" max="2580" width="15.625" style="253" customWidth="1"/>
    <col min="2581" max="2813" width="9" style="253"/>
    <col min="2814" max="2814" width="1.5" style="253" customWidth="1"/>
    <col min="2815" max="2815" width="19.25" style="253" customWidth="1"/>
    <col min="2816" max="2816" width="18.25" style="253" customWidth="1"/>
    <col min="2817" max="2817" width="13" style="253" customWidth="1"/>
    <col min="2818" max="2818" width="13.125" style="253" customWidth="1"/>
    <col min="2819" max="2834" width="13" style="253" customWidth="1"/>
    <col min="2835" max="2835" width="17.875" style="253" customWidth="1"/>
    <col min="2836" max="2836" width="15.625" style="253" customWidth="1"/>
    <col min="2837" max="3069" width="9" style="253"/>
    <col min="3070" max="3070" width="1.5" style="253" customWidth="1"/>
    <col min="3071" max="3071" width="19.25" style="253" customWidth="1"/>
    <col min="3072" max="3072" width="18.25" style="253" customWidth="1"/>
    <col min="3073" max="3073" width="13" style="253" customWidth="1"/>
    <col min="3074" max="3074" width="13.125" style="253" customWidth="1"/>
    <col min="3075" max="3090" width="13" style="253" customWidth="1"/>
    <col min="3091" max="3091" width="17.875" style="253" customWidth="1"/>
    <col min="3092" max="3092" width="15.625" style="253" customWidth="1"/>
    <col min="3093" max="3325" width="9" style="253"/>
    <col min="3326" max="3326" width="1.5" style="253" customWidth="1"/>
    <col min="3327" max="3327" width="19.25" style="253" customWidth="1"/>
    <col min="3328" max="3328" width="18.25" style="253" customWidth="1"/>
    <col min="3329" max="3329" width="13" style="253" customWidth="1"/>
    <col min="3330" max="3330" width="13.125" style="253" customWidth="1"/>
    <col min="3331" max="3346" width="13" style="253" customWidth="1"/>
    <col min="3347" max="3347" width="17.875" style="253" customWidth="1"/>
    <col min="3348" max="3348" width="15.625" style="253" customWidth="1"/>
    <col min="3349" max="3581" width="9" style="253"/>
    <col min="3582" max="3582" width="1.5" style="253" customWidth="1"/>
    <col min="3583" max="3583" width="19.25" style="253" customWidth="1"/>
    <col min="3584" max="3584" width="18.25" style="253" customWidth="1"/>
    <col min="3585" max="3585" width="13" style="253" customWidth="1"/>
    <col min="3586" max="3586" width="13.125" style="253" customWidth="1"/>
    <col min="3587" max="3602" width="13" style="253" customWidth="1"/>
    <col min="3603" max="3603" width="17.875" style="253" customWidth="1"/>
    <col min="3604" max="3604" width="15.625" style="253" customWidth="1"/>
    <col min="3605" max="3837" width="9" style="253"/>
    <col min="3838" max="3838" width="1.5" style="253" customWidth="1"/>
    <col min="3839" max="3839" width="19.25" style="253" customWidth="1"/>
    <col min="3840" max="3840" width="18.25" style="253" customWidth="1"/>
    <col min="3841" max="3841" width="13" style="253" customWidth="1"/>
    <col min="3842" max="3842" width="13.125" style="253" customWidth="1"/>
    <col min="3843" max="3858" width="13" style="253" customWidth="1"/>
    <col min="3859" max="3859" width="17.875" style="253" customWidth="1"/>
    <col min="3860" max="3860" width="15.625" style="253" customWidth="1"/>
    <col min="3861" max="4093" width="9" style="253"/>
    <col min="4094" max="4094" width="1.5" style="253" customWidth="1"/>
    <col min="4095" max="4095" width="19.25" style="253" customWidth="1"/>
    <col min="4096" max="4096" width="18.25" style="253" customWidth="1"/>
    <col min="4097" max="4097" width="13" style="253" customWidth="1"/>
    <col min="4098" max="4098" width="13.125" style="253" customWidth="1"/>
    <col min="4099" max="4114" width="13" style="253" customWidth="1"/>
    <col min="4115" max="4115" width="17.875" style="253" customWidth="1"/>
    <col min="4116" max="4116" width="15.625" style="253" customWidth="1"/>
    <col min="4117" max="4349" width="9" style="253"/>
    <col min="4350" max="4350" width="1.5" style="253" customWidth="1"/>
    <col min="4351" max="4351" width="19.25" style="253" customWidth="1"/>
    <col min="4352" max="4352" width="18.25" style="253" customWidth="1"/>
    <col min="4353" max="4353" width="13" style="253" customWidth="1"/>
    <col min="4354" max="4354" width="13.125" style="253" customWidth="1"/>
    <col min="4355" max="4370" width="13" style="253" customWidth="1"/>
    <col min="4371" max="4371" width="17.875" style="253" customWidth="1"/>
    <col min="4372" max="4372" width="15.625" style="253" customWidth="1"/>
    <col min="4373" max="4605" width="9" style="253"/>
    <col min="4606" max="4606" width="1.5" style="253" customWidth="1"/>
    <col min="4607" max="4607" width="19.25" style="253" customWidth="1"/>
    <col min="4608" max="4608" width="18.25" style="253" customWidth="1"/>
    <col min="4609" max="4609" width="13" style="253" customWidth="1"/>
    <col min="4610" max="4610" width="13.125" style="253" customWidth="1"/>
    <col min="4611" max="4626" width="13" style="253" customWidth="1"/>
    <col min="4627" max="4627" width="17.875" style="253" customWidth="1"/>
    <col min="4628" max="4628" width="15.625" style="253" customWidth="1"/>
    <col min="4629" max="4861" width="9" style="253"/>
    <col min="4862" max="4862" width="1.5" style="253" customWidth="1"/>
    <col min="4863" max="4863" width="19.25" style="253" customWidth="1"/>
    <col min="4864" max="4864" width="18.25" style="253" customWidth="1"/>
    <col min="4865" max="4865" width="13" style="253" customWidth="1"/>
    <col min="4866" max="4866" width="13.125" style="253" customWidth="1"/>
    <col min="4867" max="4882" width="13" style="253" customWidth="1"/>
    <col min="4883" max="4883" width="17.875" style="253" customWidth="1"/>
    <col min="4884" max="4884" width="15.625" style="253" customWidth="1"/>
    <col min="4885" max="5117" width="9" style="253"/>
    <col min="5118" max="5118" width="1.5" style="253" customWidth="1"/>
    <col min="5119" max="5119" width="19.25" style="253" customWidth="1"/>
    <col min="5120" max="5120" width="18.25" style="253" customWidth="1"/>
    <col min="5121" max="5121" width="13" style="253" customWidth="1"/>
    <col min="5122" max="5122" width="13.125" style="253" customWidth="1"/>
    <col min="5123" max="5138" width="13" style="253" customWidth="1"/>
    <col min="5139" max="5139" width="17.875" style="253" customWidth="1"/>
    <col min="5140" max="5140" width="15.625" style="253" customWidth="1"/>
    <col min="5141" max="5373" width="9" style="253"/>
    <col min="5374" max="5374" width="1.5" style="253" customWidth="1"/>
    <col min="5375" max="5375" width="19.25" style="253" customWidth="1"/>
    <col min="5376" max="5376" width="18.25" style="253" customWidth="1"/>
    <col min="5377" max="5377" width="13" style="253" customWidth="1"/>
    <col min="5378" max="5378" width="13.125" style="253" customWidth="1"/>
    <col min="5379" max="5394" width="13" style="253" customWidth="1"/>
    <col min="5395" max="5395" width="17.875" style="253" customWidth="1"/>
    <col min="5396" max="5396" width="15.625" style="253" customWidth="1"/>
    <col min="5397" max="5629" width="9" style="253"/>
    <col min="5630" max="5630" width="1.5" style="253" customWidth="1"/>
    <col min="5631" max="5631" width="19.25" style="253" customWidth="1"/>
    <col min="5632" max="5632" width="18.25" style="253" customWidth="1"/>
    <col min="5633" max="5633" width="13" style="253" customWidth="1"/>
    <col min="5634" max="5634" width="13.125" style="253" customWidth="1"/>
    <col min="5635" max="5650" width="13" style="253" customWidth="1"/>
    <col min="5651" max="5651" width="17.875" style="253" customWidth="1"/>
    <col min="5652" max="5652" width="15.625" style="253" customWidth="1"/>
    <col min="5653" max="5885" width="9" style="253"/>
    <col min="5886" max="5886" width="1.5" style="253" customWidth="1"/>
    <col min="5887" max="5887" width="19.25" style="253" customWidth="1"/>
    <col min="5888" max="5888" width="18.25" style="253" customWidth="1"/>
    <col min="5889" max="5889" width="13" style="253" customWidth="1"/>
    <col min="5890" max="5890" width="13.125" style="253" customWidth="1"/>
    <col min="5891" max="5906" width="13" style="253" customWidth="1"/>
    <col min="5907" max="5907" width="17.875" style="253" customWidth="1"/>
    <col min="5908" max="5908" width="15.625" style="253" customWidth="1"/>
    <col min="5909" max="6141" width="9" style="253"/>
    <col min="6142" max="6142" width="1.5" style="253" customWidth="1"/>
    <col min="6143" max="6143" width="19.25" style="253" customWidth="1"/>
    <col min="6144" max="6144" width="18.25" style="253" customWidth="1"/>
    <col min="6145" max="6145" width="13" style="253" customWidth="1"/>
    <col min="6146" max="6146" width="13.125" style="253" customWidth="1"/>
    <col min="6147" max="6162" width="13" style="253" customWidth="1"/>
    <col min="6163" max="6163" width="17.875" style="253" customWidth="1"/>
    <col min="6164" max="6164" width="15.625" style="253" customWidth="1"/>
    <col min="6165" max="6397" width="9" style="253"/>
    <col min="6398" max="6398" width="1.5" style="253" customWidth="1"/>
    <col min="6399" max="6399" width="19.25" style="253" customWidth="1"/>
    <col min="6400" max="6400" width="18.25" style="253" customWidth="1"/>
    <col min="6401" max="6401" width="13" style="253" customWidth="1"/>
    <col min="6402" max="6402" width="13.125" style="253" customWidth="1"/>
    <col min="6403" max="6418" width="13" style="253" customWidth="1"/>
    <col min="6419" max="6419" width="17.875" style="253" customWidth="1"/>
    <col min="6420" max="6420" width="15.625" style="253" customWidth="1"/>
    <col min="6421" max="6653" width="9" style="253"/>
    <col min="6654" max="6654" width="1.5" style="253" customWidth="1"/>
    <col min="6655" max="6655" width="19.25" style="253" customWidth="1"/>
    <col min="6656" max="6656" width="18.25" style="253" customWidth="1"/>
    <col min="6657" max="6657" width="13" style="253" customWidth="1"/>
    <col min="6658" max="6658" width="13.125" style="253" customWidth="1"/>
    <col min="6659" max="6674" width="13" style="253" customWidth="1"/>
    <col min="6675" max="6675" width="17.875" style="253" customWidth="1"/>
    <col min="6676" max="6676" width="15.625" style="253" customWidth="1"/>
    <col min="6677" max="6909" width="9" style="253"/>
    <col min="6910" max="6910" width="1.5" style="253" customWidth="1"/>
    <col min="6911" max="6911" width="19.25" style="253" customWidth="1"/>
    <col min="6912" max="6912" width="18.25" style="253" customWidth="1"/>
    <col min="6913" max="6913" width="13" style="253" customWidth="1"/>
    <col min="6914" max="6914" width="13.125" style="253" customWidth="1"/>
    <col min="6915" max="6930" width="13" style="253" customWidth="1"/>
    <col min="6931" max="6931" width="17.875" style="253" customWidth="1"/>
    <col min="6932" max="6932" width="15.625" style="253" customWidth="1"/>
    <col min="6933" max="7165" width="9" style="253"/>
    <col min="7166" max="7166" width="1.5" style="253" customWidth="1"/>
    <col min="7167" max="7167" width="19.25" style="253" customWidth="1"/>
    <col min="7168" max="7168" width="18.25" style="253" customWidth="1"/>
    <col min="7169" max="7169" width="13" style="253" customWidth="1"/>
    <col min="7170" max="7170" width="13.125" style="253" customWidth="1"/>
    <col min="7171" max="7186" width="13" style="253" customWidth="1"/>
    <col min="7187" max="7187" width="17.875" style="253" customWidth="1"/>
    <col min="7188" max="7188" width="15.625" style="253" customWidth="1"/>
    <col min="7189" max="7421" width="9" style="253"/>
    <col min="7422" max="7422" width="1.5" style="253" customWidth="1"/>
    <col min="7423" max="7423" width="19.25" style="253" customWidth="1"/>
    <col min="7424" max="7424" width="18.25" style="253" customWidth="1"/>
    <col min="7425" max="7425" width="13" style="253" customWidth="1"/>
    <col min="7426" max="7426" width="13.125" style="253" customWidth="1"/>
    <col min="7427" max="7442" width="13" style="253" customWidth="1"/>
    <col min="7443" max="7443" width="17.875" style="253" customWidth="1"/>
    <col min="7444" max="7444" width="15.625" style="253" customWidth="1"/>
    <col min="7445" max="7677" width="9" style="253"/>
    <col min="7678" max="7678" width="1.5" style="253" customWidth="1"/>
    <col min="7679" max="7679" width="19.25" style="253" customWidth="1"/>
    <col min="7680" max="7680" width="18.25" style="253" customWidth="1"/>
    <col min="7681" max="7681" width="13" style="253" customWidth="1"/>
    <col min="7682" max="7682" width="13.125" style="253" customWidth="1"/>
    <col min="7683" max="7698" width="13" style="253" customWidth="1"/>
    <col min="7699" max="7699" width="17.875" style="253" customWidth="1"/>
    <col min="7700" max="7700" width="15.625" style="253" customWidth="1"/>
    <col min="7701" max="7933" width="9" style="253"/>
    <col min="7934" max="7934" width="1.5" style="253" customWidth="1"/>
    <col min="7935" max="7935" width="19.25" style="253" customWidth="1"/>
    <col min="7936" max="7936" width="18.25" style="253" customWidth="1"/>
    <col min="7937" max="7937" width="13" style="253" customWidth="1"/>
    <col min="7938" max="7938" width="13.125" style="253" customWidth="1"/>
    <col min="7939" max="7954" width="13" style="253" customWidth="1"/>
    <col min="7955" max="7955" width="17.875" style="253" customWidth="1"/>
    <col min="7956" max="7956" width="15.625" style="253" customWidth="1"/>
    <col min="7957" max="8189" width="9" style="253"/>
    <col min="8190" max="8190" width="1.5" style="253" customWidth="1"/>
    <col min="8191" max="8191" width="19.25" style="253" customWidth="1"/>
    <col min="8192" max="8192" width="18.25" style="253" customWidth="1"/>
    <col min="8193" max="8193" width="13" style="253" customWidth="1"/>
    <col min="8194" max="8194" width="13.125" style="253" customWidth="1"/>
    <col min="8195" max="8210" width="13" style="253" customWidth="1"/>
    <col min="8211" max="8211" width="17.875" style="253" customWidth="1"/>
    <col min="8212" max="8212" width="15.625" style="253" customWidth="1"/>
    <col min="8213" max="8445" width="9" style="253"/>
    <col min="8446" max="8446" width="1.5" style="253" customWidth="1"/>
    <col min="8447" max="8447" width="19.25" style="253" customWidth="1"/>
    <col min="8448" max="8448" width="18.25" style="253" customWidth="1"/>
    <col min="8449" max="8449" width="13" style="253" customWidth="1"/>
    <col min="8450" max="8450" width="13.125" style="253" customWidth="1"/>
    <col min="8451" max="8466" width="13" style="253" customWidth="1"/>
    <col min="8467" max="8467" width="17.875" style="253" customWidth="1"/>
    <col min="8468" max="8468" width="15.625" style="253" customWidth="1"/>
    <col min="8469" max="8701" width="9" style="253"/>
    <col min="8702" max="8702" width="1.5" style="253" customWidth="1"/>
    <col min="8703" max="8703" width="19.25" style="253" customWidth="1"/>
    <col min="8704" max="8704" width="18.25" style="253" customWidth="1"/>
    <col min="8705" max="8705" width="13" style="253" customWidth="1"/>
    <col min="8706" max="8706" width="13.125" style="253" customWidth="1"/>
    <col min="8707" max="8722" width="13" style="253" customWidth="1"/>
    <col min="8723" max="8723" width="17.875" style="253" customWidth="1"/>
    <col min="8724" max="8724" width="15.625" style="253" customWidth="1"/>
    <col min="8725" max="8957" width="9" style="253"/>
    <col min="8958" max="8958" width="1.5" style="253" customWidth="1"/>
    <col min="8959" max="8959" width="19.25" style="253" customWidth="1"/>
    <col min="8960" max="8960" width="18.25" style="253" customWidth="1"/>
    <col min="8961" max="8961" width="13" style="253" customWidth="1"/>
    <col min="8962" max="8962" width="13.125" style="253" customWidth="1"/>
    <col min="8963" max="8978" width="13" style="253" customWidth="1"/>
    <col min="8979" max="8979" width="17.875" style="253" customWidth="1"/>
    <col min="8980" max="8980" width="15.625" style="253" customWidth="1"/>
    <col min="8981" max="9213" width="9" style="253"/>
    <col min="9214" max="9214" width="1.5" style="253" customWidth="1"/>
    <col min="9215" max="9215" width="19.25" style="253" customWidth="1"/>
    <col min="9216" max="9216" width="18.25" style="253" customWidth="1"/>
    <col min="9217" max="9217" width="13" style="253" customWidth="1"/>
    <col min="9218" max="9218" width="13.125" style="253" customWidth="1"/>
    <col min="9219" max="9234" width="13" style="253" customWidth="1"/>
    <col min="9235" max="9235" width="17.875" style="253" customWidth="1"/>
    <col min="9236" max="9236" width="15.625" style="253" customWidth="1"/>
    <col min="9237" max="9469" width="9" style="253"/>
    <col min="9470" max="9470" width="1.5" style="253" customWidth="1"/>
    <col min="9471" max="9471" width="19.25" style="253" customWidth="1"/>
    <col min="9472" max="9472" width="18.25" style="253" customWidth="1"/>
    <col min="9473" max="9473" width="13" style="253" customWidth="1"/>
    <col min="9474" max="9474" width="13.125" style="253" customWidth="1"/>
    <col min="9475" max="9490" width="13" style="253" customWidth="1"/>
    <col min="9491" max="9491" width="17.875" style="253" customWidth="1"/>
    <col min="9492" max="9492" width="15.625" style="253" customWidth="1"/>
    <col min="9493" max="9725" width="9" style="253"/>
    <col min="9726" max="9726" width="1.5" style="253" customWidth="1"/>
    <col min="9727" max="9727" width="19.25" style="253" customWidth="1"/>
    <col min="9728" max="9728" width="18.25" style="253" customWidth="1"/>
    <col min="9729" max="9729" width="13" style="253" customWidth="1"/>
    <col min="9730" max="9730" width="13.125" style="253" customWidth="1"/>
    <col min="9731" max="9746" width="13" style="253" customWidth="1"/>
    <col min="9747" max="9747" width="17.875" style="253" customWidth="1"/>
    <col min="9748" max="9748" width="15.625" style="253" customWidth="1"/>
    <col min="9749" max="9981" width="9" style="253"/>
    <col min="9982" max="9982" width="1.5" style="253" customWidth="1"/>
    <col min="9983" max="9983" width="19.25" style="253" customWidth="1"/>
    <col min="9984" max="9984" width="18.25" style="253" customWidth="1"/>
    <col min="9985" max="9985" width="13" style="253" customWidth="1"/>
    <col min="9986" max="9986" width="13.125" style="253" customWidth="1"/>
    <col min="9987" max="10002" width="13" style="253" customWidth="1"/>
    <col min="10003" max="10003" width="17.875" style="253" customWidth="1"/>
    <col min="10004" max="10004" width="15.625" style="253" customWidth="1"/>
    <col min="10005" max="10237" width="9" style="253"/>
    <col min="10238" max="10238" width="1.5" style="253" customWidth="1"/>
    <col min="10239" max="10239" width="19.25" style="253" customWidth="1"/>
    <col min="10240" max="10240" width="18.25" style="253" customWidth="1"/>
    <col min="10241" max="10241" width="13" style="253" customWidth="1"/>
    <col min="10242" max="10242" width="13.125" style="253" customWidth="1"/>
    <col min="10243" max="10258" width="13" style="253" customWidth="1"/>
    <col min="10259" max="10259" width="17.875" style="253" customWidth="1"/>
    <col min="10260" max="10260" width="15.625" style="253" customWidth="1"/>
    <col min="10261" max="10493" width="9" style="253"/>
    <col min="10494" max="10494" width="1.5" style="253" customWidth="1"/>
    <col min="10495" max="10495" width="19.25" style="253" customWidth="1"/>
    <col min="10496" max="10496" width="18.25" style="253" customWidth="1"/>
    <col min="10497" max="10497" width="13" style="253" customWidth="1"/>
    <col min="10498" max="10498" width="13.125" style="253" customWidth="1"/>
    <col min="10499" max="10514" width="13" style="253" customWidth="1"/>
    <col min="10515" max="10515" width="17.875" style="253" customWidth="1"/>
    <col min="10516" max="10516" width="15.625" style="253" customWidth="1"/>
    <col min="10517" max="10749" width="9" style="253"/>
    <col min="10750" max="10750" width="1.5" style="253" customWidth="1"/>
    <col min="10751" max="10751" width="19.25" style="253" customWidth="1"/>
    <col min="10752" max="10752" width="18.25" style="253" customWidth="1"/>
    <col min="10753" max="10753" width="13" style="253" customWidth="1"/>
    <col min="10754" max="10754" width="13.125" style="253" customWidth="1"/>
    <col min="10755" max="10770" width="13" style="253" customWidth="1"/>
    <col min="10771" max="10771" width="17.875" style="253" customWidth="1"/>
    <col min="10772" max="10772" width="15.625" style="253" customWidth="1"/>
    <col min="10773" max="11005" width="9" style="253"/>
    <col min="11006" max="11006" width="1.5" style="253" customWidth="1"/>
    <col min="11007" max="11007" width="19.25" style="253" customWidth="1"/>
    <col min="11008" max="11008" width="18.25" style="253" customWidth="1"/>
    <col min="11009" max="11009" width="13" style="253" customWidth="1"/>
    <col min="11010" max="11010" width="13.125" style="253" customWidth="1"/>
    <col min="11011" max="11026" width="13" style="253" customWidth="1"/>
    <col min="11027" max="11027" width="17.875" style="253" customWidth="1"/>
    <col min="11028" max="11028" width="15.625" style="253" customWidth="1"/>
    <col min="11029" max="11261" width="9" style="253"/>
    <col min="11262" max="11262" width="1.5" style="253" customWidth="1"/>
    <col min="11263" max="11263" width="19.25" style="253" customWidth="1"/>
    <col min="11264" max="11264" width="18.25" style="253" customWidth="1"/>
    <col min="11265" max="11265" width="13" style="253" customWidth="1"/>
    <col min="11266" max="11266" width="13.125" style="253" customWidth="1"/>
    <col min="11267" max="11282" width="13" style="253" customWidth="1"/>
    <col min="11283" max="11283" width="17.875" style="253" customWidth="1"/>
    <col min="11284" max="11284" width="15.625" style="253" customWidth="1"/>
    <col min="11285" max="11517" width="9" style="253"/>
    <col min="11518" max="11518" width="1.5" style="253" customWidth="1"/>
    <col min="11519" max="11519" width="19.25" style="253" customWidth="1"/>
    <col min="11520" max="11520" width="18.25" style="253" customWidth="1"/>
    <col min="11521" max="11521" width="13" style="253" customWidth="1"/>
    <col min="11522" max="11522" width="13.125" style="253" customWidth="1"/>
    <col min="11523" max="11538" width="13" style="253" customWidth="1"/>
    <col min="11539" max="11539" width="17.875" style="253" customWidth="1"/>
    <col min="11540" max="11540" width="15.625" style="253" customWidth="1"/>
    <col min="11541" max="11773" width="9" style="253"/>
    <col min="11774" max="11774" width="1.5" style="253" customWidth="1"/>
    <col min="11775" max="11775" width="19.25" style="253" customWidth="1"/>
    <col min="11776" max="11776" width="18.25" style="253" customWidth="1"/>
    <col min="11777" max="11777" width="13" style="253" customWidth="1"/>
    <col min="11778" max="11778" width="13.125" style="253" customWidth="1"/>
    <col min="11779" max="11794" width="13" style="253" customWidth="1"/>
    <col min="11795" max="11795" width="17.875" style="253" customWidth="1"/>
    <col min="11796" max="11796" width="15.625" style="253" customWidth="1"/>
    <col min="11797" max="12029" width="9" style="253"/>
    <col min="12030" max="12030" width="1.5" style="253" customWidth="1"/>
    <col min="12031" max="12031" width="19.25" style="253" customWidth="1"/>
    <col min="12032" max="12032" width="18.25" style="253" customWidth="1"/>
    <col min="12033" max="12033" width="13" style="253" customWidth="1"/>
    <col min="12034" max="12034" width="13.125" style="253" customWidth="1"/>
    <col min="12035" max="12050" width="13" style="253" customWidth="1"/>
    <col min="12051" max="12051" width="17.875" style="253" customWidth="1"/>
    <col min="12052" max="12052" width="15.625" style="253" customWidth="1"/>
    <col min="12053" max="12285" width="9" style="253"/>
    <col min="12286" max="12286" width="1.5" style="253" customWidth="1"/>
    <col min="12287" max="12287" width="19.25" style="253" customWidth="1"/>
    <col min="12288" max="12288" width="18.25" style="253" customWidth="1"/>
    <col min="12289" max="12289" width="13" style="253" customWidth="1"/>
    <col min="12290" max="12290" width="13.125" style="253" customWidth="1"/>
    <col min="12291" max="12306" width="13" style="253" customWidth="1"/>
    <col min="12307" max="12307" width="17.875" style="253" customWidth="1"/>
    <col min="12308" max="12308" width="15.625" style="253" customWidth="1"/>
    <col min="12309" max="12541" width="9" style="253"/>
    <col min="12542" max="12542" width="1.5" style="253" customWidth="1"/>
    <col min="12543" max="12543" width="19.25" style="253" customWidth="1"/>
    <col min="12544" max="12544" width="18.25" style="253" customWidth="1"/>
    <col min="12545" max="12545" width="13" style="253" customWidth="1"/>
    <col min="12546" max="12546" width="13.125" style="253" customWidth="1"/>
    <col min="12547" max="12562" width="13" style="253" customWidth="1"/>
    <col min="12563" max="12563" width="17.875" style="253" customWidth="1"/>
    <col min="12564" max="12564" width="15.625" style="253" customWidth="1"/>
    <col min="12565" max="12797" width="9" style="253"/>
    <col min="12798" max="12798" width="1.5" style="253" customWidth="1"/>
    <col min="12799" max="12799" width="19.25" style="253" customWidth="1"/>
    <col min="12800" max="12800" width="18.25" style="253" customWidth="1"/>
    <col min="12801" max="12801" width="13" style="253" customWidth="1"/>
    <col min="12802" max="12802" width="13.125" style="253" customWidth="1"/>
    <col min="12803" max="12818" width="13" style="253" customWidth="1"/>
    <col min="12819" max="12819" width="17.875" style="253" customWidth="1"/>
    <col min="12820" max="12820" width="15.625" style="253" customWidth="1"/>
    <col min="12821" max="13053" width="9" style="253"/>
    <col min="13054" max="13054" width="1.5" style="253" customWidth="1"/>
    <col min="13055" max="13055" width="19.25" style="253" customWidth="1"/>
    <col min="13056" max="13056" width="18.25" style="253" customWidth="1"/>
    <col min="13057" max="13057" width="13" style="253" customWidth="1"/>
    <col min="13058" max="13058" width="13.125" style="253" customWidth="1"/>
    <col min="13059" max="13074" width="13" style="253" customWidth="1"/>
    <col min="13075" max="13075" width="17.875" style="253" customWidth="1"/>
    <col min="13076" max="13076" width="15.625" style="253" customWidth="1"/>
    <col min="13077" max="13309" width="9" style="253"/>
    <col min="13310" max="13310" width="1.5" style="253" customWidth="1"/>
    <col min="13311" max="13311" width="19.25" style="253" customWidth="1"/>
    <col min="13312" max="13312" width="18.25" style="253" customWidth="1"/>
    <col min="13313" max="13313" width="13" style="253" customWidth="1"/>
    <col min="13314" max="13314" width="13.125" style="253" customWidth="1"/>
    <col min="13315" max="13330" width="13" style="253" customWidth="1"/>
    <col min="13331" max="13331" width="17.875" style="253" customWidth="1"/>
    <col min="13332" max="13332" width="15.625" style="253" customWidth="1"/>
    <col min="13333" max="13565" width="9" style="253"/>
    <col min="13566" max="13566" width="1.5" style="253" customWidth="1"/>
    <col min="13567" max="13567" width="19.25" style="253" customWidth="1"/>
    <col min="13568" max="13568" width="18.25" style="253" customWidth="1"/>
    <col min="13569" max="13569" width="13" style="253" customWidth="1"/>
    <col min="13570" max="13570" width="13.125" style="253" customWidth="1"/>
    <col min="13571" max="13586" width="13" style="253" customWidth="1"/>
    <col min="13587" max="13587" width="17.875" style="253" customWidth="1"/>
    <col min="13588" max="13588" width="15.625" style="253" customWidth="1"/>
    <col min="13589" max="13821" width="9" style="253"/>
    <col min="13822" max="13822" width="1.5" style="253" customWidth="1"/>
    <col min="13823" max="13823" width="19.25" style="253" customWidth="1"/>
    <col min="13824" max="13824" width="18.25" style="253" customWidth="1"/>
    <col min="13825" max="13825" width="13" style="253" customWidth="1"/>
    <col min="13826" max="13826" width="13.125" style="253" customWidth="1"/>
    <col min="13827" max="13842" width="13" style="253" customWidth="1"/>
    <col min="13843" max="13843" width="17.875" style="253" customWidth="1"/>
    <col min="13844" max="13844" width="15.625" style="253" customWidth="1"/>
    <col min="13845" max="14077" width="9" style="253"/>
    <col min="14078" max="14078" width="1.5" style="253" customWidth="1"/>
    <col min="14079" max="14079" width="19.25" style="253" customWidth="1"/>
    <col min="14080" max="14080" width="18.25" style="253" customWidth="1"/>
    <col min="14081" max="14081" width="13" style="253" customWidth="1"/>
    <col min="14082" max="14082" width="13.125" style="253" customWidth="1"/>
    <col min="14083" max="14098" width="13" style="253" customWidth="1"/>
    <col min="14099" max="14099" width="17.875" style="253" customWidth="1"/>
    <col min="14100" max="14100" width="15.625" style="253" customWidth="1"/>
    <col min="14101" max="14333" width="9" style="253"/>
    <col min="14334" max="14334" width="1.5" style="253" customWidth="1"/>
    <col min="14335" max="14335" width="19.25" style="253" customWidth="1"/>
    <col min="14336" max="14336" width="18.25" style="253" customWidth="1"/>
    <col min="14337" max="14337" width="13" style="253" customWidth="1"/>
    <col min="14338" max="14338" width="13.125" style="253" customWidth="1"/>
    <col min="14339" max="14354" width="13" style="253" customWidth="1"/>
    <col min="14355" max="14355" width="17.875" style="253" customWidth="1"/>
    <col min="14356" max="14356" width="15.625" style="253" customWidth="1"/>
    <col min="14357" max="14589" width="9" style="253"/>
    <col min="14590" max="14590" width="1.5" style="253" customWidth="1"/>
    <col min="14591" max="14591" width="19.25" style="253" customWidth="1"/>
    <col min="14592" max="14592" width="18.25" style="253" customWidth="1"/>
    <col min="14593" max="14593" width="13" style="253" customWidth="1"/>
    <col min="14594" max="14594" width="13.125" style="253" customWidth="1"/>
    <col min="14595" max="14610" width="13" style="253" customWidth="1"/>
    <col min="14611" max="14611" width="17.875" style="253" customWidth="1"/>
    <col min="14612" max="14612" width="15.625" style="253" customWidth="1"/>
    <col min="14613" max="14845" width="9" style="253"/>
    <col min="14846" max="14846" width="1.5" style="253" customWidth="1"/>
    <col min="14847" max="14847" width="19.25" style="253" customWidth="1"/>
    <col min="14848" max="14848" width="18.25" style="253" customWidth="1"/>
    <col min="14849" max="14849" width="13" style="253" customWidth="1"/>
    <col min="14850" max="14850" width="13.125" style="253" customWidth="1"/>
    <col min="14851" max="14866" width="13" style="253" customWidth="1"/>
    <col min="14867" max="14867" width="17.875" style="253" customWidth="1"/>
    <col min="14868" max="14868" width="15.625" style="253" customWidth="1"/>
    <col min="14869" max="15101" width="9" style="253"/>
    <col min="15102" max="15102" width="1.5" style="253" customWidth="1"/>
    <col min="15103" max="15103" width="19.25" style="253" customWidth="1"/>
    <col min="15104" max="15104" width="18.25" style="253" customWidth="1"/>
    <col min="15105" max="15105" width="13" style="253" customWidth="1"/>
    <col min="15106" max="15106" width="13.125" style="253" customWidth="1"/>
    <col min="15107" max="15122" width="13" style="253" customWidth="1"/>
    <col min="15123" max="15123" width="17.875" style="253" customWidth="1"/>
    <col min="15124" max="15124" width="15.625" style="253" customWidth="1"/>
    <col min="15125" max="15357" width="9" style="253"/>
    <col min="15358" max="15358" width="1.5" style="253" customWidth="1"/>
    <col min="15359" max="15359" width="19.25" style="253" customWidth="1"/>
    <col min="15360" max="15360" width="18.25" style="253" customWidth="1"/>
    <col min="15361" max="15361" width="13" style="253" customWidth="1"/>
    <col min="15362" max="15362" width="13.125" style="253" customWidth="1"/>
    <col min="15363" max="15378" width="13" style="253" customWidth="1"/>
    <col min="15379" max="15379" width="17.875" style="253" customWidth="1"/>
    <col min="15380" max="15380" width="15.625" style="253" customWidth="1"/>
    <col min="15381" max="15613" width="9" style="253"/>
    <col min="15614" max="15614" width="1.5" style="253" customWidth="1"/>
    <col min="15615" max="15615" width="19.25" style="253" customWidth="1"/>
    <col min="15616" max="15616" width="18.25" style="253" customWidth="1"/>
    <col min="15617" max="15617" width="13" style="253" customWidth="1"/>
    <col min="15618" max="15618" width="13.125" style="253" customWidth="1"/>
    <col min="15619" max="15634" width="13" style="253" customWidth="1"/>
    <col min="15635" max="15635" width="17.875" style="253" customWidth="1"/>
    <col min="15636" max="15636" width="15.625" style="253" customWidth="1"/>
    <col min="15637" max="15869" width="9" style="253"/>
    <col min="15870" max="15870" width="1.5" style="253" customWidth="1"/>
    <col min="15871" max="15871" width="19.25" style="253" customWidth="1"/>
    <col min="15872" max="15872" width="18.25" style="253" customWidth="1"/>
    <col min="15873" max="15873" width="13" style="253" customWidth="1"/>
    <col min="15874" max="15874" width="13.125" style="253" customWidth="1"/>
    <col min="15875" max="15890" width="13" style="253" customWidth="1"/>
    <col min="15891" max="15891" width="17.875" style="253" customWidth="1"/>
    <col min="15892" max="15892" width="15.625" style="253" customWidth="1"/>
    <col min="15893" max="16125" width="9" style="253"/>
    <col min="16126" max="16126" width="1.5" style="253" customWidth="1"/>
    <col min="16127" max="16127" width="19.25" style="253" customWidth="1"/>
    <col min="16128" max="16128" width="18.25" style="253" customWidth="1"/>
    <col min="16129" max="16129" width="13" style="253" customWidth="1"/>
    <col min="16130" max="16130" width="13.125" style="253" customWidth="1"/>
    <col min="16131" max="16146" width="13" style="253" customWidth="1"/>
    <col min="16147" max="16147" width="17.875" style="253" customWidth="1"/>
    <col min="16148" max="16148" width="15.625" style="253" customWidth="1"/>
    <col min="16149" max="16381" width="9" style="253"/>
    <col min="16382" max="16384" width="9" style="253" customWidth="1"/>
  </cols>
  <sheetData>
    <row r="1" spans="1:19" customFormat="1" ht="18" customHeight="1">
      <c r="A1" s="130"/>
      <c r="B1" s="780" t="s">
        <v>487</v>
      </c>
      <c r="C1" s="780"/>
      <c r="D1" s="781"/>
      <c r="E1" s="781"/>
      <c r="F1" s="781"/>
      <c r="G1" s="781"/>
      <c r="H1" s="781"/>
      <c r="I1" s="781"/>
      <c r="J1" s="9"/>
      <c r="K1" s="131"/>
    </row>
    <row r="2" spans="1:19" s="542" customFormat="1" ht="18.75">
      <c r="A2" s="541"/>
      <c r="B2" s="782" t="s">
        <v>503</v>
      </c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</row>
    <row r="3" spans="1:19" s="542" customFormat="1" ht="18" customHeight="1" thickBot="1">
      <c r="A3" s="543"/>
      <c r="B3" s="544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6" t="s">
        <v>287</v>
      </c>
      <c r="Q3" s="547"/>
      <c r="R3" s="547"/>
      <c r="S3" s="547"/>
    </row>
    <row r="4" spans="1:19" s="542" customFormat="1" ht="18" customHeight="1">
      <c r="A4" s="543"/>
      <c r="B4" s="783" t="s">
        <v>288</v>
      </c>
      <c r="C4" s="784"/>
      <c r="D4" s="785"/>
      <c r="E4" s="786" t="s">
        <v>289</v>
      </c>
      <c r="F4" s="786" t="s">
        <v>79</v>
      </c>
      <c r="G4" s="788" t="s">
        <v>290</v>
      </c>
      <c r="H4" s="789"/>
      <c r="I4" s="789"/>
      <c r="J4" s="790" t="s">
        <v>291</v>
      </c>
      <c r="K4" s="789"/>
      <c r="L4" s="789"/>
      <c r="M4" s="791" t="s">
        <v>292</v>
      </c>
      <c r="N4" s="789"/>
      <c r="O4" s="792"/>
      <c r="P4" s="793" t="s">
        <v>293</v>
      </c>
    </row>
    <row r="5" spans="1:19" s="548" customFormat="1" ht="12.75" thickBot="1">
      <c r="B5" s="549" t="s">
        <v>294</v>
      </c>
      <c r="C5" s="550" t="s">
        <v>76</v>
      </c>
      <c r="D5" s="550"/>
      <c r="E5" s="787"/>
      <c r="F5" s="787"/>
      <c r="G5" s="551" t="s">
        <v>295</v>
      </c>
      <c r="H5" s="551" t="s">
        <v>296</v>
      </c>
      <c r="I5" s="552" t="s">
        <v>297</v>
      </c>
      <c r="J5" s="553" t="s">
        <v>295</v>
      </c>
      <c r="K5" s="551" t="s">
        <v>296</v>
      </c>
      <c r="L5" s="552" t="s">
        <v>297</v>
      </c>
      <c r="M5" s="554" t="s">
        <v>295</v>
      </c>
      <c r="N5" s="551" t="s">
        <v>296</v>
      </c>
      <c r="O5" s="555" t="s">
        <v>297</v>
      </c>
      <c r="P5" s="794"/>
    </row>
    <row r="6" spans="1:19" s="548" customFormat="1" ht="12.75" thickTop="1">
      <c r="B6" s="556" t="s">
        <v>298</v>
      </c>
      <c r="C6" s="557" t="s">
        <v>299</v>
      </c>
      <c r="D6" s="557"/>
      <c r="E6" s="558"/>
      <c r="F6" s="558"/>
      <c r="G6" s="559"/>
      <c r="H6" s="559"/>
      <c r="I6" s="560"/>
      <c r="J6" s="561"/>
      <c r="K6" s="559"/>
      <c r="L6" s="560"/>
      <c r="M6" s="562"/>
      <c r="N6" s="559"/>
      <c r="O6" s="563"/>
      <c r="P6" s="564"/>
    </row>
    <row r="7" spans="1:19" s="548" customFormat="1" ht="28.5" customHeight="1">
      <c r="B7" s="565"/>
      <c r="C7" s="566" t="s">
        <v>300</v>
      </c>
      <c r="D7" s="567" t="s">
        <v>301</v>
      </c>
      <c r="E7" s="558">
        <v>1</v>
      </c>
      <c r="F7" s="558" t="s">
        <v>302</v>
      </c>
      <c r="G7" s="559"/>
      <c r="H7" s="559"/>
      <c r="I7" s="560"/>
      <c r="J7" s="561"/>
      <c r="K7" s="559"/>
      <c r="L7" s="560"/>
      <c r="M7" s="568"/>
      <c r="N7" s="559"/>
      <c r="O7" s="563"/>
      <c r="P7" s="569"/>
    </row>
    <row r="8" spans="1:19" s="548" customFormat="1" ht="15" customHeight="1">
      <c r="B8" s="570"/>
      <c r="C8" s="566" t="s">
        <v>303</v>
      </c>
      <c r="D8" s="571" t="s">
        <v>304</v>
      </c>
      <c r="E8" s="558">
        <v>1</v>
      </c>
      <c r="F8" s="558" t="s">
        <v>302</v>
      </c>
      <c r="G8" s="559"/>
      <c r="H8" s="559"/>
      <c r="I8" s="560"/>
      <c r="J8" s="561"/>
      <c r="K8" s="559"/>
      <c r="L8" s="560"/>
      <c r="M8" s="562"/>
      <c r="N8" s="559"/>
      <c r="O8" s="563"/>
      <c r="P8" s="569"/>
    </row>
    <row r="9" spans="1:19" s="548" customFormat="1" ht="15" customHeight="1">
      <c r="B9" s="565"/>
      <c r="C9" s="566" t="s">
        <v>305</v>
      </c>
      <c r="D9" s="571" t="s">
        <v>306</v>
      </c>
      <c r="E9" s="558">
        <v>1</v>
      </c>
      <c r="F9" s="558" t="s">
        <v>302</v>
      </c>
      <c r="G9" s="559"/>
      <c r="H9" s="559"/>
      <c r="I9" s="560"/>
      <c r="J9" s="561"/>
      <c r="K9" s="559"/>
      <c r="L9" s="560"/>
      <c r="M9" s="562"/>
      <c r="N9" s="559"/>
      <c r="O9" s="563"/>
      <c r="P9" s="569"/>
    </row>
    <row r="10" spans="1:19" s="548" customFormat="1" ht="15" customHeight="1">
      <c r="B10" s="570"/>
      <c r="C10" s="566" t="s">
        <v>307</v>
      </c>
      <c r="D10" s="571" t="s">
        <v>439</v>
      </c>
      <c r="E10" s="558">
        <v>1</v>
      </c>
      <c r="F10" s="558" t="s">
        <v>302</v>
      </c>
      <c r="G10" s="559"/>
      <c r="H10" s="559"/>
      <c r="I10" s="560"/>
      <c r="J10" s="561"/>
      <c r="K10" s="559"/>
      <c r="L10" s="560"/>
      <c r="M10" s="562"/>
      <c r="N10" s="559"/>
      <c r="O10" s="563"/>
      <c r="P10" s="569"/>
    </row>
    <row r="11" spans="1:19" s="548" customFormat="1" ht="15" customHeight="1">
      <c r="B11" s="565"/>
      <c r="C11" s="566" t="s">
        <v>308</v>
      </c>
      <c r="D11" s="571" t="s">
        <v>309</v>
      </c>
      <c r="E11" s="558">
        <v>1</v>
      </c>
      <c r="F11" s="558" t="s">
        <v>302</v>
      </c>
      <c r="G11" s="559"/>
      <c r="H11" s="559"/>
      <c r="I11" s="560"/>
      <c r="J11" s="561"/>
      <c r="K11" s="559"/>
      <c r="L11" s="560"/>
      <c r="M11" s="562"/>
      <c r="N11" s="559"/>
      <c r="O11" s="563"/>
      <c r="P11" s="569"/>
    </row>
    <row r="12" spans="1:19" s="548" customFormat="1" ht="15" customHeight="1">
      <c r="B12" s="570"/>
      <c r="C12" s="566" t="s">
        <v>310</v>
      </c>
      <c r="D12" s="571" t="s">
        <v>311</v>
      </c>
      <c r="E12" s="558">
        <v>1</v>
      </c>
      <c r="F12" s="558" t="s">
        <v>302</v>
      </c>
      <c r="G12" s="559"/>
      <c r="H12" s="559"/>
      <c r="I12" s="560"/>
      <c r="J12" s="561"/>
      <c r="K12" s="559"/>
      <c r="L12" s="560"/>
      <c r="M12" s="562"/>
      <c r="N12" s="559"/>
      <c r="O12" s="563"/>
      <c r="P12" s="569"/>
    </row>
    <row r="13" spans="1:19" s="548" customFormat="1" ht="15" customHeight="1">
      <c r="B13" s="565"/>
      <c r="C13" s="566" t="s">
        <v>312</v>
      </c>
      <c r="D13" s="571" t="s">
        <v>313</v>
      </c>
      <c r="E13" s="558">
        <v>1</v>
      </c>
      <c r="F13" s="558" t="s">
        <v>302</v>
      </c>
      <c r="G13" s="559"/>
      <c r="H13" s="559"/>
      <c r="I13" s="560"/>
      <c r="J13" s="561"/>
      <c r="K13" s="559"/>
      <c r="L13" s="560"/>
      <c r="M13" s="562"/>
      <c r="N13" s="559"/>
      <c r="O13" s="563"/>
      <c r="P13" s="569"/>
    </row>
    <row r="14" spans="1:19" s="548" customFormat="1" ht="15" customHeight="1">
      <c r="B14" s="570"/>
      <c r="C14" s="566" t="s">
        <v>314</v>
      </c>
      <c r="D14" s="571" t="s">
        <v>315</v>
      </c>
      <c r="E14" s="558">
        <v>1</v>
      </c>
      <c r="F14" s="558" t="s">
        <v>302</v>
      </c>
      <c r="G14" s="559"/>
      <c r="H14" s="559"/>
      <c r="I14" s="560"/>
      <c r="J14" s="561"/>
      <c r="K14" s="559"/>
      <c r="L14" s="560"/>
      <c r="M14" s="562"/>
      <c r="N14" s="559"/>
      <c r="O14" s="563"/>
      <c r="P14" s="569"/>
    </row>
    <row r="15" spans="1:19" s="548" customFormat="1" ht="15" customHeight="1">
      <c r="B15" s="572"/>
      <c r="C15" s="566" t="s">
        <v>316</v>
      </c>
      <c r="D15" s="567" t="s">
        <v>317</v>
      </c>
      <c r="E15" s="573">
        <v>1</v>
      </c>
      <c r="F15" s="573" t="s">
        <v>302</v>
      </c>
      <c r="G15" s="559"/>
      <c r="H15" s="559"/>
      <c r="I15" s="560"/>
      <c r="J15" s="561"/>
      <c r="K15" s="559"/>
      <c r="L15" s="560"/>
      <c r="M15" s="562"/>
      <c r="N15" s="559"/>
      <c r="O15" s="563"/>
      <c r="P15" s="574"/>
    </row>
    <row r="16" spans="1:19" s="548" customFormat="1" ht="15" customHeight="1">
      <c r="B16" s="572"/>
      <c r="C16" s="575" t="s">
        <v>318</v>
      </c>
      <c r="D16" s="567" t="s">
        <v>319</v>
      </c>
      <c r="E16" s="573">
        <v>1</v>
      </c>
      <c r="F16" s="573" t="s">
        <v>302</v>
      </c>
      <c r="G16" s="559"/>
      <c r="H16" s="559"/>
      <c r="I16" s="560"/>
      <c r="J16" s="561"/>
      <c r="K16" s="559"/>
      <c r="L16" s="560"/>
      <c r="M16" s="562"/>
      <c r="N16" s="559"/>
      <c r="O16" s="563"/>
      <c r="P16" s="574"/>
    </row>
    <row r="17" spans="2:16" s="548" customFormat="1" ht="15" customHeight="1">
      <c r="B17" s="572"/>
      <c r="C17" s="575"/>
      <c r="D17" s="576" t="s">
        <v>297</v>
      </c>
      <c r="E17" s="573"/>
      <c r="F17" s="573"/>
      <c r="G17" s="577"/>
      <c r="H17" s="577"/>
      <c r="I17" s="578"/>
      <c r="J17" s="579"/>
      <c r="K17" s="577"/>
      <c r="L17" s="560"/>
      <c r="M17" s="580"/>
      <c r="N17" s="577"/>
      <c r="O17" s="581"/>
      <c r="P17" s="574"/>
    </row>
    <row r="18" spans="2:16" s="548" customFormat="1" ht="15" customHeight="1">
      <c r="B18" s="572"/>
      <c r="C18" s="582" t="s">
        <v>320</v>
      </c>
      <c r="D18" s="583"/>
      <c r="E18" s="573"/>
      <c r="F18" s="573"/>
      <c r="G18" s="577"/>
      <c r="H18" s="577"/>
      <c r="I18" s="578"/>
      <c r="J18" s="579"/>
      <c r="K18" s="577"/>
      <c r="L18" s="578"/>
      <c r="M18" s="580"/>
      <c r="N18" s="577"/>
      <c r="O18" s="581"/>
      <c r="P18" s="574"/>
    </row>
    <row r="19" spans="2:16" s="548" customFormat="1" ht="15" customHeight="1">
      <c r="B19" s="572"/>
      <c r="C19" s="584" t="s">
        <v>321</v>
      </c>
      <c r="D19" s="585" t="s">
        <v>322</v>
      </c>
      <c r="E19" s="558"/>
      <c r="F19" s="558"/>
      <c r="G19" s="577"/>
      <c r="H19" s="577"/>
      <c r="I19" s="578"/>
      <c r="J19" s="579"/>
      <c r="K19" s="577"/>
      <c r="L19" s="578"/>
      <c r="M19" s="580"/>
      <c r="N19" s="577"/>
      <c r="O19" s="581"/>
      <c r="P19" s="586"/>
    </row>
    <row r="20" spans="2:16" s="548" customFormat="1" ht="15" customHeight="1">
      <c r="B20" s="565"/>
      <c r="C20" s="566" t="s">
        <v>300</v>
      </c>
      <c r="D20" s="587" t="s">
        <v>323</v>
      </c>
      <c r="E20" s="558">
        <v>1</v>
      </c>
      <c r="F20" s="558" t="s">
        <v>302</v>
      </c>
      <c r="G20" s="577"/>
      <c r="H20" s="577"/>
      <c r="I20" s="578"/>
      <c r="J20" s="579"/>
      <c r="K20" s="577"/>
      <c r="L20" s="578"/>
      <c r="M20" s="580"/>
      <c r="N20" s="577"/>
      <c r="O20" s="581"/>
      <c r="P20" s="569"/>
    </row>
    <row r="21" spans="2:16" s="548" customFormat="1" ht="15" customHeight="1">
      <c r="B21" s="570"/>
      <c r="C21" s="566" t="s">
        <v>303</v>
      </c>
      <c r="D21" s="571" t="s">
        <v>324</v>
      </c>
      <c r="E21" s="558">
        <v>1</v>
      </c>
      <c r="F21" s="558" t="s">
        <v>302</v>
      </c>
      <c r="G21" s="577"/>
      <c r="H21" s="577"/>
      <c r="I21" s="578"/>
      <c r="J21" s="579"/>
      <c r="K21" s="577"/>
      <c r="L21" s="578"/>
      <c r="M21" s="580"/>
      <c r="N21" s="577"/>
      <c r="O21" s="581"/>
      <c r="P21" s="569"/>
    </row>
    <row r="22" spans="2:16" s="548" customFormat="1" ht="15" customHeight="1">
      <c r="B22" s="565"/>
      <c r="C22" s="566" t="s">
        <v>305</v>
      </c>
      <c r="D22" s="571" t="s">
        <v>325</v>
      </c>
      <c r="E22" s="558">
        <v>1</v>
      </c>
      <c r="F22" s="558" t="s">
        <v>302</v>
      </c>
      <c r="G22" s="577"/>
      <c r="H22" s="577"/>
      <c r="I22" s="578"/>
      <c r="J22" s="579"/>
      <c r="K22" s="577"/>
      <c r="L22" s="578"/>
      <c r="M22" s="580"/>
      <c r="N22" s="577"/>
      <c r="O22" s="581"/>
      <c r="P22" s="569"/>
    </row>
    <row r="23" spans="2:16" s="548" customFormat="1" ht="15" customHeight="1">
      <c r="B23" s="570"/>
      <c r="C23" s="566" t="s">
        <v>307</v>
      </c>
      <c r="D23" s="571" t="s">
        <v>326</v>
      </c>
      <c r="E23" s="558">
        <v>1</v>
      </c>
      <c r="F23" s="558" t="s">
        <v>302</v>
      </c>
      <c r="G23" s="577"/>
      <c r="H23" s="577"/>
      <c r="I23" s="578"/>
      <c r="J23" s="579"/>
      <c r="K23" s="577"/>
      <c r="L23" s="578"/>
      <c r="M23" s="580"/>
      <c r="N23" s="577"/>
      <c r="O23" s="581"/>
      <c r="P23" s="569"/>
    </row>
    <row r="24" spans="2:16" s="548" customFormat="1" ht="15" customHeight="1">
      <c r="B24" s="570"/>
      <c r="C24" s="588"/>
      <c r="D24" s="576" t="s">
        <v>327</v>
      </c>
      <c r="E24" s="558"/>
      <c r="F24" s="558"/>
      <c r="G24" s="577"/>
      <c r="H24" s="577"/>
      <c r="I24" s="578"/>
      <c r="J24" s="579"/>
      <c r="K24" s="577"/>
      <c r="L24" s="578"/>
      <c r="M24" s="580"/>
      <c r="N24" s="577"/>
      <c r="O24" s="581"/>
      <c r="P24" s="569"/>
    </row>
    <row r="25" spans="2:16" s="548" customFormat="1" ht="15" customHeight="1">
      <c r="B25" s="565"/>
      <c r="C25" s="756">
        <v>-2</v>
      </c>
      <c r="D25" s="571" t="s">
        <v>328</v>
      </c>
      <c r="E25" s="558">
        <v>1</v>
      </c>
      <c r="F25" s="558" t="s">
        <v>302</v>
      </c>
      <c r="G25" s="577"/>
      <c r="H25" s="577"/>
      <c r="I25" s="578"/>
      <c r="J25" s="579"/>
      <c r="K25" s="577"/>
      <c r="L25" s="578"/>
      <c r="M25" s="580"/>
      <c r="N25" s="577"/>
      <c r="O25" s="581"/>
      <c r="P25" s="569"/>
    </row>
    <row r="26" spans="2:16" s="548" customFormat="1" ht="15" customHeight="1">
      <c r="B26" s="570"/>
      <c r="C26" s="566" t="s">
        <v>300</v>
      </c>
      <c r="D26" s="571" t="s">
        <v>329</v>
      </c>
      <c r="E26" s="558">
        <v>1</v>
      </c>
      <c r="F26" s="558" t="s">
        <v>302</v>
      </c>
      <c r="G26" s="577"/>
      <c r="H26" s="577"/>
      <c r="I26" s="578"/>
      <c r="J26" s="579"/>
      <c r="K26" s="577"/>
      <c r="L26" s="578"/>
      <c r="M26" s="580"/>
      <c r="N26" s="577"/>
      <c r="O26" s="581"/>
      <c r="P26" s="569"/>
    </row>
    <row r="27" spans="2:16" s="548" customFormat="1" ht="15" customHeight="1">
      <c r="B27" s="565"/>
      <c r="C27" s="566" t="s">
        <v>303</v>
      </c>
      <c r="D27" s="589" t="s">
        <v>330</v>
      </c>
      <c r="E27" s="558">
        <v>1</v>
      </c>
      <c r="F27" s="558" t="s">
        <v>302</v>
      </c>
      <c r="G27" s="577"/>
      <c r="H27" s="577"/>
      <c r="I27" s="578"/>
      <c r="J27" s="579"/>
      <c r="K27" s="577"/>
      <c r="L27" s="578"/>
      <c r="M27" s="580"/>
      <c r="N27" s="577"/>
      <c r="O27" s="581"/>
      <c r="P27" s="564"/>
    </row>
    <row r="28" spans="2:16" s="548" customFormat="1" ht="15" customHeight="1">
      <c r="B28" s="570"/>
      <c r="C28" s="566" t="s">
        <v>305</v>
      </c>
      <c r="D28" s="571" t="s">
        <v>331</v>
      </c>
      <c r="E28" s="558">
        <v>1</v>
      </c>
      <c r="F28" s="558" t="s">
        <v>302</v>
      </c>
      <c r="G28" s="577"/>
      <c r="H28" s="577"/>
      <c r="I28" s="578"/>
      <c r="J28" s="579"/>
      <c r="K28" s="577"/>
      <c r="L28" s="578"/>
      <c r="M28" s="580"/>
      <c r="N28" s="577"/>
      <c r="O28" s="581"/>
      <c r="P28" s="569"/>
    </row>
    <row r="29" spans="2:16" s="548" customFormat="1" ht="15" customHeight="1">
      <c r="B29" s="570"/>
      <c r="C29" s="566" t="s">
        <v>307</v>
      </c>
      <c r="D29" s="571" t="s">
        <v>332</v>
      </c>
      <c r="E29" s="558">
        <v>1</v>
      </c>
      <c r="F29" s="558" t="s">
        <v>302</v>
      </c>
      <c r="G29" s="577"/>
      <c r="H29" s="577"/>
      <c r="I29" s="578"/>
      <c r="J29" s="579"/>
      <c r="K29" s="577"/>
      <c r="L29" s="578"/>
      <c r="M29" s="580"/>
      <c r="N29" s="577"/>
      <c r="O29" s="581"/>
      <c r="P29" s="569"/>
    </row>
    <row r="30" spans="2:16" s="548" customFormat="1" ht="15" customHeight="1">
      <c r="B30" s="570"/>
      <c r="C30" s="566" t="s">
        <v>308</v>
      </c>
      <c r="D30" s="571" t="s">
        <v>333</v>
      </c>
      <c r="E30" s="558">
        <v>1</v>
      </c>
      <c r="F30" s="558" t="s">
        <v>302</v>
      </c>
      <c r="G30" s="577"/>
      <c r="H30" s="577"/>
      <c r="I30" s="578"/>
      <c r="J30" s="579"/>
      <c r="K30" s="577"/>
      <c r="L30" s="578"/>
      <c r="M30" s="580"/>
      <c r="N30" s="577"/>
      <c r="O30" s="581"/>
      <c r="P30" s="569"/>
    </row>
    <row r="31" spans="2:16" s="548" customFormat="1" ht="15" customHeight="1">
      <c r="B31" s="570"/>
      <c r="C31" s="566" t="s">
        <v>310</v>
      </c>
      <c r="D31" s="571" t="s">
        <v>334</v>
      </c>
      <c r="E31" s="558">
        <v>1</v>
      </c>
      <c r="F31" s="558" t="s">
        <v>302</v>
      </c>
      <c r="G31" s="577"/>
      <c r="H31" s="577"/>
      <c r="I31" s="578"/>
      <c r="J31" s="579"/>
      <c r="K31" s="577"/>
      <c r="L31" s="578"/>
      <c r="M31" s="580"/>
      <c r="N31" s="577"/>
      <c r="O31" s="581"/>
      <c r="P31" s="569"/>
    </row>
    <row r="32" spans="2:16" s="548" customFormat="1" ht="15" customHeight="1">
      <c r="B32" s="565"/>
      <c r="C32" s="566" t="s">
        <v>182</v>
      </c>
      <c r="D32" s="589" t="s">
        <v>335</v>
      </c>
      <c r="E32" s="558">
        <v>1</v>
      </c>
      <c r="F32" s="558" t="s">
        <v>302</v>
      </c>
      <c r="G32" s="577"/>
      <c r="H32" s="577"/>
      <c r="I32" s="578"/>
      <c r="J32" s="579"/>
      <c r="K32" s="577"/>
      <c r="L32" s="578"/>
      <c r="M32" s="580"/>
      <c r="N32" s="577"/>
      <c r="O32" s="581"/>
      <c r="P32" s="564"/>
    </row>
    <row r="33" spans="2:16" s="548" customFormat="1" ht="15" customHeight="1">
      <c r="B33" s="570"/>
      <c r="C33" s="566" t="s">
        <v>314</v>
      </c>
      <c r="D33" s="571" t="s">
        <v>336</v>
      </c>
      <c r="E33" s="558">
        <v>1</v>
      </c>
      <c r="F33" s="558" t="s">
        <v>302</v>
      </c>
      <c r="G33" s="577"/>
      <c r="H33" s="577"/>
      <c r="I33" s="578"/>
      <c r="J33" s="579"/>
      <c r="K33" s="577"/>
      <c r="L33" s="578"/>
      <c r="M33" s="580"/>
      <c r="N33" s="577"/>
      <c r="O33" s="581"/>
      <c r="P33" s="569"/>
    </row>
    <row r="34" spans="2:16" s="548" customFormat="1" ht="15" customHeight="1">
      <c r="B34" s="570"/>
      <c r="C34" s="566" t="s">
        <v>316</v>
      </c>
      <c r="D34" s="571" t="s">
        <v>337</v>
      </c>
      <c r="E34" s="558">
        <v>1</v>
      </c>
      <c r="F34" s="558" t="s">
        <v>302</v>
      </c>
      <c r="G34" s="577"/>
      <c r="H34" s="577"/>
      <c r="I34" s="578"/>
      <c r="J34" s="579"/>
      <c r="K34" s="577"/>
      <c r="L34" s="578"/>
      <c r="M34" s="580"/>
      <c r="N34" s="577"/>
      <c r="O34" s="581"/>
      <c r="P34" s="569"/>
    </row>
    <row r="35" spans="2:16" s="548" customFormat="1" ht="15" customHeight="1">
      <c r="B35" s="570"/>
      <c r="C35" s="566" t="s">
        <v>318</v>
      </c>
      <c r="D35" s="571" t="s">
        <v>338</v>
      </c>
      <c r="E35" s="558">
        <v>1</v>
      </c>
      <c r="F35" s="558" t="s">
        <v>302</v>
      </c>
      <c r="G35" s="577"/>
      <c r="H35" s="577"/>
      <c r="I35" s="578"/>
      <c r="J35" s="579"/>
      <c r="K35" s="577"/>
      <c r="L35" s="578"/>
      <c r="M35" s="580"/>
      <c r="N35" s="577"/>
      <c r="O35" s="581"/>
      <c r="P35" s="569"/>
    </row>
    <row r="36" spans="2:16" s="548" customFormat="1" ht="15" customHeight="1">
      <c r="B36" s="570"/>
      <c r="C36" s="566" t="s">
        <v>339</v>
      </c>
      <c r="D36" s="571" t="s">
        <v>340</v>
      </c>
      <c r="E36" s="558">
        <v>1</v>
      </c>
      <c r="F36" s="558" t="s">
        <v>302</v>
      </c>
      <c r="G36" s="577"/>
      <c r="H36" s="577"/>
      <c r="I36" s="578"/>
      <c r="J36" s="579"/>
      <c r="K36" s="577"/>
      <c r="L36" s="578"/>
      <c r="M36" s="580"/>
      <c r="N36" s="577"/>
      <c r="O36" s="581"/>
      <c r="P36" s="569"/>
    </row>
    <row r="37" spans="2:16" s="548" customFormat="1" ht="15" customHeight="1">
      <c r="B37" s="565"/>
      <c r="C37" s="566" t="s">
        <v>341</v>
      </c>
      <c r="D37" s="589" t="s">
        <v>342</v>
      </c>
      <c r="E37" s="558">
        <v>1</v>
      </c>
      <c r="F37" s="558" t="s">
        <v>302</v>
      </c>
      <c r="G37" s="577"/>
      <c r="H37" s="577"/>
      <c r="I37" s="578"/>
      <c r="J37" s="579"/>
      <c r="K37" s="577"/>
      <c r="L37" s="578"/>
      <c r="M37" s="580"/>
      <c r="N37" s="577"/>
      <c r="O37" s="581"/>
      <c r="P37" s="564"/>
    </row>
    <row r="38" spans="2:16" s="548" customFormat="1" ht="15" customHeight="1">
      <c r="B38" s="570"/>
      <c r="C38" s="566" t="s">
        <v>343</v>
      </c>
      <c r="D38" s="571" t="s">
        <v>344</v>
      </c>
      <c r="E38" s="558">
        <v>1</v>
      </c>
      <c r="F38" s="558" t="s">
        <v>302</v>
      </c>
      <c r="G38" s="577"/>
      <c r="H38" s="577"/>
      <c r="I38" s="578"/>
      <c r="J38" s="579"/>
      <c r="K38" s="577"/>
      <c r="L38" s="578"/>
      <c r="M38" s="580"/>
      <c r="N38" s="577"/>
      <c r="O38" s="581"/>
      <c r="P38" s="569"/>
    </row>
    <row r="39" spans="2:16" s="548" customFormat="1" ht="15" customHeight="1">
      <c r="B39" s="570"/>
      <c r="C39" s="566" t="s">
        <v>345</v>
      </c>
      <c r="D39" s="571" t="s">
        <v>346</v>
      </c>
      <c r="E39" s="558">
        <v>1</v>
      </c>
      <c r="F39" s="558" t="s">
        <v>302</v>
      </c>
      <c r="G39" s="577"/>
      <c r="H39" s="577"/>
      <c r="I39" s="578"/>
      <c r="J39" s="579"/>
      <c r="K39" s="577"/>
      <c r="L39" s="578"/>
      <c r="M39" s="580"/>
      <c r="N39" s="577"/>
      <c r="O39" s="581"/>
      <c r="P39" s="569"/>
    </row>
    <row r="40" spans="2:16" s="548" customFormat="1" ht="15" customHeight="1">
      <c r="B40" s="570"/>
      <c r="C40" s="566" t="s">
        <v>347</v>
      </c>
      <c r="D40" s="571" t="s">
        <v>348</v>
      </c>
      <c r="E40" s="558">
        <v>1</v>
      </c>
      <c r="F40" s="558" t="s">
        <v>302</v>
      </c>
      <c r="G40" s="577"/>
      <c r="H40" s="577"/>
      <c r="I40" s="578"/>
      <c r="J40" s="579"/>
      <c r="K40" s="577"/>
      <c r="L40" s="578"/>
      <c r="M40" s="580"/>
      <c r="N40" s="577"/>
      <c r="O40" s="581"/>
      <c r="P40" s="569"/>
    </row>
    <row r="41" spans="2:16" s="548" customFormat="1" ht="15" customHeight="1">
      <c r="B41" s="570"/>
      <c r="C41" s="566" t="s">
        <v>349</v>
      </c>
      <c r="D41" s="590" t="s">
        <v>350</v>
      </c>
      <c r="E41" s="558">
        <v>1</v>
      </c>
      <c r="F41" s="558" t="s">
        <v>302</v>
      </c>
      <c r="G41" s="577"/>
      <c r="H41" s="577"/>
      <c r="I41" s="578"/>
      <c r="J41" s="579"/>
      <c r="K41" s="577"/>
      <c r="L41" s="578"/>
      <c r="M41" s="580"/>
      <c r="N41" s="577"/>
      <c r="O41" s="581"/>
      <c r="P41" s="569"/>
    </row>
    <row r="42" spans="2:16" s="548" customFormat="1" ht="15" customHeight="1">
      <c r="B42" s="570"/>
      <c r="C42" s="566" t="s">
        <v>351</v>
      </c>
      <c r="D42" s="571" t="s">
        <v>352</v>
      </c>
      <c r="E42" s="558">
        <v>1</v>
      </c>
      <c r="F42" s="558" t="s">
        <v>302</v>
      </c>
      <c r="G42" s="577"/>
      <c r="H42" s="577"/>
      <c r="I42" s="578"/>
      <c r="J42" s="579"/>
      <c r="K42" s="577"/>
      <c r="L42" s="578"/>
      <c r="M42" s="580"/>
      <c r="N42" s="577"/>
      <c r="O42" s="581"/>
      <c r="P42" s="569"/>
    </row>
    <row r="43" spans="2:16" s="548" customFormat="1" ht="15" hidden="1" customHeight="1">
      <c r="B43" s="570"/>
      <c r="C43" s="557"/>
      <c r="D43" s="576" t="s">
        <v>327</v>
      </c>
      <c r="E43" s="558"/>
      <c r="F43" s="558"/>
      <c r="G43" s="577"/>
      <c r="H43" s="577"/>
      <c r="I43" s="578"/>
      <c r="J43" s="579"/>
      <c r="K43" s="577"/>
      <c r="L43" s="578"/>
      <c r="M43" s="580"/>
      <c r="N43" s="577"/>
      <c r="O43" s="581"/>
      <c r="P43" s="569"/>
    </row>
    <row r="44" spans="2:16" s="548" customFormat="1" ht="15" hidden="1" customHeight="1">
      <c r="B44" s="572"/>
      <c r="C44" s="575"/>
      <c r="D44" s="576" t="s">
        <v>297</v>
      </c>
      <c r="E44" s="573"/>
      <c r="F44" s="573"/>
      <c r="G44" s="577"/>
      <c r="H44" s="577"/>
      <c r="I44" s="578"/>
      <c r="J44" s="579"/>
      <c r="K44" s="577"/>
      <c r="L44" s="578"/>
      <c r="M44" s="580"/>
      <c r="N44" s="577"/>
      <c r="O44" s="581"/>
      <c r="P44" s="574"/>
    </row>
    <row r="45" spans="2:16" s="548" customFormat="1" ht="15" hidden="1" customHeight="1">
      <c r="B45" s="799" t="s">
        <v>353</v>
      </c>
      <c r="C45" s="800"/>
      <c r="D45" s="801"/>
      <c r="E45" s="591"/>
      <c r="F45" s="591"/>
      <c r="G45" s="559"/>
      <c r="H45" s="559"/>
      <c r="I45" s="560"/>
      <c r="J45" s="561"/>
      <c r="K45" s="559"/>
      <c r="L45" s="560"/>
      <c r="M45" s="562"/>
      <c r="N45" s="559"/>
      <c r="O45" s="563"/>
      <c r="P45" s="592"/>
    </row>
    <row r="46" spans="2:16" s="548" customFormat="1" ht="15" hidden="1" customHeight="1">
      <c r="B46" s="799" t="s">
        <v>354</v>
      </c>
      <c r="C46" s="800"/>
      <c r="D46" s="801"/>
      <c r="E46" s="591"/>
      <c r="F46" s="591"/>
      <c r="G46" s="593"/>
      <c r="H46" s="593"/>
      <c r="I46" s="594"/>
      <c r="J46" s="595"/>
      <c r="K46" s="596"/>
      <c r="L46" s="597"/>
      <c r="M46" s="598"/>
      <c r="N46" s="596"/>
      <c r="O46" s="599"/>
      <c r="P46" s="592"/>
    </row>
    <row r="47" spans="2:16" s="548" customFormat="1" ht="15" hidden="1" customHeight="1">
      <c r="B47" s="799" t="s">
        <v>355</v>
      </c>
      <c r="C47" s="800"/>
      <c r="D47" s="801"/>
      <c r="E47" s="591"/>
      <c r="F47" s="591"/>
      <c r="G47" s="593"/>
      <c r="H47" s="593"/>
      <c r="I47" s="600"/>
      <c r="J47" s="595"/>
      <c r="K47" s="596"/>
      <c r="L47" s="594"/>
      <c r="M47" s="601"/>
      <c r="N47" s="593"/>
      <c r="O47" s="602"/>
      <c r="P47" s="592"/>
    </row>
    <row r="48" spans="2:16" s="548" customFormat="1" ht="15" customHeight="1">
      <c r="B48" s="570" t="s">
        <v>356</v>
      </c>
      <c r="C48" s="603" t="s">
        <v>357</v>
      </c>
      <c r="D48" s="603"/>
      <c r="E48" s="573">
        <v>1</v>
      </c>
      <c r="F48" s="573" t="s">
        <v>302</v>
      </c>
      <c r="G48" s="577"/>
      <c r="H48" s="577"/>
      <c r="I48" s="578"/>
      <c r="J48" s="579"/>
      <c r="K48" s="577"/>
      <c r="L48" s="578"/>
      <c r="M48" s="580"/>
      <c r="N48" s="577"/>
      <c r="O48" s="581"/>
      <c r="P48" s="574"/>
    </row>
    <row r="49" spans="2:19" s="548" customFormat="1" ht="15" customHeight="1">
      <c r="B49" s="572"/>
      <c r="C49" s="603" t="s">
        <v>358</v>
      </c>
      <c r="D49" s="603"/>
      <c r="E49" s="573">
        <v>1</v>
      </c>
      <c r="F49" s="573" t="s">
        <v>302</v>
      </c>
      <c r="G49" s="577"/>
      <c r="H49" s="577"/>
      <c r="I49" s="578"/>
      <c r="J49" s="579"/>
      <c r="K49" s="577"/>
      <c r="L49" s="578"/>
      <c r="M49" s="580"/>
      <c r="N49" s="577"/>
      <c r="O49" s="581"/>
      <c r="P49" s="574"/>
    </row>
    <row r="50" spans="2:19" s="548" customFormat="1" ht="15" customHeight="1">
      <c r="B50" s="572"/>
      <c r="C50" s="603" t="s">
        <v>359</v>
      </c>
      <c r="D50" s="603"/>
      <c r="E50" s="573">
        <v>1</v>
      </c>
      <c r="F50" s="573" t="s">
        <v>302</v>
      </c>
      <c r="G50" s="577"/>
      <c r="H50" s="577"/>
      <c r="I50" s="578"/>
      <c r="J50" s="579"/>
      <c r="K50" s="577"/>
      <c r="L50" s="578"/>
      <c r="M50" s="580"/>
      <c r="N50" s="577"/>
      <c r="O50" s="581"/>
      <c r="P50" s="574"/>
    </row>
    <row r="51" spans="2:19" s="548" customFormat="1" ht="15" customHeight="1">
      <c r="B51" s="604"/>
      <c r="C51" s="605"/>
      <c r="D51" s="576" t="s">
        <v>297</v>
      </c>
      <c r="E51" s="606"/>
      <c r="F51" s="606"/>
      <c r="G51" s="607"/>
      <c r="H51" s="607"/>
      <c r="I51" s="608"/>
      <c r="J51" s="609"/>
      <c r="K51" s="607"/>
      <c r="L51" s="608"/>
      <c r="M51" s="610"/>
      <c r="N51" s="607"/>
      <c r="O51" s="611"/>
      <c r="P51" s="592"/>
    </row>
    <row r="52" spans="2:19" s="548" customFormat="1" ht="15" customHeight="1">
      <c r="B52" s="799" t="s">
        <v>360</v>
      </c>
      <c r="C52" s="800"/>
      <c r="D52" s="801"/>
      <c r="E52" s="612"/>
      <c r="F52" s="612"/>
      <c r="G52" s="613"/>
      <c r="H52" s="613"/>
      <c r="I52" s="614"/>
      <c r="J52" s="615"/>
      <c r="K52" s="613"/>
      <c r="L52" s="614"/>
      <c r="M52" s="616"/>
      <c r="N52" s="613"/>
      <c r="O52" s="617"/>
      <c r="P52" s="592"/>
    </row>
    <row r="53" spans="2:19" s="548" customFormat="1" ht="15" customHeight="1">
      <c r="B53" s="618" t="s">
        <v>361</v>
      </c>
      <c r="C53" s="583"/>
      <c r="D53" s="567"/>
      <c r="E53" s="573">
        <v>1</v>
      </c>
      <c r="F53" s="573" t="s">
        <v>302</v>
      </c>
      <c r="G53" s="577"/>
      <c r="H53" s="577"/>
      <c r="I53" s="578"/>
      <c r="J53" s="579"/>
      <c r="K53" s="619"/>
      <c r="L53" s="578"/>
      <c r="M53" s="580"/>
      <c r="N53" s="577"/>
      <c r="O53" s="581"/>
      <c r="P53" s="620"/>
    </row>
    <row r="54" spans="2:19" s="548" customFormat="1" ht="15" customHeight="1" thickBot="1">
      <c r="B54" s="803" t="s">
        <v>360</v>
      </c>
      <c r="C54" s="804"/>
      <c r="D54" s="805"/>
      <c r="E54" s="621"/>
      <c r="F54" s="621"/>
      <c r="G54" s="622"/>
      <c r="H54" s="622"/>
      <c r="I54" s="623"/>
      <c r="J54" s="624"/>
      <c r="K54" s="622"/>
      <c r="L54" s="623"/>
      <c r="M54" s="625"/>
      <c r="N54" s="622"/>
      <c r="O54" s="626"/>
      <c r="P54" s="627"/>
    </row>
    <row r="55" spans="2:19" ht="15" customHeight="1">
      <c r="B55" s="254"/>
      <c r="C55" s="254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757"/>
      <c r="Q55" s="252"/>
      <c r="R55" s="252"/>
      <c r="S55" s="255"/>
    </row>
    <row r="56" spans="2:19" ht="13.5">
      <c r="B56" s="257" t="s">
        <v>253</v>
      </c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802"/>
    </row>
    <row r="57" spans="2:19" ht="14.25" thickBot="1">
      <c r="B57" s="255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802"/>
    </row>
    <row r="58" spans="2:19">
      <c r="B58" s="255"/>
      <c r="O58" s="795" t="s">
        <v>484</v>
      </c>
      <c r="P58" s="796"/>
    </row>
    <row r="59" spans="2:19" ht="12.75" thickBot="1">
      <c r="O59" s="797"/>
      <c r="P59" s="798"/>
    </row>
    <row r="60" spans="2:19">
      <c r="O60" s="795" t="s">
        <v>485</v>
      </c>
      <c r="P60" s="796"/>
    </row>
    <row r="61" spans="2:19" ht="12.75" thickBot="1">
      <c r="O61" s="797"/>
      <c r="P61" s="798"/>
    </row>
  </sheetData>
  <mergeCells count="17">
    <mergeCell ref="O58:P59"/>
    <mergeCell ref="O60:P61"/>
    <mergeCell ref="B45:D45"/>
    <mergeCell ref="P56:P57"/>
    <mergeCell ref="B46:D46"/>
    <mergeCell ref="B47:D47"/>
    <mergeCell ref="B52:D52"/>
    <mergeCell ref="B54:D54"/>
    <mergeCell ref="B1:I1"/>
    <mergeCell ref="B2:P2"/>
    <mergeCell ref="B4:D4"/>
    <mergeCell ref="E4:E5"/>
    <mergeCell ref="F4:F5"/>
    <mergeCell ref="G4:I4"/>
    <mergeCell ref="J4:L4"/>
    <mergeCell ref="M4:O4"/>
    <mergeCell ref="P4:P5"/>
  </mergeCells>
  <phoneticPr fontId="27"/>
  <printOptions horizontalCentered="1"/>
  <pageMargins left="0.19685039370078741" right="0.19685039370078741" top="0.39370078740157483" bottom="0.19685039370078741" header="0.31496062992125984" footer="0.31496062992125984"/>
  <pageSetup paperSize="9" scale="67" orientation="landscape" r:id="rId1"/>
  <headerFooter alignWithMargins="0"/>
  <ignoredErrors>
    <ignoredError sqref="C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130" zoomScaleNormal="100" zoomScaleSheetLayoutView="130" workbookViewId="0">
      <selection activeCell="F10" sqref="F10"/>
    </sheetView>
  </sheetViews>
  <sheetFormatPr defaultRowHeight="13.5"/>
  <cols>
    <col min="1" max="1" width="2.625" style="443" customWidth="1"/>
    <col min="2" max="4" width="3.625" style="443" customWidth="1"/>
    <col min="5" max="6" width="17.625" style="443" customWidth="1"/>
    <col min="7" max="7" width="15.5" style="443" customWidth="1"/>
    <col min="8" max="8" width="5.625" style="443" customWidth="1"/>
    <col min="9" max="9" width="17.75" style="443" customWidth="1"/>
    <col min="10" max="10" width="3.625" style="443" customWidth="1"/>
    <col min="11" max="11" width="2.875" style="443" customWidth="1"/>
  </cols>
  <sheetData>
    <row r="1" spans="1:11" ht="18" customHeight="1">
      <c r="A1" s="130"/>
      <c r="B1" s="780" t="s">
        <v>497</v>
      </c>
      <c r="C1" s="780"/>
      <c r="D1" s="781"/>
      <c r="E1" s="781"/>
      <c r="F1" s="781"/>
      <c r="G1" s="781"/>
      <c r="H1" s="781"/>
      <c r="I1" s="781"/>
      <c r="J1" s="9"/>
      <c r="K1" s="131"/>
    </row>
    <row r="2" spans="1:11">
      <c r="A2" s="130"/>
      <c r="B2" s="130"/>
      <c r="C2" s="130"/>
      <c r="D2" s="130"/>
      <c r="E2" s="131"/>
      <c r="F2" s="131"/>
      <c r="G2" s="131"/>
      <c r="H2" s="131"/>
      <c r="I2" s="131"/>
      <c r="J2" s="131"/>
      <c r="K2" s="131"/>
    </row>
    <row r="3" spans="1:11" ht="18" customHeight="1">
      <c r="A3" s="28"/>
      <c r="B3" s="820" t="s">
        <v>482</v>
      </c>
      <c r="C3" s="820"/>
      <c r="D3" s="821"/>
      <c r="E3" s="821"/>
      <c r="F3" s="821"/>
      <c r="G3" s="821"/>
      <c r="H3" s="821"/>
      <c r="I3" s="821"/>
      <c r="J3" s="11"/>
      <c r="K3" s="497"/>
    </row>
    <row r="4" spans="1:11" ht="18" customHeight="1">
      <c r="A4" s="28"/>
      <c r="B4" s="821"/>
      <c r="C4" s="821"/>
      <c r="D4" s="821"/>
      <c r="E4" s="821"/>
      <c r="F4" s="821"/>
      <c r="G4" s="821"/>
      <c r="H4" s="821"/>
      <c r="I4" s="821"/>
      <c r="J4" s="11"/>
      <c r="K4" s="497"/>
    </row>
    <row r="5" spans="1:11" ht="9" customHeight="1">
      <c r="A5" s="28"/>
      <c r="B5" s="246"/>
      <c r="C5" s="246"/>
      <c r="D5" s="11"/>
      <c r="E5" s="11"/>
      <c r="F5" s="11"/>
      <c r="G5" s="11"/>
      <c r="H5" s="11"/>
      <c r="I5" s="11"/>
      <c r="J5" s="11"/>
      <c r="K5" s="497"/>
    </row>
    <row r="6" spans="1:11" ht="18" customHeight="1" thickBot="1">
      <c r="B6" s="498"/>
      <c r="C6" s="498"/>
      <c r="D6" s="498"/>
      <c r="E6" s="249"/>
      <c r="F6" s="249"/>
      <c r="G6" s="249"/>
      <c r="H6" s="249"/>
      <c r="I6" s="341" t="s">
        <v>60</v>
      </c>
      <c r="J6" s="341"/>
    </row>
    <row r="7" spans="1:11" ht="18" customHeight="1" thickBot="1">
      <c r="B7" s="822" t="s">
        <v>61</v>
      </c>
      <c r="C7" s="823"/>
      <c r="D7" s="823"/>
      <c r="E7" s="823"/>
      <c r="F7" s="823"/>
      <c r="G7" s="823"/>
      <c r="H7" s="824"/>
      <c r="I7" s="499" t="s">
        <v>224</v>
      </c>
      <c r="J7" s="500"/>
      <c r="K7" s="501"/>
    </row>
    <row r="8" spans="1:11" ht="3" customHeight="1">
      <c r="B8" s="502"/>
      <c r="C8" s="455"/>
      <c r="D8" s="455"/>
      <c r="E8" s="455"/>
      <c r="F8" s="455"/>
      <c r="G8" s="454"/>
      <c r="H8" s="503"/>
      <c r="I8" s="504"/>
      <c r="J8" s="500"/>
      <c r="K8" s="501"/>
    </row>
    <row r="9" spans="1:11" ht="18" customHeight="1">
      <c r="B9" s="505"/>
      <c r="C9" s="506"/>
      <c r="D9" s="507"/>
      <c r="E9" s="825" t="s">
        <v>145</v>
      </c>
      <c r="F9" s="826"/>
      <c r="G9" s="826"/>
      <c r="H9" s="509"/>
      <c r="I9" s="751"/>
      <c r="J9" s="510"/>
      <c r="K9" s="511"/>
    </row>
    <row r="10" spans="1:11" ht="18" customHeight="1">
      <c r="B10" s="505"/>
      <c r="C10" s="506"/>
      <c r="D10" s="150"/>
      <c r="E10" s="512" t="s">
        <v>146</v>
      </c>
      <c r="F10" s="513"/>
      <c r="G10" s="513"/>
      <c r="H10" s="506"/>
      <c r="I10" s="752"/>
      <c r="J10" s="510"/>
      <c r="K10" s="511"/>
    </row>
    <row r="11" spans="1:11" ht="18" customHeight="1">
      <c r="B11" s="505"/>
      <c r="C11" s="506"/>
      <c r="D11" s="150"/>
      <c r="E11" s="827" t="s">
        <v>147</v>
      </c>
      <c r="F11" s="828"/>
      <c r="G11" s="828"/>
      <c r="H11" s="514"/>
      <c r="I11" s="753"/>
      <c r="J11" s="510"/>
      <c r="K11" s="511"/>
    </row>
    <row r="12" spans="1:11" ht="18" customHeight="1" thickBot="1">
      <c r="B12" s="505"/>
      <c r="C12" s="515"/>
      <c r="D12" s="166" t="s">
        <v>148</v>
      </c>
      <c r="E12" s="819" t="s">
        <v>362</v>
      </c>
      <c r="F12" s="819"/>
      <c r="G12" s="819"/>
      <c r="H12" s="517"/>
      <c r="I12" s="518">
        <f>SUM(I9:I11)</f>
        <v>0</v>
      </c>
      <c r="J12" s="519"/>
      <c r="K12" s="511"/>
    </row>
    <row r="13" spans="1:11" ht="18" customHeight="1" thickBot="1">
      <c r="B13" s="505"/>
      <c r="C13" s="515"/>
      <c r="D13" s="520"/>
      <c r="E13" s="508" t="s">
        <v>149</v>
      </c>
      <c r="F13" s="521"/>
      <c r="G13" s="755"/>
      <c r="H13" s="522" t="s">
        <v>62</v>
      </c>
      <c r="I13" s="754"/>
      <c r="J13" s="519"/>
      <c r="K13" s="511"/>
    </row>
    <row r="14" spans="1:11" ht="18" customHeight="1">
      <c r="B14" s="505"/>
      <c r="C14" s="523"/>
      <c r="D14" s="524" t="s">
        <v>150</v>
      </c>
      <c r="E14" s="516" t="s">
        <v>363</v>
      </c>
      <c r="F14" s="516"/>
      <c r="G14" s="510"/>
      <c r="H14" s="525"/>
      <c r="I14" s="526">
        <f>I13</f>
        <v>0</v>
      </c>
      <c r="J14" s="519"/>
      <c r="K14" s="511"/>
    </row>
    <row r="15" spans="1:11" ht="18" customHeight="1" thickBot="1">
      <c r="B15" s="505"/>
      <c r="C15" s="166">
        <v>1</v>
      </c>
      <c r="D15" s="247" t="s">
        <v>364</v>
      </c>
      <c r="E15" s="516"/>
      <c r="F15" s="516"/>
      <c r="G15" s="516"/>
      <c r="H15" s="525"/>
      <c r="I15" s="526">
        <f>SUM(I12,I14)</f>
        <v>0</v>
      </c>
      <c r="J15" s="519"/>
      <c r="K15" s="511"/>
    </row>
    <row r="16" spans="1:11" ht="18" customHeight="1" thickBot="1">
      <c r="A16" s="527"/>
      <c r="B16" s="815" t="s">
        <v>278</v>
      </c>
      <c r="C16" s="816"/>
      <c r="D16" s="817"/>
      <c r="E16" s="817"/>
      <c r="F16" s="817"/>
      <c r="G16" s="817"/>
      <c r="H16" s="528" t="s">
        <v>63</v>
      </c>
      <c r="I16" s="529">
        <f>SUM(I15)</f>
        <v>0</v>
      </c>
      <c r="J16" s="530" t="s">
        <v>77</v>
      </c>
      <c r="K16" s="519"/>
    </row>
    <row r="17" spans="1:11">
      <c r="B17" s="248"/>
      <c r="C17" s="248"/>
      <c r="D17" s="248"/>
      <c r="E17" s="248"/>
      <c r="F17" s="248"/>
      <c r="G17" s="248"/>
      <c r="H17" s="248"/>
      <c r="I17" s="248"/>
      <c r="J17" s="248"/>
      <c r="K17" s="248"/>
    </row>
    <row r="18" spans="1:11">
      <c r="A18" s="495"/>
      <c r="C18" s="496" t="s">
        <v>151</v>
      </c>
      <c r="D18" s="812" t="s">
        <v>115</v>
      </c>
      <c r="E18" s="818"/>
      <c r="F18" s="818"/>
      <c r="G18" s="818"/>
      <c r="H18" s="818"/>
      <c r="I18" s="818"/>
      <c r="J18" s="531"/>
      <c r="K18" s="495"/>
    </row>
    <row r="19" spans="1:11">
      <c r="A19" s="495"/>
      <c r="C19" s="496" t="s">
        <v>152</v>
      </c>
      <c r="D19" s="812" t="s">
        <v>116</v>
      </c>
      <c r="E19" s="818"/>
      <c r="F19" s="818"/>
      <c r="G19" s="818"/>
      <c r="H19" s="818"/>
      <c r="I19" s="818"/>
      <c r="J19" s="531"/>
      <c r="K19" s="495"/>
    </row>
    <row r="20" spans="1:11">
      <c r="A20" s="42"/>
      <c r="C20" s="84" t="s">
        <v>153</v>
      </c>
      <c r="D20" s="812" t="s">
        <v>250</v>
      </c>
      <c r="E20" s="813"/>
      <c r="F20" s="813"/>
      <c r="G20" s="813"/>
      <c r="H20" s="813"/>
      <c r="I20" s="813"/>
      <c r="J20" s="532"/>
      <c r="K20" s="42"/>
    </row>
    <row r="21" spans="1:11">
      <c r="C21" s="496" t="s">
        <v>154</v>
      </c>
      <c r="D21" s="814" t="s">
        <v>203</v>
      </c>
      <c r="E21" s="814"/>
      <c r="F21" s="814"/>
      <c r="G21" s="814"/>
      <c r="H21" s="814"/>
      <c r="I21" s="814"/>
      <c r="J21" s="533"/>
    </row>
    <row r="22" spans="1:11" ht="14.25" thickBot="1">
      <c r="B22" s="496"/>
      <c r="C22" s="496"/>
      <c r="D22" s="245"/>
      <c r="E22" s="245"/>
      <c r="F22" s="245"/>
      <c r="G22" s="245"/>
      <c r="H22" s="245"/>
      <c r="I22" s="245"/>
      <c r="J22" s="531"/>
    </row>
    <row r="23" spans="1:11">
      <c r="B23" s="534"/>
      <c r="C23" s="534"/>
      <c r="D23" s="535"/>
      <c r="E23" s="535"/>
      <c r="F23" s="535"/>
      <c r="G23" s="806" t="s">
        <v>483</v>
      </c>
      <c r="H23" s="807"/>
      <c r="I23" s="808"/>
      <c r="J23" s="536"/>
    </row>
    <row r="24" spans="1:11" ht="14.25" thickBot="1">
      <c r="G24" s="809"/>
      <c r="H24" s="810"/>
      <c r="I24" s="811"/>
      <c r="J24" s="536"/>
    </row>
    <row r="25" spans="1:11">
      <c r="G25" s="806" t="s">
        <v>274</v>
      </c>
      <c r="H25" s="807"/>
      <c r="I25" s="808"/>
    </row>
    <row r="26" spans="1:11" ht="14.25" thickBot="1">
      <c r="G26" s="809"/>
      <c r="H26" s="810"/>
      <c r="I26" s="811"/>
    </row>
    <row r="27" spans="1:1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</row>
  </sheetData>
  <mergeCells count="13">
    <mergeCell ref="E12:G12"/>
    <mergeCell ref="B1:I1"/>
    <mergeCell ref="B3:I4"/>
    <mergeCell ref="B7:H7"/>
    <mergeCell ref="E9:G9"/>
    <mergeCell ref="E11:G11"/>
    <mergeCell ref="G25:I26"/>
    <mergeCell ref="D20:I20"/>
    <mergeCell ref="D21:I21"/>
    <mergeCell ref="G23:I24"/>
    <mergeCell ref="B16:G16"/>
    <mergeCell ref="D18:I18"/>
    <mergeCell ref="D19:I19"/>
  </mergeCells>
  <phoneticPr fontId="27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258"/>
  <sheetViews>
    <sheetView showGridLines="0" view="pageBreakPreview" zoomScale="90" zoomScaleNormal="100" zoomScaleSheetLayoutView="90" workbookViewId="0">
      <selection activeCell="H14" sqref="H14"/>
    </sheetView>
  </sheetViews>
  <sheetFormatPr defaultRowHeight="13.5"/>
  <cols>
    <col min="1" max="1" width="2" style="642" customWidth="1"/>
    <col min="2" max="2" width="11.125" style="642" customWidth="1"/>
    <col min="3" max="3" width="7.75" style="642" customWidth="1"/>
    <col min="4" max="4" width="28.75" style="640" customWidth="1"/>
    <col min="5" max="5" width="3.375" style="640" customWidth="1"/>
    <col min="6" max="6" width="25.375" style="640" customWidth="1"/>
    <col min="7" max="8" width="4.625" style="641" customWidth="1"/>
    <col min="9" max="23" width="9.125" style="641" customWidth="1"/>
    <col min="24" max="24" width="9.5" style="641" customWidth="1"/>
    <col min="25" max="25" width="26.625" style="640" customWidth="1"/>
    <col min="26" max="254" width="9" style="642"/>
    <col min="255" max="255" width="2" style="642" customWidth="1"/>
    <col min="256" max="256" width="6" style="642" customWidth="1"/>
    <col min="257" max="257" width="11.5" style="642" customWidth="1"/>
    <col min="258" max="258" width="34.5" style="642" customWidth="1"/>
    <col min="259" max="259" width="3.375" style="642" customWidth="1"/>
    <col min="260" max="260" width="3.125" style="642" customWidth="1"/>
    <col min="261" max="261" width="16.125" style="642" customWidth="1"/>
    <col min="262" max="262" width="19.875" style="642" customWidth="1"/>
    <col min="263" max="264" width="9" style="642"/>
    <col min="265" max="265" width="32" style="642" customWidth="1"/>
    <col min="266" max="510" width="9" style="642"/>
    <col min="511" max="511" width="2" style="642" customWidth="1"/>
    <col min="512" max="512" width="6" style="642" customWidth="1"/>
    <col min="513" max="513" width="11.5" style="642" customWidth="1"/>
    <col min="514" max="514" width="34.5" style="642" customWidth="1"/>
    <col min="515" max="515" width="3.375" style="642" customWidth="1"/>
    <col min="516" max="516" width="3.125" style="642" customWidth="1"/>
    <col min="517" max="517" width="16.125" style="642" customWidth="1"/>
    <col min="518" max="518" width="19.875" style="642" customWidth="1"/>
    <col min="519" max="520" width="9" style="642"/>
    <col min="521" max="521" width="32" style="642" customWidth="1"/>
    <col min="522" max="766" width="9" style="642"/>
    <col min="767" max="767" width="2" style="642" customWidth="1"/>
    <col min="768" max="768" width="6" style="642" customWidth="1"/>
    <col min="769" max="769" width="11.5" style="642" customWidth="1"/>
    <col min="770" max="770" width="34.5" style="642" customWidth="1"/>
    <col min="771" max="771" width="3.375" style="642" customWidth="1"/>
    <col min="772" max="772" width="3.125" style="642" customWidth="1"/>
    <col min="773" max="773" width="16.125" style="642" customWidth="1"/>
    <col min="774" max="774" width="19.875" style="642" customWidth="1"/>
    <col min="775" max="776" width="9" style="642"/>
    <col min="777" max="777" width="32" style="642" customWidth="1"/>
    <col min="778" max="1022" width="9" style="642"/>
    <col min="1023" max="1023" width="2" style="642" customWidth="1"/>
    <col min="1024" max="1024" width="6" style="642" customWidth="1"/>
    <col min="1025" max="1025" width="11.5" style="642" customWidth="1"/>
    <col min="1026" max="1026" width="34.5" style="642" customWidth="1"/>
    <col min="1027" max="1027" width="3.375" style="642" customWidth="1"/>
    <col min="1028" max="1028" width="3.125" style="642" customWidth="1"/>
    <col min="1029" max="1029" width="16.125" style="642" customWidth="1"/>
    <col min="1030" max="1030" width="19.875" style="642" customWidth="1"/>
    <col min="1031" max="1032" width="9" style="642"/>
    <col min="1033" max="1033" width="32" style="642" customWidth="1"/>
    <col min="1034" max="1278" width="9" style="642"/>
    <col min="1279" max="1279" width="2" style="642" customWidth="1"/>
    <col min="1280" max="1280" width="6" style="642" customWidth="1"/>
    <col min="1281" max="1281" width="11.5" style="642" customWidth="1"/>
    <col min="1282" max="1282" width="34.5" style="642" customWidth="1"/>
    <col min="1283" max="1283" width="3.375" style="642" customWidth="1"/>
    <col min="1284" max="1284" width="3.125" style="642" customWidth="1"/>
    <col min="1285" max="1285" width="16.125" style="642" customWidth="1"/>
    <col min="1286" max="1286" width="19.875" style="642" customWidth="1"/>
    <col min="1287" max="1288" width="9" style="642"/>
    <col min="1289" max="1289" width="32" style="642" customWidth="1"/>
    <col min="1290" max="1534" width="9" style="642"/>
    <col min="1535" max="1535" width="2" style="642" customWidth="1"/>
    <col min="1536" max="1536" width="6" style="642" customWidth="1"/>
    <col min="1537" max="1537" width="11.5" style="642" customWidth="1"/>
    <col min="1538" max="1538" width="34.5" style="642" customWidth="1"/>
    <col min="1539" max="1539" width="3.375" style="642" customWidth="1"/>
    <col min="1540" max="1540" width="3.125" style="642" customWidth="1"/>
    <col min="1541" max="1541" width="16.125" style="642" customWidth="1"/>
    <col min="1542" max="1542" width="19.875" style="642" customWidth="1"/>
    <col min="1543" max="1544" width="9" style="642"/>
    <col min="1545" max="1545" width="32" style="642" customWidth="1"/>
    <col min="1546" max="1790" width="9" style="642"/>
    <col min="1791" max="1791" width="2" style="642" customWidth="1"/>
    <col min="1792" max="1792" width="6" style="642" customWidth="1"/>
    <col min="1793" max="1793" width="11.5" style="642" customWidth="1"/>
    <col min="1794" max="1794" width="34.5" style="642" customWidth="1"/>
    <col min="1795" max="1795" width="3.375" style="642" customWidth="1"/>
    <col min="1796" max="1796" width="3.125" style="642" customWidth="1"/>
    <col min="1797" max="1797" width="16.125" style="642" customWidth="1"/>
    <col min="1798" max="1798" width="19.875" style="642" customWidth="1"/>
    <col min="1799" max="1800" width="9" style="642"/>
    <col min="1801" max="1801" width="32" style="642" customWidth="1"/>
    <col min="1802" max="2046" width="9" style="642"/>
    <col min="2047" max="2047" width="2" style="642" customWidth="1"/>
    <col min="2048" max="2048" width="6" style="642" customWidth="1"/>
    <col min="2049" max="2049" width="11.5" style="642" customWidth="1"/>
    <col min="2050" max="2050" width="34.5" style="642" customWidth="1"/>
    <col min="2051" max="2051" width="3.375" style="642" customWidth="1"/>
    <col min="2052" max="2052" width="3.125" style="642" customWidth="1"/>
    <col min="2053" max="2053" width="16.125" style="642" customWidth="1"/>
    <col min="2054" max="2054" width="19.875" style="642" customWidth="1"/>
    <col min="2055" max="2056" width="9" style="642"/>
    <col min="2057" max="2057" width="32" style="642" customWidth="1"/>
    <col min="2058" max="2302" width="9" style="642"/>
    <col min="2303" max="2303" width="2" style="642" customWidth="1"/>
    <col min="2304" max="2304" width="6" style="642" customWidth="1"/>
    <col min="2305" max="2305" width="11.5" style="642" customWidth="1"/>
    <col min="2306" max="2306" width="34.5" style="642" customWidth="1"/>
    <col min="2307" max="2307" width="3.375" style="642" customWidth="1"/>
    <col min="2308" max="2308" width="3.125" style="642" customWidth="1"/>
    <col min="2309" max="2309" width="16.125" style="642" customWidth="1"/>
    <col min="2310" max="2310" width="19.875" style="642" customWidth="1"/>
    <col min="2311" max="2312" width="9" style="642"/>
    <col min="2313" max="2313" width="32" style="642" customWidth="1"/>
    <col min="2314" max="2558" width="9" style="642"/>
    <col min="2559" max="2559" width="2" style="642" customWidth="1"/>
    <col min="2560" max="2560" width="6" style="642" customWidth="1"/>
    <col min="2561" max="2561" width="11.5" style="642" customWidth="1"/>
    <col min="2562" max="2562" width="34.5" style="642" customWidth="1"/>
    <col min="2563" max="2563" width="3.375" style="642" customWidth="1"/>
    <col min="2564" max="2564" width="3.125" style="642" customWidth="1"/>
    <col min="2565" max="2565" width="16.125" style="642" customWidth="1"/>
    <col min="2566" max="2566" width="19.875" style="642" customWidth="1"/>
    <col min="2567" max="2568" width="9" style="642"/>
    <col min="2569" max="2569" width="32" style="642" customWidth="1"/>
    <col min="2570" max="2814" width="9" style="642"/>
    <col min="2815" max="2815" width="2" style="642" customWidth="1"/>
    <col min="2816" max="2816" width="6" style="642" customWidth="1"/>
    <col min="2817" max="2817" width="11.5" style="642" customWidth="1"/>
    <col min="2818" max="2818" width="34.5" style="642" customWidth="1"/>
    <col min="2819" max="2819" width="3.375" style="642" customWidth="1"/>
    <col min="2820" max="2820" width="3.125" style="642" customWidth="1"/>
    <col min="2821" max="2821" width="16.125" style="642" customWidth="1"/>
    <col min="2822" max="2822" width="19.875" style="642" customWidth="1"/>
    <col min="2823" max="2824" width="9" style="642"/>
    <col min="2825" max="2825" width="32" style="642" customWidth="1"/>
    <col min="2826" max="3070" width="9" style="642"/>
    <col min="3071" max="3071" width="2" style="642" customWidth="1"/>
    <col min="3072" max="3072" width="6" style="642" customWidth="1"/>
    <col min="3073" max="3073" width="11.5" style="642" customWidth="1"/>
    <col min="3074" max="3074" width="34.5" style="642" customWidth="1"/>
    <col min="3075" max="3075" width="3.375" style="642" customWidth="1"/>
    <col min="3076" max="3076" width="3.125" style="642" customWidth="1"/>
    <col min="3077" max="3077" width="16.125" style="642" customWidth="1"/>
    <col min="3078" max="3078" width="19.875" style="642" customWidth="1"/>
    <col min="3079" max="3080" width="9" style="642"/>
    <col min="3081" max="3081" width="32" style="642" customWidth="1"/>
    <col min="3082" max="3326" width="9" style="642"/>
    <col min="3327" max="3327" width="2" style="642" customWidth="1"/>
    <col min="3328" max="3328" width="6" style="642" customWidth="1"/>
    <col min="3329" max="3329" width="11.5" style="642" customWidth="1"/>
    <col min="3330" max="3330" width="34.5" style="642" customWidth="1"/>
    <col min="3331" max="3331" width="3.375" style="642" customWidth="1"/>
    <col min="3332" max="3332" width="3.125" style="642" customWidth="1"/>
    <col min="3333" max="3333" width="16.125" style="642" customWidth="1"/>
    <col min="3334" max="3334" width="19.875" style="642" customWidth="1"/>
    <col min="3335" max="3336" width="9" style="642"/>
    <col min="3337" max="3337" width="32" style="642" customWidth="1"/>
    <col min="3338" max="3582" width="9" style="642"/>
    <col min="3583" max="3583" width="2" style="642" customWidth="1"/>
    <col min="3584" max="3584" width="6" style="642" customWidth="1"/>
    <col min="3585" max="3585" width="11.5" style="642" customWidth="1"/>
    <col min="3586" max="3586" width="34.5" style="642" customWidth="1"/>
    <col min="3587" max="3587" width="3.375" style="642" customWidth="1"/>
    <col min="3588" max="3588" width="3.125" style="642" customWidth="1"/>
    <col min="3589" max="3589" width="16.125" style="642" customWidth="1"/>
    <col min="3590" max="3590" width="19.875" style="642" customWidth="1"/>
    <col min="3591" max="3592" width="9" style="642"/>
    <col min="3593" max="3593" width="32" style="642" customWidth="1"/>
    <col min="3594" max="3838" width="9" style="642"/>
    <col min="3839" max="3839" width="2" style="642" customWidth="1"/>
    <col min="3840" max="3840" width="6" style="642" customWidth="1"/>
    <col min="3841" max="3841" width="11.5" style="642" customWidth="1"/>
    <col min="3842" max="3842" width="34.5" style="642" customWidth="1"/>
    <col min="3843" max="3843" width="3.375" style="642" customWidth="1"/>
    <col min="3844" max="3844" width="3.125" style="642" customWidth="1"/>
    <col min="3845" max="3845" width="16.125" style="642" customWidth="1"/>
    <col min="3846" max="3846" width="19.875" style="642" customWidth="1"/>
    <col min="3847" max="3848" width="9" style="642"/>
    <col min="3849" max="3849" width="32" style="642" customWidth="1"/>
    <col min="3850" max="4094" width="9" style="642"/>
    <col min="4095" max="4095" width="2" style="642" customWidth="1"/>
    <col min="4096" max="4096" width="6" style="642" customWidth="1"/>
    <col min="4097" max="4097" width="11.5" style="642" customWidth="1"/>
    <col min="4098" max="4098" width="34.5" style="642" customWidth="1"/>
    <col min="4099" max="4099" width="3.375" style="642" customWidth="1"/>
    <col min="4100" max="4100" width="3.125" style="642" customWidth="1"/>
    <col min="4101" max="4101" width="16.125" style="642" customWidth="1"/>
    <col min="4102" max="4102" width="19.875" style="642" customWidth="1"/>
    <col min="4103" max="4104" width="9" style="642"/>
    <col min="4105" max="4105" width="32" style="642" customWidth="1"/>
    <col min="4106" max="4350" width="9" style="642"/>
    <col min="4351" max="4351" width="2" style="642" customWidth="1"/>
    <col min="4352" max="4352" width="6" style="642" customWidth="1"/>
    <col min="4353" max="4353" width="11.5" style="642" customWidth="1"/>
    <col min="4354" max="4354" width="34.5" style="642" customWidth="1"/>
    <col min="4355" max="4355" width="3.375" style="642" customWidth="1"/>
    <col min="4356" max="4356" width="3.125" style="642" customWidth="1"/>
    <col min="4357" max="4357" width="16.125" style="642" customWidth="1"/>
    <col min="4358" max="4358" width="19.875" style="642" customWidth="1"/>
    <col min="4359" max="4360" width="9" style="642"/>
    <col min="4361" max="4361" width="32" style="642" customWidth="1"/>
    <col min="4362" max="4606" width="9" style="642"/>
    <col min="4607" max="4607" width="2" style="642" customWidth="1"/>
    <col min="4608" max="4608" width="6" style="642" customWidth="1"/>
    <col min="4609" max="4609" width="11.5" style="642" customWidth="1"/>
    <col min="4610" max="4610" width="34.5" style="642" customWidth="1"/>
    <col min="4611" max="4611" width="3.375" style="642" customWidth="1"/>
    <col min="4612" max="4612" width="3.125" style="642" customWidth="1"/>
    <col min="4613" max="4613" width="16.125" style="642" customWidth="1"/>
    <col min="4614" max="4614" width="19.875" style="642" customWidth="1"/>
    <col min="4615" max="4616" width="9" style="642"/>
    <col min="4617" max="4617" width="32" style="642" customWidth="1"/>
    <col min="4618" max="4862" width="9" style="642"/>
    <col min="4863" max="4863" width="2" style="642" customWidth="1"/>
    <col min="4864" max="4864" width="6" style="642" customWidth="1"/>
    <col min="4865" max="4865" width="11.5" style="642" customWidth="1"/>
    <col min="4866" max="4866" width="34.5" style="642" customWidth="1"/>
    <col min="4867" max="4867" width="3.375" style="642" customWidth="1"/>
    <col min="4868" max="4868" width="3.125" style="642" customWidth="1"/>
    <col min="4869" max="4869" width="16.125" style="642" customWidth="1"/>
    <col min="4870" max="4870" width="19.875" style="642" customWidth="1"/>
    <col min="4871" max="4872" width="9" style="642"/>
    <col min="4873" max="4873" width="32" style="642" customWidth="1"/>
    <col min="4874" max="5118" width="9" style="642"/>
    <col min="5119" max="5119" width="2" style="642" customWidth="1"/>
    <col min="5120" max="5120" width="6" style="642" customWidth="1"/>
    <col min="5121" max="5121" width="11.5" style="642" customWidth="1"/>
    <col min="5122" max="5122" width="34.5" style="642" customWidth="1"/>
    <col min="5123" max="5123" width="3.375" style="642" customWidth="1"/>
    <col min="5124" max="5124" width="3.125" style="642" customWidth="1"/>
    <col min="5125" max="5125" width="16.125" style="642" customWidth="1"/>
    <col min="5126" max="5126" width="19.875" style="642" customWidth="1"/>
    <col min="5127" max="5128" width="9" style="642"/>
    <col min="5129" max="5129" width="32" style="642" customWidth="1"/>
    <col min="5130" max="5374" width="9" style="642"/>
    <col min="5375" max="5375" width="2" style="642" customWidth="1"/>
    <col min="5376" max="5376" width="6" style="642" customWidth="1"/>
    <col min="5377" max="5377" width="11.5" style="642" customWidth="1"/>
    <col min="5378" max="5378" width="34.5" style="642" customWidth="1"/>
    <col min="5379" max="5379" width="3.375" style="642" customWidth="1"/>
    <col min="5380" max="5380" width="3.125" style="642" customWidth="1"/>
    <col min="5381" max="5381" width="16.125" style="642" customWidth="1"/>
    <col min="5382" max="5382" width="19.875" style="642" customWidth="1"/>
    <col min="5383" max="5384" width="9" style="642"/>
    <col min="5385" max="5385" width="32" style="642" customWidth="1"/>
    <col min="5386" max="5630" width="9" style="642"/>
    <col min="5631" max="5631" width="2" style="642" customWidth="1"/>
    <col min="5632" max="5632" width="6" style="642" customWidth="1"/>
    <col min="5633" max="5633" width="11.5" style="642" customWidth="1"/>
    <col min="5634" max="5634" width="34.5" style="642" customWidth="1"/>
    <col min="5635" max="5635" width="3.375" style="642" customWidth="1"/>
    <col min="5636" max="5636" width="3.125" style="642" customWidth="1"/>
    <col min="5637" max="5637" width="16.125" style="642" customWidth="1"/>
    <col min="5638" max="5638" width="19.875" style="642" customWidth="1"/>
    <col min="5639" max="5640" width="9" style="642"/>
    <col min="5641" max="5641" width="32" style="642" customWidth="1"/>
    <col min="5642" max="5886" width="9" style="642"/>
    <col min="5887" max="5887" width="2" style="642" customWidth="1"/>
    <col min="5888" max="5888" width="6" style="642" customWidth="1"/>
    <col min="5889" max="5889" width="11.5" style="642" customWidth="1"/>
    <col min="5890" max="5890" width="34.5" style="642" customWidth="1"/>
    <col min="5891" max="5891" width="3.375" style="642" customWidth="1"/>
    <col min="5892" max="5892" width="3.125" style="642" customWidth="1"/>
    <col min="5893" max="5893" width="16.125" style="642" customWidth="1"/>
    <col min="5894" max="5894" width="19.875" style="642" customWidth="1"/>
    <col min="5895" max="5896" width="9" style="642"/>
    <col min="5897" max="5897" width="32" style="642" customWidth="1"/>
    <col min="5898" max="6142" width="9" style="642"/>
    <col min="6143" max="6143" width="2" style="642" customWidth="1"/>
    <col min="6144" max="6144" width="6" style="642" customWidth="1"/>
    <col min="6145" max="6145" width="11.5" style="642" customWidth="1"/>
    <col min="6146" max="6146" width="34.5" style="642" customWidth="1"/>
    <col min="6147" max="6147" width="3.375" style="642" customWidth="1"/>
    <col min="6148" max="6148" width="3.125" style="642" customWidth="1"/>
    <col min="6149" max="6149" width="16.125" style="642" customWidth="1"/>
    <col min="6150" max="6150" width="19.875" style="642" customWidth="1"/>
    <col min="6151" max="6152" width="9" style="642"/>
    <col min="6153" max="6153" width="32" style="642" customWidth="1"/>
    <col min="6154" max="6398" width="9" style="642"/>
    <col min="6399" max="6399" width="2" style="642" customWidth="1"/>
    <col min="6400" max="6400" width="6" style="642" customWidth="1"/>
    <col min="6401" max="6401" width="11.5" style="642" customWidth="1"/>
    <col min="6402" max="6402" width="34.5" style="642" customWidth="1"/>
    <col min="6403" max="6403" width="3.375" style="642" customWidth="1"/>
    <col min="6404" max="6404" width="3.125" style="642" customWidth="1"/>
    <col min="6405" max="6405" width="16.125" style="642" customWidth="1"/>
    <col min="6406" max="6406" width="19.875" style="642" customWidth="1"/>
    <col min="6407" max="6408" width="9" style="642"/>
    <col min="6409" max="6409" width="32" style="642" customWidth="1"/>
    <col min="6410" max="6654" width="9" style="642"/>
    <col min="6655" max="6655" width="2" style="642" customWidth="1"/>
    <col min="6656" max="6656" width="6" style="642" customWidth="1"/>
    <col min="6657" max="6657" width="11.5" style="642" customWidth="1"/>
    <col min="6658" max="6658" width="34.5" style="642" customWidth="1"/>
    <col min="6659" max="6659" width="3.375" style="642" customWidth="1"/>
    <col min="6660" max="6660" width="3.125" style="642" customWidth="1"/>
    <col min="6661" max="6661" width="16.125" style="642" customWidth="1"/>
    <col min="6662" max="6662" width="19.875" style="642" customWidth="1"/>
    <col min="6663" max="6664" width="9" style="642"/>
    <col min="6665" max="6665" width="32" style="642" customWidth="1"/>
    <col min="6666" max="6910" width="9" style="642"/>
    <col min="6911" max="6911" width="2" style="642" customWidth="1"/>
    <col min="6912" max="6912" width="6" style="642" customWidth="1"/>
    <col min="6913" max="6913" width="11.5" style="642" customWidth="1"/>
    <col min="6914" max="6914" width="34.5" style="642" customWidth="1"/>
    <col min="6915" max="6915" width="3.375" style="642" customWidth="1"/>
    <col min="6916" max="6916" width="3.125" style="642" customWidth="1"/>
    <col min="6917" max="6917" width="16.125" style="642" customWidth="1"/>
    <col min="6918" max="6918" width="19.875" style="642" customWidth="1"/>
    <col min="6919" max="6920" width="9" style="642"/>
    <col min="6921" max="6921" width="32" style="642" customWidth="1"/>
    <col min="6922" max="7166" width="9" style="642"/>
    <col min="7167" max="7167" width="2" style="642" customWidth="1"/>
    <col min="7168" max="7168" width="6" style="642" customWidth="1"/>
    <col min="7169" max="7169" width="11.5" style="642" customWidth="1"/>
    <col min="7170" max="7170" width="34.5" style="642" customWidth="1"/>
    <col min="7171" max="7171" width="3.375" style="642" customWidth="1"/>
    <col min="7172" max="7172" width="3.125" style="642" customWidth="1"/>
    <col min="7173" max="7173" width="16.125" style="642" customWidth="1"/>
    <col min="7174" max="7174" width="19.875" style="642" customWidth="1"/>
    <col min="7175" max="7176" width="9" style="642"/>
    <col min="7177" max="7177" width="32" style="642" customWidth="1"/>
    <col min="7178" max="7422" width="9" style="642"/>
    <col min="7423" max="7423" width="2" style="642" customWidth="1"/>
    <col min="7424" max="7424" width="6" style="642" customWidth="1"/>
    <col min="7425" max="7425" width="11.5" style="642" customWidth="1"/>
    <col min="7426" max="7426" width="34.5" style="642" customWidth="1"/>
    <col min="7427" max="7427" width="3.375" style="642" customWidth="1"/>
    <col min="7428" max="7428" width="3.125" style="642" customWidth="1"/>
    <col min="7429" max="7429" width="16.125" style="642" customWidth="1"/>
    <col min="7430" max="7430" width="19.875" style="642" customWidth="1"/>
    <col min="7431" max="7432" width="9" style="642"/>
    <col min="7433" max="7433" width="32" style="642" customWidth="1"/>
    <col min="7434" max="7678" width="9" style="642"/>
    <col min="7679" max="7679" width="2" style="642" customWidth="1"/>
    <col min="7680" max="7680" width="6" style="642" customWidth="1"/>
    <col min="7681" max="7681" width="11.5" style="642" customWidth="1"/>
    <col min="7682" max="7682" width="34.5" style="642" customWidth="1"/>
    <col min="7683" max="7683" width="3.375" style="642" customWidth="1"/>
    <col min="7684" max="7684" width="3.125" style="642" customWidth="1"/>
    <col min="7685" max="7685" width="16.125" style="642" customWidth="1"/>
    <col min="7686" max="7686" width="19.875" style="642" customWidth="1"/>
    <col min="7687" max="7688" width="9" style="642"/>
    <col min="7689" max="7689" width="32" style="642" customWidth="1"/>
    <col min="7690" max="7934" width="9" style="642"/>
    <col min="7935" max="7935" width="2" style="642" customWidth="1"/>
    <col min="7936" max="7936" width="6" style="642" customWidth="1"/>
    <col min="7937" max="7937" width="11.5" style="642" customWidth="1"/>
    <col min="7938" max="7938" width="34.5" style="642" customWidth="1"/>
    <col min="7939" max="7939" width="3.375" style="642" customWidth="1"/>
    <col min="7940" max="7940" width="3.125" style="642" customWidth="1"/>
    <col min="7941" max="7941" width="16.125" style="642" customWidth="1"/>
    <col min="7942" max="7942" width="19.875" style="642" customWidth="1"/>
    <col min="7943" max="7944" width="9" style="642"/>
    <col min="7945" max="7945" width="32" style="642" customWidth="1"/>
    <col min="7946" max="8190" width="9" style="642"/>
    <col min="8191" max="8191" width="2" style="642" customWidth="1"/>
    <col min="8192" max="8192" width="6" style="642" customWidth="1"/>
    <col min="8193" max="8193" width="11.5" style="642" customWidth="1"/>
    <col min="8194" max="8194" width="34.5" style="642" customWidth="1"/>
    <col min="8195" max="8195" width="3.375" style="642" customWidth="1"/>
    <col min="8196" max="8196" width="3.125" style="642" customWidth="1"/>
    <col min="8197" max="8197" width="16.125" style="642" customWidth="1"/>
    <col min="8198" max="8198" width="19.875" style="642" customWidth="1"/>
    <col min="8199" max="8200" width="9" style="642"/>
    <col min="8201" max="8201" width="32" style="642" customWidth="1"/>
    <col min="8202" max="8446" width="9" style="642"/>
    <col min="8447" max="8447" width="2" style="642" customWidth="1"/>
    <col min="8448" max="8448" width="6" style="642" customWidth="1"/>
    <col min="8449" max="8449" width="11.5" style="642" customWidth="1"/>
    <col min="8450" max="8450" width="34.5" style="642" customWidth="1"/>
    <col min="8451" max="8451" width="3.375" style="642" customWidth="1"/>
    <col min="8452" max="8452" width="3.125" style="642" customWidth="1"/>
    <col min="8453" max="8453" width="16.125" style="642" customWidth="1"/>
    <col min="8454" max="8454" width="19.875" style="642" customWidth="1"/>
    <col min="8455" max="8456" width="9" style="642"/>
    <col min="8457" max="8457" width="32" style="642" customWidth="1"/>
    <col min="8458" max="8702" width="9" style="642"/>
    <col min="8703" max="8703" width="2" style="642" customWidth="1"/>
    <col min="8704" max="8704" width="6" style="642" customWidth="1"/>
    <col min="8705" max="8705" width="11.5" style="642" customWidth="1"/>
    <col min="8706" max="8706" width="34.5" style="642" customWidth="1"/>
    <col min="8707" max="8707" width="3.375" style="642" customWidth="1"/>
    <col min="8708" max="8708" width="3.125" style="642" customWidth="1"/>
    <col min="8709" max="8709" width="16.125" style="642" customWidth="1"/>
    <col min="8710" max="8710" width="19.875" style="642" customWidth="1"/>
    <col min="8711" max="8712" width="9" style="642"/>
    <col min="8713" max="8713" width="32" style="642" customWidth="1"/>
    <col min="8714" max="8958" width="9" style="642"/>
    <col min="8959" max="8959" width="2" style="642" customWidth="1"/>
    <col min="8960" max="8960" width="6" style="642" customWidth="1"/>
    <col min="8961" max="8961" width="11.5" style="642" customWidth="1"/>
    <col min="8962" max="8962" width="34.5" style="642" customWidth="1"/>
    <col min="8963" max="8963" width="3.375" style="642" customWidth="1"/>
    <col min="8964" max="8964" width="3.125" style="642" customWidth="1"/>
    <col min="8965" max="8965" width="16.125" style="642" customWidth="1"/>
    <col min="8966" max="8966" width="19.875" style="642" customWidth="1"/>
    <col min="8967" max="8968" width="9" style="642"/>
    <col min="8969" max="8969" width="32" style="642" customWidth="1"/>
    <col min="8970" max="9214" width="9" style="642"/>
    <col min="9215" max="9215" width="2" style="642" customWidth="1"/>
    <col min="9216" max="9216" width="6" style="642" customWidth="1"/>
    <col min="9217" max="9217" width="11.5" style="642" customWidth="1"/>
    <col min="9218" max="9218" width="34.5" style="642" customWidth="1"/>
    <col min="9219" max="9219" width="3.375" style="642" customWidth="1"/>
    <col min="9220" max="9220" width="3.125" style="642" customWidth="1"/>
    <col min="9221" max="9221" width="16.125" style="642" customWidth="1"/>
    <col min="9222" max="9222" width="19.875" style="642" customWidth="1"/>
    <col min="9223" max="9224" width="9" style="642"/>
    <col min="9225" max="9225" width="32" style="642" customWidth="1"/>
    <col min="9226" max="9470" width="9" style="642"/>
    <col min="9471" max="9471" width="2" style="642" customWidth="1"/>
    <col min="9472" max="9472" width="6" style="642" customWidth="1"/>
    <col min="9473" max="9473" width="11.5" style="642" customWidth="1"/>
    <col min="9474" max="9474" width="34.5" style="642" customWidth="1"/>
    <col min="9475" max="9475" width="3.375" style="642" customWidth="1"/>
    <col min="9476" max="9476" width="3.125" style="642" customWidth="1"/>
    <col min="9477" max="9477" width="16.125" style="642" customWidth="1"/>
    <col min="9478" max="9478" width="19.875" style="642" customWidth="1"/>
    <col min="9479" max="9480" width="9" style="642"/>
    <col min="9481" max="9481" width="32" style="642" customWidth="1"/>
    <col min="9482" max="9726" width="9" style="642"/>
    <col min="9727" max="9727" width="2" style="642" customWidth="1"/>
    <col min="9728" max="9728" width="6" style="642" customWidth="1"/>
    <col min="9729" max="9729" width="11.5" style="642" customWidth="1"/>
    <col min="9730" max="9730" width="34.5" style="642" customWidth="1"/>
    <col min="9731" max="9731" width="3.375" style="642" customWidth="1"/>
    <col min="9732" max="9732" width="3.125" style="642" customWidth="1"/>
    <col min="9733" max="9733" width="16.125" style="642" customWidth="1"/>
    <col min="9734" max="9734" width="19.875" style="642" customWidth="1"/>
    <col min="9735" max="9736" width="9" style="642"/>
    <col min="9737" max="9737" width="32" style="642" customWidth="1"/>
    <col min="9738" max="9982" width="9" style="642"/>
    <col min="9983" max="9983" width="2" style="642" customWidth="1"/>
    <col min="9984" max="9984" width="6" style="642" customWidth="1"/>
    <col min="9985" max="9985" width="11.5" style="642" customWidth="1"/>
    <col min="9986" max="9986" width="34.5" style="642" customWidth="1"/>
    <col min="9987" max="9987" width="3.375" style="642" customWidth="1"/>
    <col min="9988" max="9988" width="3.125" style="642" customWidth="1"/>
    <col min="9989" max="9989" width="16.125" style="642" customWidth="1"/>
    <col min="9990" max="9990" width="19.875" style="642" customWidth="1"/>
    <col min="9991" max="9992" width="9" style="642"/>
    <col min="9993" max="9993" width="32" style="642" customWidth="1"/>
    <col min="9994" max="10238" width="9" style="642"/>
    <col min="10239" max="10239" width="2" style="642" customWidth="1"/>
    <col min="10240" max="10240" width="6" style="642" customWidth="1"/>
    <col min="10241" max="10241" width="11.5" style="642" customWidth="1"/>
    <col min="10242" max="10242" width="34.5" style="642" customWidth="1"/>
    <col min="10243" max="10243" width="3.375" style="642" customWidth="1"/>
    <col min="10244" max="10244" width="3.125" style="642" customWidth="1"/>
    <col min="10245" max="10245" width="16.125" style="642" customWidth="1"/>
    <col min="10246" max="10246" width="19.875" style="642" customWidth="1"/>
    <col min="10247" max="10248" width="9" style="642"/>
    <col min="10249" max="10249" width="32" style="642" customWidth="1"/>
    <col min="10250" max="10494" width="9" style="642"/>
    <col min="10495" max="10495" width="2" style="642" customWidth="1"/>
    <col min="10496" max="10496" width="6" style="642" customWidth="1"/>
    <col min="10497" max="10497" width="11.5" style="642" customWidth="1"/>
    <col min="10498" max="10498" width="34.5" style="642" customWidth="1"/>
    <col min="10499" max="10499" width="3.375" style="642" customWidth="1"/>
    <col min="10500" max="10500" width="3.125" style="642" customWidth="1"/>
    <col min="10501" max="10501" width="16.125" style="642" customWidth="1"/>
    <col min="10502" max="10502" width="19.875" style="642" customWidth="1"/>
    <col min="10503" max="10504" width="9" style="642"/>
    <col min="10505" max="10505" width="32" style="642" customWidth="1"/>
    <col min="10506" max="10750" width="9" style="642"/>
    <col min="10751" max="10751" width="2" style="642" customWidth="1"/>
    <col min="10752" max="10752" width="6" style="642" customWidth="1"/>
    <col min="10753" max="10753" width="11.5" style="642" customWidth="1"/>
    <col min="10754" max="10754" width="34.5" style="642" customWidth="1"/>
    <col min="10755" max="10755" width="3.375" style="642" customWidth="1"/>
    <col min="10756" max="10756" width="3.125" style="642" customWidth="1"/>
    <col min="10757" max="10757" width="16.125" style="642" customWidth="1"/>
    <col min="10758" max="10758" width="19.875" style="642" customWidth="1"/>
    <col min="10759" max="10760" width="9" style="642"/>
    <col min="10761" max="10761" width="32" style="642" customWidth="1"/>
    <col min="10762" max="11006" width="9" style="642"/>
    <col min="11007" max="11007" width="2" style="642" customWidth="1"/>
    <col min="11008" max="11008" width="6" style="642" customWidth="1"/>
    <col min="11009" max="11009" width="11.5" style="642" customWidth="1"/>
    <col min="11010" max="11010" width="34.5" style="642" customWidth="1"/>
    <col min="11011" max="11011" width="3.375" style="642" customWidth="1"/>
    <col min="11012" max="11012" width="3.125" style="642" customWidth="1"/>
    <col min="11013" max="11013" width="16.125" style="642" customWidth="1"/>
    <col min="11014" max="11014" width="19.875" style="642" customWidth="1"/>
    <col min="11015" max="11016" width="9" style="642"/>
    <col min="11017" max="11017" width="32" style="642" customWidth="1"/>
    <col min="11018" max="11262" width="9" style="642"/>
    <col min="11263" max="11263" width="2" style="642" customWidth="1"/>
    <col min="11264" max="11264" width="6" style="642" customWidth="1"/>
    <col min="11265" max="11265" width="11.5" style="642" customWidth="1"/>
    <col min="11266" max="11266" width="34.5" style="642" customWidth="1"/>
    <col min="11267" max="11267" width="3.375" style="642" customWidth="1"/>
    <col min="11268" max="11268" width="3.125" style="642" customWidth="1"/>
    <col min="11269" max="11269" width="16.125" style="642" customWidth="1"/>
    <col min="11270" max="11270" width="19.875" style="642" customWidth="1"/>
    <col min="11271" max="11272" width="9" style="642"/>
    <col min="11273" max="11273" width="32" style="642" customWidth="1"/>
    <col min="11274" max="11518" width="9" style="642"/>
    <col min="11519" max="11519" width="2" style="642" customWidth="1"/>
    <col min="11520" max="11520" width="6" style="642" customWidth="1"/>
    <col min="11521" max="11521" width="11.5" style="642" customWidth="1"/>
    <col min="11522" max="11522" width="34.5" style="642" customWidth="1"/>
    <col min="11523" max="11523" width="3.375" style="642" customWidth="1"/>
    <col min="11524" max="11524" width="3.125" style="642" customWidth="1"/>
    <col min="11525" max="11525" width="16.125" style="642" customWidth="1"/>
    <col min="11526" max="11526" width="19.875" style="642" customWidth="1"/>
    <col min="11527" max="11528" width="9" style="642"/>
    <col min="11529" max="11529" width="32" style="642" customWidth="1"/>
    <col min="11530" max="11774" width="9" style="642"/>
    <col min="11775" max="11775" width="2" style="642" customWidth="1"/>
    <col min="11776" max="11776" width="6" style="642" customWidth="1"/>
    <col min="11777" max="11777" width="11.5" style="642" customWidth="1"/>
    <col min="11778" max="11778" width="34.5" style="642" customWidth="1"/>
    <col min="11779" max="11779" width="3.375" style="642" customWidth="1"/>
    <col min="11780" max="11780" width="3.125" style="642" customWidth="1"/>
    <col min="11781" max="11781" width="16.125" style="642" customWidth="1"/>
    <col min="11782" max="11782" width="19.875" style="642" customWidth="1"/>
    <col min="11783" max="11784" width="9" style="642"/>
    <col min="11785" max="11785" width="32" style="642" customWidth="1"/>
    <col min="11786" max="12030" width="9" style="642"/>
    <col min="12031" max="12031" width="2" style="642" customWidth="1"/>
    <col min="12032" max="12032" width="6" style="642" customWidth="1"/>
    <col min="12033" max="12033" width="11.5" style="642" customWidth="1"/>
    <col min="12034" max="12034" width="34.5" style="642" customWidth="1"/>
    <col min="12035" max="12035" width="3.375" style="642" customWidth="1"/>
    <col min="12036" max="12036" width="3.125" style="642" customWidth="1"/>
    <col min="12037" max="12037" width="16.125" style="642" customWidth="1"/>
    <col min="12038" max="12038" width="19.875" style="642" customWidth="1"/>
    <col min="12039" max="12040" width="9" style="642"/>
    <col min="12041" max="12041" width="32" style="642" customWidth="1"/>
    <col min="12042" max="12286" width="9" style="642"/>
    <col min="12287" max="12287" width="2" style="642" customWidth="1"/>
    <col min="12288" max="12288" width="6" style="642" customWidth="1"/>
    <col min="12289" max="12289" width="11.5" style="642" customWidth="1"/>
    <col min="12290" max="12290" width="34.5" style="642" customWidth="1"/>
    <col min="12291" max="12291" width="3.375" style="642" customWidth="1"/>
    <col min="12292" max="12292" width="3.125" style="642" customWidth="1"/>
    <col min="12293" max="12293" width="16.125" style="642" customWidth="1"/>
    <col min="12294" max="12294" width="19.875" style="642" customWidth="1"/>
    <col min="12295" max="12296" width="9" style="642"/>
    <col min="12297" max="12297" width="32" style="642" customWidth="1"/>
    <col min="12298" max="12542" width="9" style="642"/>
    <col min="12543" max="12543" width="2" style="642" customWidth="1"/>
    <col min="12544" max="12544" width="6" style="642" customWidth="1"/>
    <col min="12545" max="12545" width="11.5" style="642" customWidth="1"/>
    <col min="12546" max="12546" width="34.5" style="642" customWidth="1"/>
    <col min="12547" max="12547" width="3.375" style="642" customWidth="1"/>
    <col min="12548" max="12548" width="3.125" style="642" customWidth="1"/>
    <col min="12549" max="12549" width="16.125" style="642" customWidth="1"/>
    <col min="12550" max="12550" width="19.875" style="642" customWidth="1"/>
    <col min="12551" max="12552" width="9" style="642"/>
    <col min="12553" max="12553" width="32" style="642" customWidth="1"/>
    <col min="12554" max="12798" width="9" style="642"/>
    <col min="12799" max="12799" width="2" style="642" customWidth="1"/>
    <col min="12800" max="12800" width="6" style="642" customWidth="1"/>
    <col min="12801" max="12801" width="11.5" style="642" customWidth="1"/>
    <col min="12802" max="12802" width="34.5" style="642" customWidth="1"/>
    <col min="12803" max="12803" width="3.375" style="642" customWidth="1"/>
    <col min="12804" max="12804" width="3.125" style="642" customWidth="1"/>
    <col min="12805" max="12805" width="16.125" style="642" customWidth="1"/>
    <col min="12806" max="12806" width="19.875" style="642" customWidth="1"/>
    <col min="12807" max="12808" width="9" style="642"/>
    <col min="12809" max="12809" width="32" style="642" customWidth="1"/>
    <col min="12810" max="13054" width="9" style="642"/>
    <col min="13055" max="13055" width="2" style="642" customWidth="1"/>
    <col min="13056" max="13056" width="6" style="642" customWidth="1"/>
    <col min="13057" max="13057" width="11.5" style="642" customWidth="1"/>
    <col min="13058" max="13058" width="34.5" style="642" customWidth="1"/>
    <col min="13059" max="13059" width="3.375" style="642" customWidth="1"/>
    <col min="13060" max="13060" width="3.125" style="642" customWidth="1"/>
    <col min="13061" max="13061" width="16.125" style="642" customWidth="1"/>
    <col min="13062" max="13062" width="19.875" style="642" customWidth="1"/>
    <col min="13063" max="13064" width="9" style="642"/>
    <col min="13065" max="13065" width="32" style="642" customWidth="1"/>
    <col min="13066" max="13310" width="9" style="642"/>
    <col min="13311" max="13311" width="2" style="642" customWidth="1"/>
    <col min="13312" max="13312" width="6" style="642" customWidth="1"/>
    <col min="13313" max="13313" width="11.5" style="642" customWidth="1"/>
    <col min="13314" max="13314" width="34.5" style="642" customWidth="1"/>
    <col min="13315" max="13315" width="3.375" style="642" customWidth="1"/>
    <col min="13316" max="13316" width="3.125" style="642" customWidth="1"/>
    <col min="13317" max="13317" width="16.125" style="642" customWidth="1"/>
    <col min="13318" max="13318" width="19.875" style="642" customWidth="1"/>
    <col min="13319" max="13320" width="9" style="642"/>
    <col min="13321" max="13321" width="32" style="642" customWidth="1"/>
    <col min="13322" max="13566" width="9" style="642"/>
    <col min="13567" max="13567" width="2" style="642" customWidth="1"/>
    <col min="13568" max="13568" width="6" style="642" customWidth="1"/>
    <col min="13569" max="13569" width="11.5" style="642" customWidth="1"/>
    <col min="13570" max="13570" width="34.5" style="642" customWidth="1"/>
    <col min="13571" max="13571" width="3.375" style="642" customWidth="1"/>
    <col min="13572" max="13572" width="3.125" style="642" customWidth="1"/>
    <col min="13573" max="13573" width="16.125" style="642" customWidth="1"/>
    <col min="13574" max="13574" width="19.875" style="642" customWidth="1"/>
    <col min="13575" max="13576" width="9" style="642"/>
    <col min="13577" max="13577" width="32" style="642" customWidth="1"/>
    <col min="13578" max="13822" width="9" style="642"/>
    <col min="13823" max="13823" width="2" style="642" customWidth="1"/>
    <col min="13824" max="13824" width="6" style="642" customWidth="1"/>
    <col min="13825" max="13825" width="11.5" style="642" customWidth="1"/>
    <col min="13826" max="13826" width="34.5" style="642" customWidth="1"/>
    <col min="13827" max="13827" width="3.375" style="642" customWidth="1"/>
    <col min="13828" max="13828" width="3.125" style="642" customWidth="1"/>
    <col min="13829" max="13829" width="16.125" style="642" customWidth="1"/>
    <col min="13830" max="13830" width="19.875" style="642" customWidth="1"/>
    <col min="13831" max="13832" width="9" style="642"/>
    <col min="13833" max="13833" width="32" style="642" customWidth="1"/>
    <col min="13834" max="14078" width="9" style="642"/>
    <col min="14079" max="14079" width="2" style="642" customWidth="1"/>
    <col min="14080" max="14080" width="6" style="642" customWidth="1"/>
    <col min="14081" max="14081" width="11.5" style="642" customWidth="1"/>
    <col min="14082" max="14082" width="34.5" style="642" customWidth="1"/>
    <col min="14083" max="14083" width="3.375" style="642" customWidth="1"/>
    <col min="14084" max="14084" width="3.125" style="642" customWidth="1"/>
    <col min="14085" max="14085" width="16.125" style="642" customWidth="1"/>
    <col min="14086" max="14086" width="19.875" style="642" customWidth="1"/>
    <col min="14087" max="14088" width="9" style="642"/>
    <col min="14089" max="14089" width="32" style="642" customWidth="1"/>
    <col min="14090" max="14334" width="9" style="642"/>
    <col min="14335" max="14335" width="2" style="642" customWidth="1"/>
    <col min="14336" max="14336" width="6" style="642" customWidth="1"/>
    <col min="14337" max="14337" width="11.5" style="642" customWidth="1"/>
    <col min="14338" max="14338" width="34.5" style="642" customWidth="1"/>
    <col min="14339" max="14339" width="3.375" style="642" customWidth="1"/>
    <col min="14340" max="14340" width="3.125" style="642" customWidth="1"/>
    <col min="14341" max="14341" width="16.125" style="642" customWidth="1"/>
    <col min="14342" max="14342" width="19.875" style="642" customWidth="1"/>
    <col min="14343" max="14344" width="9" style="642"/>
    <col min="14345" max="14345" width="32" style="642" customWidth="1"/>
    <col min="14346" max="14590" width="9" style="642"/>
    <col min="14591" max="14591" width="2" style="642" customWidth="1"/>
    <col min="14592" max="14592" width="6" style="642" customWidth="1"/>
    <col min="14593" max="14593" width="11.5" style="642" customWidth="1"/>
    <col min="14594" max="14594" width="34.5" style="642" customWidth="1"/>
    <col min="14595" max="14595" width="3.375" style="642" customWidth="1"/>
    <col min="14596" max="14596" width="3.125" style="642" customWidth="1"/>
    <col min="14597" max="14597" width="16.125" style="642" customWidth="1"/>
    <col min="14598" max="14598" width="19.875" style="642" customWidth="1"/>
    <col min="14599" max="14600" width="9" style="642"/>
    <col min="14601" max="14601" width="32" style="642" customWidth="1"/>
    <col min="14602" max="14846" width="9" style="642"/>
    <col min="14847" max="14847" width="2" style="642" customWidth="1"/>
    <col min="14848" max="14848" width="6" style="642" customWidth="1"/>
    <col min="14849" max="14849" width="11.5" style="642" customWidth="1"/>
    <col min="14850" max="14850" width="34.5" style="642" customWidth="1"/>
    <col min="14851" max="14851" width="3.375" style="642" customWidth="1"/>
    <col min="14852" max="14852" width="3.125" style="642" customWidth="1"/>
    <col min="14853" max="14853" width="16.125" style="642" customWidth="1"/>
    <col min="14854" max="14854" width="19.875" style="642" customWidth="1"/>
    <col min="14855" max="14856" width="9" style="642"/>
    <col min="14857" max="14857" width="32" style="642" customWidth="1"/>
    <col min="14858" max="15102" width="9" style="642"/>
    <col min="15103" max="15103" width="2" style="642" customWidth="1"/>
    <col min="15104" max="15104" width="6" style="642" customWidth="1"/>
    <col min="15105" max="15105" width="11.5" style="642" customWidth="1"/>
    <col min="15106" max="15106" width="34.5" style="642" customWidth="1"/>
    <col min="15107" max="15107" width="3.375" style="642" customWidth="1"/>
    <col min="15108" max="15108" width="3.125" style="642" customWidth="1"/>
    <col min="15109" max="15109" width="16.125" style="642" customWidth="1"/>
    <col min="15110" max="15110" width="19.875" style="642" customWidth="1"/>
    <col min="15111" max="15112" width="9" style="642"/>
    <col min="15113" max="15113" width="32" style="642" customWidth="1"/>
    <col min="15114" max="15358" width="9" style="642"/>
    <col min="15359" max="15359" width="2" style="642" customWidth="1"/>
    <col min="15360" max="15360" width="6" style="642" customWidth="1"/>
    <col min="15361" max="15361" width="11.5" style="642" customWidth="1"/>
    <col min="15362" max="15362" width="34.5" style="642" customWidth="1"/>
    <col min="15363" max="15363" width="3.375" style="642" customWidth="1"/>
    <col min="15364" max="15364" width="3.125" style="642" customWidth="1"/>
    <col min="15365" max="15365" width="16.125" style="642" customWidth="1"/>
    <col min="15366" max="15366" width="19.875" style="642" customWidth="1"/>
    <col min="15367" max="15368" width="9" style="642"/>
    <col min="15369" max="15369" width="32" style="642" customWidth="1"/>
    <col min="15370" max="15614" width="9" style="642"/>
    <col min="15615" max="15615" width="2" style="642" customWidth="1"/>
    <col min="15616" max="15616" width="6" style="642" customWidth="1"/>
    <col min="15617" max="15617" width="11.5" style="642" customWidth="1"/>
    <col min="15618" max="15618" width="34.5" style="642" customWidth="1"/>
    <col min="15619" max="15619" width="3.375" style="642" customWidth="1"/>
    <col min="15620" max="15620" width="3.125" style="642" customWidth="1"/>
    <col min="15621" max="15621" width="16.125" style="642" customWidth="1"/>
    <col min="15622" max="15622" width="19.875" style="642" customWidth="1"/>
    <col min="15623" max="15624" width="9" style="642"/>
    <col min="15625" max="15625" width="32" style="642" customWidth="1"/>
    <col min="15626" max="15870" width="9" style="642"/>
    <col min="15871" max="15871" width="2" style="642" customWidth="1"/>
    <col min="15872" max="15872" width="6" style="642" customWidth="1"/>
    <col min="15873" max="15873" width="11.5" style="642" customWidth="1"/>
    <col min="15874" max="15874" width="34.5" style="642" customWidth="1"/>
    <col min="15875" max="15875" width="3.375" style="642" customWidth="1"/>
    <col min="15876" max="15876" width="3.125" style="642" customWidth="1"/>
    <col min="15877" max="15877" width="16.125" style="642" customWidth="1"/>
    <col min="15878" max="15878" width="19.875" style="642" customWidth="1"/>
    <col min="15879" max="15880" width="9" style="642"/>
    <col min="15881" max="15881" width="32" style="642" customWidth="1"/>
    <col min="15882" max="16126" width="9" style="642"/>
    <col min="16127" max="16127" width="2" style="642" customWidth="1"/>
    <col min="16128" max="16128" width="6" style="642" customWidth="1"/>
    <col min="16129" max="16129" width="11.5" style="642" customWidth="1"/>
    <col min="16130" max="16130" width="34.5" style="642" customWidth="1"/>
    <col min="16131" max="16131" width="3.375" style="642" customWidth="1"/>
    <col min="16132" max="16132" width="3.125" style="642" customWidth="1"/>
    <col min="16133" max="16133" width="16.125" style="642" customWidth="1"/>
    <col min="16134" max="16134" width="19.875" style="642" customWidth="1"/>
    <col min="16135" max="16136" width="9" style="642"/>
    <col min="16137" max="16137" width="32" style="642" customWidth="1"/>
    <col min="16138" max="16382" width="9" style="642"/>
    <col min="16383" max="16384" width="9" style="642" customWidth="1"/>
  </cols>
  <sheetData>
    <row r="1" spans="2:34" ht="14.65" customHeight="1">
      <c r="B1" s="780" t="s">
        <v>276</v>
      </c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</row>
    <row r="2" spans="2:34" ht="29.65" customHeight="1" thickBot="1">
      <c r="D2" s="841" t="s">
        <v>438</v>
      </c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</row>
    <row r="3" spans="2:34" ht="25.15" customHeight="1" thickBot="1">
      <c r="B3" s="685" t="s">
        <v>379</v>
      </c>
      <c r="C3" s="842" t="s">
        <v>380</v>
      </c>
      <c r="D3" s="8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4"/>
      <c r="S3" s="644"/>
      <c r="T3" s="644"/>
      <c r="U3" s="645"/>
      <c r="V3" s="646"/>
      <c r="W3" s="646"/>
      <c r="X3" s="642"/>
      <c r="Y3" s="642"/>
    </row>
    <row r="4" spans="2:34" ht="19.350000000000001" customHeight="1">
      <c r="B4" s="830" t="s">
        <v>381</v>
      </c>
      <c r="C4" s="831"/>
      <c r="D4" s="831"/>
      <c r="E4" s="831"/>
      <c r="F4" s="831"/>
      <c r="G4" s="844" t="s">
        <v>289</v>
      </c>
      <c r="H4" s="847" t="s">
        <v>79</v>
      </c>
      <c r="I4" s="850" t="s">
        <v>382</v>
      </c>
      <c r="J4" s="851"/>
      <c r="K4" s="851"/>
      <c r="L4" s="851"/>
      <c r="M4" s="851"/>
      <c r="N4" s="851"/>
      <c r="O4" s="851"/>
      <c r="P4" s="851"/>
      <c r="Q4" s="851"/>
      <c r="R4" s="851"/>
      <c r="S4" s="851"/>
      <c r="T4" s="851"/>
      <c r="U4" s="851"/>
      <c r="V4" s="851"/>
      <c r="W4" s="851"/>
      <c r="X4" s="852"/>
      <c r="Y4" s="853" t="s">
        <v>293</v>
      </c>
    </row>
    <row r="5" spans="2:34" ht="19.350000000000001" customHeight="1">
      <c r="B5" s="832"/>
      <c r="C5" s="833"/>
      <c r="D5" s="833"/>
      <c r="E5" s="833"/>
      <c r="F5" s="833"/>
      <c r="G5" s="845"/>
      <c r="H5" s="848"/>
      <c r="I5" s="647" t="s">
        <v>383</v>
      </c>
      <c r="J5" s="648" t="s">
        <v>384</v>
      </c>
      <c r="K5" s="648" t="s">
        <v>385</v>
      </c>
      <c r="L5" s="648" t="s">
        <v>386</v>
      </c>
      <c r="M5" s="648" t="s">
        <v>387</v>
      </c>
      <c r="N5" s="648" t="s">
        <v>388</v>
      </c>
      <c r="O5" s="648" t="s">
        <v>389</v>
      </c>
      <c r="P5" s="648" t="s">
        <v>390</v>
      </c>
      <c r="Q5" s="648" t="s">
        <v>391</v>
      </c>
      <c r="R5" s="648" t="s">
        <v>392</v>
      </c>
      <c r="S5" s="648" t="s">
        <v>393</v>
      </c>
      <c r="T5" s="648" t="s">
        <v>394</v>
      </c>
      <c r="U5" s="648" t="s">
        <v>395</v>
      </c>
      <c r="V5" s="648" t="s">
        <v>396</v>
      </c>
      <c r="W5" s="649" t="s">
        <v>397</v>
      </c>
      <c r="X5" s="856" t="s">
        <v>398</v>
      </c>
      <c r="Y5" s="854"/>
    </row>
    <row r="6" spans="2:34" ht="19.350000000000001" customHeight="1" thickBot="1">
      <c r="B6" s="832"/>
      <c r="C6" s="833"/>
      <c r="D6" s="833"/>
      <c r="E6" s="833"/>
      <c r="F6" s="833"/>
      <c r="G6" s="846"/>
      <c r="H6" s="849"/>
      <c r="I6" s="650" t="s">
        <v>399</v>
      </c>
      <c r="J6" s="651" t="s">
        <v>400</v>
      </c>
      <c r="K6" s="651" t="s">
        <v>401</v>
      </c>
      <c r="L6" s="651" t="s">
        <v>402</v>
      </c>
      <c r="M6" s="651" t="s">
        <v>403</v>
      </c>
      <c r="N6" s="651" t="s">
        <v>404</v>
      </c>
      <c r="O6" s="651" t="s">
        <v>405</v>
      </c>
      <c r="P6" s="651" t="s">
        <v>406</v>
      </c>
      <c r="Q6" s="651" t="s">
        <v>407</v>
      </c>
      <c r="R6" s="651" t="s">
        <v>408</v>
      </c>
      <c r="S6" s="651" t="s">
        <v>409</v>
      </c>
      <c r="T6" s="651" t="s">
        <v>410</v>
      </c>
      <c r="U6" s="651" t="s">
        <v>411</v>
      </c>
      <c r="V6" s="651" t="s">
        <v>412</v>
      </c>
      <c r="W6" s="651" t="s">
        <v>413</v>
      </c>
      <c r="X6" s="857"/>
      <c r="Y6" s="855"/>
    </row>
    <row r="7" spans="2:34" ht="20.100000000000001" customHeight="1" thickTop="1">
      <c r="B7" s="706" t="s">
        <v>426</v>
      </c>
      <c r="C7" s="707" t="s">
        <v>145</v>
      </c>
      <c r="D7" s="686" t="s">
        <v>472</v>
      </c>
      <c r="E7" s="687" t="s">
        <v>441</v>
      </c>
      <c r="F7" s="688"/>
      <c r="G7" s="652">
        <v>1</v>
      </c>
      <c r="H7" s="653" t="s">
        <v>414</v>
      </c>
      <c r="I7" s="654"/>
      <c r="J7" s="655"/>
      <c r="K7" s="655"/>
      <c r="L7" s="655"/>
      <c r="M7" s="655"/>
      <c r="N7" s="655"/>
      <c r="O7" s="655"/>
      <c r="P7" s="655"/>
      <c r="Q7" s="655"/>
      <c r="R7" s="655"/>
      <c r="S7" s="655"/>
      <c r="T7" s="655"/>
      <c r="U7" s="655"/>
      <c r="V7" s="655"/>
      <c r="W7" s="655"/>
      <c r="X7" s="657">
        <f t="shared" ref="X7:X17" si="0">SUM(I7:W7)</f>
        <v>0</v>
      </c>
      <c r="Y7" s="656"/>
    </row>
    <row r="8" spans="2:34" ht="20.100000000000001" customHeight="1">
      <c r="B8" s="708"/>
      <c r="C8" s="709"/>
      <c r="D8" s="691"/>
      <c r="E8" s="692" t="s">
        <v>417</v>
      </c>
      <c r="F8" s="693" t="s">
        <v>445</v>
      </c>
      <c r="G8" s="652">
        <v>1</v>
      </c>
      <c r="H8" s="653" t="s">
        <v>414</v>
      </c>
      <c r="I8" s="654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5"/>
      <c r="V8" s="655"/>
      <c r="W8" s="655"/>
      <c r="X8" s="657">
        <f t="shared" si="0"/>
        <v>0</v>
      </c>
      <c r="Y8" s="658"/>
    </row>
    <row r="9" spans="2:34" ht="20.100000000000001" customHeight="1">
      <c r="B9" s="708"/>
      <c r="C9" s="709"/>
      <c r="D9" s="691"/>
      <c r="E9" s="692" t="s">
        <v>418</v>
      </c>
      <c r="F9" s="693" t="s">
        <v>471</v>
      </c>
      <c r="G9" s="652">
        <v>1</v>
      </c>
      <c r="H9" s="653" t="s">
        <v>414</v>
      </c>
      <c r="I9" s="654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7">
        <f t="shared" si="0"/>
        <v>0</v>
      </c>
      <c r="Y9" s="658"/>
    </row>
    <row r="10" spans="2:34" ht="20.100000000000001" customHeight="1">
      <c r="B10" s="708"/>
      <c r="C10" s="709"/>
      <c r="D10" s="691"/>
      <c r="E10" s="692" t="s">
        <v>419</v>
      </c>
      <c r="F10" s="693" t="s">
        <v>446</v>
      </c>
      <c r="G10" s="652">
        <v>1</v>
      </c>
      <c r="H10" s="653" t="s">
        <v>414</v>
      </c>
      <c r="I10" s="654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7">
        <f t="shared" si="0"/>
        <v>0</v>
      </c>
      <c r="Y10" s="658"/>
    </row>
    <row r="11" spans="2:34" ht="26.1" customHeight="1">
      <c r="B11" s="708"/>
      <c r="C11" s="709"/>
      <c r="D11" s="834" t="s">
        <v>430</v>
      </c>
      <c r="E11" s="835"/>
      <c r="F11" s="836"/>
      <c r="G11" s="652"/>
      <c r="H11" s="653"/>
      <c r="I11" s="654">
        <f t="shared" ref="I11:W11" si="1">SUM(I7:I10)</f>
        <v>0</v>
      </c>
      <c r="J11" s="655">
        <f t="shared" si="1"/>
        <v>0</v>
      </c>
      <c r="K11" s="655">
        <f t="shared" si="1"/>
        <v>0</v>
      </c>
      <c r="L11" s="655">
        <f t="shared" si="1"/>
        <v>0</v>
      </c>
      <c r="M11" s="655">
        <f t="shared" si="1"/>
        <v>0</v>
      </c>
      <c r="N11" s="655">
        <f t="shared" si="1"/>
        <v>0</v>
      </c>
      <c r="O11" s="655">
        <f t="shared" si="1"/>
        <v>0</v>
      </c>
      <c r="P11" s="655">
        <f t="shared" si="1"/>
        <v>0</v>
      </c>
      <c r="Q11" s="655">
        <f t="shared" si="1"/>
        <v>0</v>
      </c>
      <c r="R11" s="655">
        <f t="shared" si="1"/>
        <v>0</v>
      </c>
      <c r="S11" s="655">
        <f t="shared" si="1"/>
        <v>0</v>
      </c>
      <c r="T11" s="655">
        <f t="shared" si="1"/>
        <v>0</v>
      </c>
      <c r="U11" s="655">
        <f t="shared" si="1"/>
        <v>0</v>
      </c>
      <c r="V11" s="655">
        <f t="shared" si="1"/>
        <v>0</v>
      </c>
      <c r="W11" s="665">
        <f t="shared" si="1"/>
        <v>0</v>
      </c>
      <c r="X11" s="657">
        <f t="shared" si="0"/>
        <v>0</v>
      </c>
      <c r="Y11" s="684"/>
    </row>
    <row r="12" spans="2:34" ht="20.100000000000001" customHeight="1">
      <c r="B12" s="708"/>
      <c r="C12" s="709" t="s">
        <v>146</v>
      </c>
      <c r="D12" s="691" t="s">
        <v>473</v>
      </c>
      <c r="E12" s="692" t="s">
        <v>416</v>
      </c>
      <c r="F12" s="679" t="s">
        <v>442</v>
      </c>
      <c r="G12" s="652">
        <v>1</v>
      </c>
      <c r="H12" s="653" t="s">
        <v>414</v>
      </c>
      <c r="I12" s="654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7">
        <f t="shared" si="0"/>
        <v>0</v>
      </c>
      <c r="Y12" s="658"/>
    </row>
    <row r="13" spans="2:34" ht="20.100000000000001" customHeight="1">
      <c r="B13" s="708"/>
      <c r="C13" s="709"/>
      <c r="D13" s="691"/>
      <c r="E13" s="692" t="s">
        <v>417</v>
      </c>
      <c r="F13" s="679" t="s">
        <v>443</v>
      </c>
      <c r="G13" s="652">
        <v>1</v>
      </c>
      <c r="H13" s="653" t="s">
        <v>414</v>
      </c>
      <c r="I13" s="654"/>
      <c r="J13" s="655"/>
      <c r="K13" s="655"/>
      <c r="L13" s="655"/>
      <c r="M13" s="655"/>
      <c r="N13" s="655"/>
      <c r="O13" s="655"/>
      <c r="P13" s="655"/>
      <c r="Q13" s="655"/>
      <c r="R13" s="655"/>
      <c r="S13" s="655"/>
      <c r="T13" s="655"/>
      <c r="U13" s="655"/>
      <c r="V13" s="655"/>
      <c r="W13" s="655"/>
      <c r="X13" s="657">
        <f t="shared" si="0"/>
        <v>0</v>
      </c>
      <c r="Y13" s="658"/>
    </row>
    <row r="14" spans="2:34" ht="28.15" customHeight="1">
      <c r="B14" s="708"/>
      <c r="C14" s="709"/>
      <c r="D14" s="691"/>
      <c r="E14" s="692" t="s">
        <v>418</v>
      </c>
      <c r="F14" s="681" t="s">
        <v>444</v>
      </c>
      <c r="G14" s="662">
        <v>1</v>
      </c>
      <c r="H14" s="663" t="s">
        <v>302</v>
      </c>
      <c r="I14" s="664"/>
      <c r="J14" s="665"/>
      <c r="K14" s="665"/>
      <c r="L14" s="665"/>
      <c r="M14" s="665"/>
      <c r="N14" s="665"/>
      <c r="O14" s="665"/>
      <c r="P14" s="665"/>
      <c r="Q14" s="665"/>
      <c r="R14" s="665"/>
      <c r="S14" s="665"/>
      <c r="T14" s="665"/>
      <c r="U14" s="665"/>
      <c r="V14" s="665"/>
      <c r="W14" s="665"/>
      <c r="X14" s="657">
        <f t="shared" si="0"/>
        <v>0</v>
      </c>
      <c r="Y14" s="669"/>
    </row>
    <row r="15" spans="2:34" ht="28.15" customHeight="1">
      <c r="B15" s="708"/>
      <c r="C15" s="709"/>
      <c r="D15" s="691"/>
      <c r="E15" s="692" t="s">
        <v>415</v>
      </c>
      <c r="F15" s="679" t="s">
        <v>447</v>
      </c>
      <c r="G15" s="652">
        <v>1</v>
      </c>
      <c r="H15" s="653" t="s">
        <v>414</v>
      </c>
      <c r="I15" s="654"/>
      <c r="J15" s="655"/>
      <c r="K15" s="655"/>
      <c r="L15" s="655"/>
      <c r="M15" s="655"/>
      <c r="N15" s="655"/>
      <c r="O15" s="655"/>
      <c r="P15" s="655"/>
      <c r="Q15" s="655"/>
      <c r="R15" s="655"/>
      <c r="S15" s="655"/>
      <c r="T15" s="655"/>
      <c r="U15" s="655"/>
      <c r="V15" s="655"/>
      <c r="W15" s="655"/>
      <c r="X15" s="657">
        <f t="shared" si="0"/>
        <v>0</v>
      </c>
      <c r="Y15" s="659"/>
    </row>
    <row r="16" spans="2:34" ht="28.15" customHeight="1">
      <c r="B16" s="708"/>
      <c r="C16" s="709"/>
      <c r="D16" s="691"/>
      <c r="E16" s="692" t="s">
        <v>429</v>
      </c>
      <c r="F16" s="694" t="s">
        <v>448</v>
      </c>
      <c r="G16" s="652">
        <v>1</v>
      </c>
      <c r="H16" s="653" t="s">
        <v>414</v>
      </c>
      <c r="I16" s="660"/>
      <c r="J16" s="661"/>
      <c r="K16" s="661"/>
      <c r="L16" s="661"/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57">
        <f t="shared" si="0"/>
        <v>0</v>
      </c>
      <c r="Y16" s="659"/>
    </row>
    <row r="17" spans="2:25" ht="26.1" customHeight="1">
      <c r="B17" s="708"/>
      <c r="C17" s="709"/>
      <c r="D17" s="840" t="s">
        <v>431</v>
      </c>
      <c r="E17" s="840"/>
      <c r="F17" s="840"/>
      <c r="G17" s="662"/>
      <c r="H17" s="663"/>
      <c r="I17" s="664">
        <f t="shared" ref="I17:W17" si="2">SUM(I12:I16)</f>
        <v>0</v>
      </c>
      <c r="J17" s="665">
        <f t="shared" si="2"/>
        <v>0</v>
      </c>
      <c r="K17" s="665">
        <f t="shared" si="2"/>
        <v>0</v>
      </c>
      <c r="L17" s="665">
        <f t="shared" si="2"/>
        <v>0</v>
      </c>
      <c r="M17" s="665">
        <f t="shared" si="2"/>
        <v>0</v>
      </c>
      <c r="N17" s="665">
        <f t="shared" si="2"/>
        <v>0</v>
      </c>
      <c r="O17" s="665">
        <f t="shared" si="2"/>
        <v>0</v>
      </c>
      <c r="P17" s="665">
        <f t="shared" si="2"/>
        <v>0</v>
      </c>
      <c r="Q17" s="665">
        <f t="shared" si="2"/>
        <v>0</v>
      </c>
      <c r="R17" s="665">
        <f t="shared" si="2"/>
        <v>0</v>
      </c>
      <c r="S17" s="665">
        <f t="shared" si="2"/>
        <v>0</v>
      </c>
      <c r="T17" s="665">
        <f t="shared" si="2"/>
        <v>0</v>
      </c>
      <c r="U17" s="665">
        <f t="shared" si="2"/>
        <v>0</v>
      </c>
      <c r="V17" s="665">
        <f t="shared" si="2"/>
        <v>0</v>
      </c>
      <c r="W17" s="665">
        <f t="shared" si="2"/>
        <v>0</v>
      </c>
      <c r="X17" s="657">
        <f t="shared" si="0"/>
        <v>0</v>
      </c>
      <c r="Y17" s="666"/>
    </row>
    <row r="18" spans="2:25" ht="28.15" customHeight="1">
      <c r="B18" s="708"/>
      <c r="C18" s="709" t="s">
        <v>147</v>
      </c>
      <c r="D18" s="691" t="s">
        <v>474</v>
      </c>
      <c r="E18" s="692" t="s">
        <v>420</v>
      </c>
      <c r="F18" s="682" t="s">
        <v>478</v>
      </c>
      <c r="G18" s="662">
        <v>1</v>
      </c>
      <c r="H18" s="663" t="s">
        <v>302</v>
      </c>
      <c r="I18" s="664"/>
      <c r="J18" s="665"/>
      <c r="K18" s="665"/>
      <c r="L18" s="665"/>
      <c r="M18" s="665"/>
      <c r="N18" s="665"/>
      <c r="O18" s="665"/>
      <c r="P18" s="665"/>
      <c r="Q18" s="665"/>
      <c r="R18" s="665"/>
      <c r="S18" s="665"/>
      <c r="T18" s="665"/>
      <c r="U18" s="665"/>
      <c r="V18" s="665"/>
      <c r="W18" s="665"/>
      <c r="X18" s="657">
        <f>SUM(I18:W18)</f>
        <v>0</v>
      </c>
      <c r="Y18" s="671"/>
    </row>
    <row r="19" spans="2:25" ht="28.15" customHeight="1">
      <c r="B19" s="708"/>
      <c r="C19" s="709"/>
      <c r="D19" s="691"/>
      <c r="E19" s="692" t="s">
        <v>421</v>
      </c>
      <c r="F19" s="682" t="s">
        <v>479</v>
      </c>
      <c r="G19" s="662">
        <v>1</v>
      </c>
      <c r="H19" s="663" t="s">
        <v>302</v>
      </c>
      <c r="I19" s="664"/>
      <c r="J19" s="665"/>
      <c r="K19" s="665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57">
        <f t="shared" ref="X19:X20" si="3">SUM(I19:W19)</f>
        <v>0</v>
      </c>
      <c r="Y19" s="671"/>
    </row>
    <row r="20" spans="2:25" ht="20.100000000000001" customHeight="1">
      <c r="B20" s="708"/>
      <c r="C20" s="709"/>
      <c r="D20" s="691"/>
      <c r="E20" s="692" t="s">
        <v>422</v>
      </c>
      <c r="F20" s="682" t="s">
        <v>476</v>
      </c>
      <c r="G20" s="662">
        <v>1</v>
      </c>
      <c r="H20" s="663" t="s">
        <v>302</v>
      </c>
      <c r="I20" s="664"/>
      <c r="J20" s="665"/>
      <c r="K20" s="665"/>
      <c r="L20" s="665"/>
      <c r="M20" s="665"/>
      <c r="N20" s="665"/>
      <c r="O20" s="665"/>
      <c r="P20" s="665"/>
      <c r="Q20" s="665"/>
      <c r="R20" s="665"/>
      <c r="S20" s="665"/>
      <c r="T20" s="665"/>
      <c r="U20" s="665"/>
      <c r="V20" s="665"/>
      <c r="W20" s="665"/>
      <c r="X20" s="657">
        <f t="shared" si="3"/>
        <v>0</v>
      </c>
      <c r="Y20" s="666"/>
    </row>
    <row r="21" spans="2:25" ht="20.100000000000001" customHeight="1">
      <c r="B21" s="708"/>
      <c r="C21" s="709"/>
      <c r="D21" s="695"/>
      <c r="E21" s="692" t="s">
        <v>423</v>
      </c>
      <c r="F21" s="682" t="s">
        <v>477</v>
      </c>
      <c r="G21" s="662">
        <v>1</v>
      </c>
      <c r="H21" s="663" t="s">
        <v>302</v>
      </c>
      <c r="I21" s="667"/>
      <c r="J21" s="668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57">
        <f>SUM(I21:W21)</f>
        <v>0</v>
      </c>
      <c r="Y21" s="666"/>
    </row>
    <row r="22" spans="2:25" ht="26.1" customHeight="1">
      <c r="B22" s="708"/>
      <c r="C22" s="709"/>
      <c r="D22" s="840" t="s">
        <v>432</v>
      </c>
      <c r="E22" s="840"/>
      <c r="F22" s="840"/>
      <c r="G22" s="662"/>
      <c r="H22" s="663"/>
      <c r="I22" s="670">
        <f>I18</f>
        <v>0</v>
      </c>
      <c r="J22" s="665">
        <f>J18</f>
        <v>0</v>
      </c>
      <c r="K22" s="665">
        <f t="shared" ref="K22:X22" si="4">K18+K19+K20+K21</f>
        <v>0</v>
      </c>
      <c r="L22" s="665">
        <f t="shared" si="4"/>
        <v>0</v>
      </c>
      <c r="M22" s="665">
        <f t="shared" si="4"/>
        <v>0</v>
      </c>
      <c r="N22" s="665">
        <f t="shared" si="4"/>
        <v>0</v>
      </c>
      <c r="O22" s="665">
        <f t="shared" si="4"/>
        <v>0</v>
      </c>
      <c r="P22" s="665">
        <f t="shared" si="4"/>
        <v>0</v>
      </c>
      <c r="Q22" s="665">
        <f t="shared" si="4"/>
        <v>0</v>
      </c>
      <c r="R22" s="665">
        <f t="shared" si="4"/>
        <v>0</v>
      </c>
      <c r="S22" s="665">
        <f t="shared" si="4"/>
        <v>0</v>
      </c>
      <c r="T22" s="665">
        <f t="shared" si="4"/>
        <v>0</v>
      </c>
      <c r="U22" s="665">
        <f t="shared" si="4"/>
        <v>0</v>
      </c>
      <c r="V22" s="665">
        <f t="shared" si="4"/>
        <v>0</v>
      </c>
      <c r="W22" s="665">
        <f t="shared" si="4"/>
        <v>0</v>
      </c>
      <c r="X22" s="665">
        <f t="shared" si="4"/>
        <v>0</v>
      </c>
      <c r="Y22" s="666"/>
    </row>
    <row r="23" spans="2:25" ht="26.1" customHeight="1">
      <c r="B23" s="689"/>
      <c r="C23" s="837" t="s">
        <v>434</v>
      </c>
      <c r="D23" s="838"/>
      <c r="E23" s="838"/>
      <c r="F23" s="839"/>
      <c r="G23" s="662"/>
      <c r="H23" s="663"/>
      <c r="I23" s="670">
        <f t="shared" ref="I23:X23" si="5">I11+I17+I22</f>
        <v>0</v>
      </c>
      <c r="J23" s="665">
        <f t="shared" si="5"/>
        <v>0</v>
      </c>
      <c r="K23" s="665">
        <f t="shared" si="5"/>
        <v>0</v>
      </c>
      <c r="L23" s="665">
        <f t="shared" si="5"/>
        <v>0</v>
      </c>
      <c r="M23" s="665">
        <f t="shared" si="5"/>
        <v>0</v>
      </c>
      <c r="N23" s="665">
        <f t="shared" si="5"/>
        <v>0</v>
      </c>
      <c r="O23" s="665">
        <f t="shared" si="5"/>
        <v>0</v>
      </c>
      <c r="P23" s="665">
        <f t="shared" si="5"/>
        <v>0</v>
      </c>
      <c r="Q23" s="665">
        <f t="shared" si="5"/>
        <v>0</v>
      </c>
      <c r="R23" s="665">
        <f t="shared" si="5"/>
        <v>0</v>
      </c>
      <c r="S23" s="665">
        <f t="shared" si="5"/>
        <v>0</v>
      </c>
      <c r="T23" s="665">
        <f t="shared" si="5"/>
        <v>0</v>
      </c>
      <c r="U23" s="665">
        <f t="shared" si="5"/>
        <v>0</v>
      </c>
      <c r="V23" s="665">
        <f t="shared" si="5"/>
        <v>0</v>
      </c>
      <c r="W23" s="665">
        <f t="shared" si="5"/>
        <v>0</v>
      </c>
      <c r="X23" s="657">
        <f t="shared" si="5"/>
        <v>0</v>
      </c>
      <c r="Y23" s="666"/>
    </row>
    <row r="24" spans="2:25" ht="20.100000000000001" customHeight="1">
      <c r="B24" s="708" t="s">
        <v>428</v>
      </c>
      <c r="C24" s="709" t="s">
        <v>427</v>
      </c>
      <c r="D24" s="691" t="s">
        <v>475</v>
      </c>
      <c r="E24" s="692" t="s">
        <v>416</v>
      </c>
      <c r="F24" s="683" t="s">
        <v>449</v>
      </c>
      <c r="G24" s="662">
        <v>1</v>
      </c>
      <c r="H24" s="663" t="s">
        <v>302</v>
      </c>
      <c r="I24" s="664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57">
        <f>X12+X18+X23</f>
        <v>0</v>
      </c>
      <c r="Y24" s="666"/>
    </row>
    <row r="25" spans="2:25" ht="20.100000000000001" customHeight="1">
      <c r="B25" s="689"/>
      <c r="C25" s="690"/>
      <c r="D25" s="691"/>
      <c r="E25" s="692" t="s">
        <v>417</v>
      </c>
      <c r="F25" s="680" t="s">
        <v>450</v>
      </c>
      <c r="G25" s="662">
        <v>1</v>
      </c>
      <c r="H25" s="663" t="s">
        <v>302</v>
      </c>
      <c r="I25" s="664"/>
      <c r="J25" s="665"/>
      <c r="K25" s="665"/>
      <c r="L25" s="665"/>
      <c r="M25" s="665"/>
      <c r="N25" s="665"/>
      <c r="O25" s="665"/>
      <c r="P25" s="665"/>
      <c r="Q25" s="665"/>
      <c r="R25" s="665"/>
      <c r="S25" s="665"/>
      <c r="T25" s="665"/>
      <c r="U25" s="665"/>
      <c r="V25" s="665"/>
      <c r="W25" s="665"/>
      <c r="X25" s="657">
        <f>X13+X19+X24</f>
        <v>0</v>
      </c>
      <c r="Y25" s="666"/>
    </row>
    <row r="26" spans="2:25" ht="20.100000000000001" customHeight="1">
      <c r="B26" s="689"/>
      <c r="C26" s="690"/>
      <c r="D26" s="691"/>
      <c r="E26" s="692" t="s">
        <v>418</v>
      </c>
      <c r="F26" s="680" t="s">
        <v>451</v>
      </c>
      <c r="G26" s="662">
        <v>1</v>
      </c>
      <c r="H26" s="663" t="s">
        <v>302</v>
      </c>
      <c r="I26" s="664"/>
      <c r="J26" s="665"/>
      <c r="K26" s="665"/>
      <c r="L26" s="665"/>
      <c r="M26" s="665"/>
      <c r="N26" s="665"/>
      <c r="O26" s="665"/>
      <c r="P26" s="665"/>
      <c r="Q26" s="665"/>
      <c r="R26" s="665"/>
      <c r="S26" s="665"/>
      <c r="T26" s="665"/>
      <c r="U26" s="665"/>
      <c r="V26" s="665"/>
      <c r="W26" s="665"/>
      <c r="X26" s="657">
        <f>X14+X20+X25</f>
        <v>0</v>
      </c>
      <c r="Y26" s="666"/>
    </row>
    <row r="27" spans="2:25" ht="20.100000000000001" customHeight="1">
      <c r="B27" s="689"/>
      <c r="C27" s="690"/>
      <c r="D27" s="691"/>
      <c r="E27" s="692" t="s">
        <v>415</v>
      </c>
      <c r="F27" s="680" t="s">
        <v>452</v>
      </c>
      <c r="G27" s="662">
        <v>1</v>
      </c>
      <c r="H27" s="663" t="s">
        <v>302</v>
      </c>
      <c r="I27" s="670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57"/>
      <c r="Y27" s="666"/>
    </row>
    <row r="28" spans="2:25" ht="26.1" customHeight="1">
      <c r="B28" s="689"/>
      <c r="C28" s="690"/>
      <c r="D28" s="840" t="s">
        <v>433</v>
      </c>
      <c r="E28" s="840"/>
      <c r="F28" s="840"/>
      <c r="G28" s="662"/>
      <c r="H28" s="663"/>
      <c r="I28" s="670">
        <f>SUM(I24:I27)</f>
        <v>0</v>
      </c>
      <c r="J28" s="665">
        <f>SUM(J24:J27)</f>
        <v>0</v>
      </c>
      <c r="K28" s="665">
        <f t="shared" ref="K28:W28" si="6">SUM(K24:K27)</f>
        <v>0</v>
      </c>
      <c r="L28" s="665">
        <f t="shared" si="6"/>
        <v>0</v>
      </c>
      <c r="M28" s="665">
        <f t="shared" si="6"/>
        <v>0</v>
      </c>
      <c r="N28" s="665">
        <f t="shared" si="6"/>
        <v>0</v>
      </c>
      <c r="O28" s="665">
        <f t="shared" si="6"/>
        <v>0</v>
      </c>
      <c r="P28" s="665">
        <f t="shared" si="6"/>
        <v>0</v>
      </c>
      <c r="Q28" s="665">
        <f t="shared" si="6"/>
        <v>0</v>
      </c>
      <c r="R28" s="665">
        <f t="shared" si="6"/>
        <v>0</v>
      </c>
      <c r="S28" s="665">
        <f t="shared" si="6"/>
        <v>0</v>
      </c>
      <c r="T28" s="665">
        <f t="shared" si="6"/>
        <v>0</v>
      </c>
      <c r="U28" s="665">
        <f t="shared" si="6"/>
        <v>0</v>
      </c>
      <c r="V28" s="665">
        <f t="shared" si="6"/>
        <v>0</v>
      </c>
      <c r="W28" s="665">
        <f t="shared" si="6"/>
        <v>0</v>
      </c>
      <c r="X28" s="657">
        <f>SUM(X24:X27)</f>
        <v>0</v>
      </c>
      <c r="Y28" s="666"/>
    </row>
    <row r="29" spans="2:25" ht="26.1" customHeight="1">
      <c r="B29" s="689"/>
      <c r="C29" s="837" t="s">
        <v>435</v>
      </c>
      <c r="D29" s="838"/>
      <c r="E29" s="838"/>
      <c r="F29" s="839"/>
      <c r="G29" s="673"/>
      <c r="H29" s="672"/>
      <c r="I29" s="670">
        <f>I28</f>
        <v>0</v>
      </c>
      <c r="J29" s="665">
        <f t="shared" ref="J29:X29" si="7">J28</f>
        <v>0</v>
      </c>
      <c r="K29" s="665">
        <f t="shared" si="7"/>
        <v>0</v>
      </c>
      <c r="L29" s="665">
        <f t="shared" si="7"/>
        <v>0</v>
      </c>
      <c r="M29" s="665">
        <f t="shared" si="7"/>
        <v>0</v>
      </c>
      <c r="N29" s="665">
        <f t="shared" si="7"/>
        <v>0</v>
      </c>
      <c r="O29" s="665">
        <f t="shared" si="7"/>
        <v>0</v>
      </c>
      <c r="P29" s="665">
        <f t="shared" si="7"/>
        <v>0</v>
      </c>
      <c r="Q29" s="665">
        <f t="shared" si="7"/>
        <v>0</v>
      </c>
      <c r="R29" s="665">
        <f t="shared" si="7"/>
        <v>0</v>
      </c>
      <c r="S29" s="665">
        <f t="shared" si="7"/>
        <v>0</v>
      </c>
      <c r="T29" s="665">
        <f t="shared" si="7"/>
        <v>0</v>
      </c>
      <c r="U29" s="665">
        <f t="shared" si="7"/>
        <v>0</v>
      </c>
      <c r="V29" s="665">
        <f t="shared" si="7"/>
        <v>0</v>
      </c>
      <c r="W29" s="665">
        <f t="shared" si="7"/>
        <v>0</v>
      </c>
      <c r="X29" s="657">
        <f t="shared" si="7"/>
        <v>0</v>
      </c>
      <c r="Y29" s="674"/>
    </row>
    <row r="30" spans="2:25" ht="26.1" customHeight="1">
      <c r="B30" s="710" t="s">
        <v>436</v>
      </c>
      <c r="C30" s="696"/>
      <c r="D30" s="696"/>
      <c r="E30" s="696"/>
      <c r="F30" s="697"/>
      <c r="G30" s="673"/>
      <c r="H30" s="672"/>
      <c r="I30" s="670">
        <f t="shared" ref="I30:X30" si="8">I23+I28</f>
        <v>0</v>
      </c>
      <c r="J30" s="665">
        <f t="shared" si="8"/>
        <v>0</v>
      </c>
      <c r="K30" s="665">
        <f t="shared" si="8"/>
        <v>0</v>
      </c>
      <c r="L30" s="665">
        <f t="shared" si="8"/>
        <v>0</v>
      </c>
      <c r="M30" s="665">
        <f t="shared" si="8"/>
        <v>0</v>
      </c>
      <c r="N30" s="665">
        <f t="shared" si="8"/>
        <v>0</v>
      </c>
      <c r="O30" s="665">
        <f t="shared" si="8"/>
        <v>0</v>
      </c>
      <c r="P30" s="665">
        <f t="shared" si="8"/>
        <v>0</v>
      </c>
      <c r="Q30" s="665">
        <f t="shared" si="8"/>
        <v>0</v>
      </c>
      <c r="R30" s="665">
        <f t="shared" si="8"/>
        <v>0</v>
      </c>
      <c r="S30" s="665">
        <f t="shared" si="8"/>
        <v>0</v>
      </c>
      <c r="T30" s="665">
        <f t="shared" si="8"/>
        <v>0</v>
      </c>
      <c r="U30" s="665">
        <f t="shared" si="8"/>
        <v>0</v>
      </c>
      <c r="V30" s="665">
        <f t="shared" si="8"/>
        <v>0</v>
      </c>
      <c r="W30" s="665">
        <f t="shared" si="8"/>
        <v>0</v>
      </c>
      <c r="X30" s="657">
        <f t="shared" si="8"/>
        <v>0</v>
      </c>
      <c r="Y30" s="674"/>
    </row>
    <row r="31" spans="2:25" ht="26.1" customHeight="1">
      <c r="B31" s="710" t="s">
        <v>437</v>
      </c>
      <c r="C31" s="696"/>
      <c r="D31" s="696"/>
      <c r="E31" s="696"/>
      <c r="F31" s="697"/>
      <c r="G31" s="673"/>
      <c r="H31" s="672"/>
      <c r="I31" s="670">
        <f>ROUNDDOWN(I30*0.1,0)</f>
        <v>0</v>
      </c>
      <c r="J31" s="665">
        <f t="shared" ref="J31:X31" si="9">ROUNDDOWN(J30*0.1,0)</f>
        <v>0</v>
      </c>
      <c r="K31" s="665">
        <f t="shared" si="9"/>
        <v>0</v>
      </c>
      <c r="L31" s="665">
        <f t="shared" si="9"/>
        <v>0</v>
      </c>
      <c r="M31" s="665">
        <f t="shared" si="9"/>
        <v>0</v>
      </c>
      <c r="N31" s="665">
        <f t="shared" si="9"/>
        <v>0</v>
      </c>
      <c r="O31" s="665">
        <f t="shared" si="9"/>
        <v>0</v>
      </c>
      <c r="P31" s="665">
        <f t="shared" si="9"/>
        <v>0</v>
      </c>
      <c r="Q31" s="665">
        <f t="shared" si="9"/>
        <v>0</v>
      </c>
      <c r="R31" s="665">
        <f t="shared" si="9"/>
        <v>0</v>
      </c>
      <c r="S31" s="665">
        <f t="shared" si="9"/>
        <v>0</v>
      </c>
      <c r="T31" s="665">
        <f t="shared" si="9"/>
        <v>0</v>
      </c>
      <c r="U31" s="665">
        <f t="shared" si="9"/>
        <v>0</v>
      </c>
      <c r="V31" s="665">
        <f t="shared" si="9"/>
        <v>0</v>
      </c>
      <c r="W31" s="665">
        <f t="shared" si="9"/>
        <v>0</v>
      </c>
      <c r="X31" s="657">
        <f t="shared" si="9"/>
        <v>0</v>
      </c>
      <c r="Y31" s="674"/>
    </row>
    <row r="32" spans="2:25" ht="26.1" customHeight="1" thickBot="1">
      <c r="B32" s="711" t="s">
        <v>63</v>
      </c>
      <c r="C32" s="699"/>
      <c r="D32" s="699"/>
      <c r="E32" s="699"/>
      <c r="F32" s="700"/>
      <c r="G32" s="698"/>
      <c r="H32" s="701"/>
      <c r="I32" s="702">
        <f>I30+I31</f>
        <v>0</v>
      </c>
      <c r="J32" s="703">
        <f t="shared" ref="J32:X32" si="10">J30+J31</f>
        <v>0</v>
      </c>
      <c r="K32" s="703">
        <f t="shared" si="10"/>
        <v>0</v>
      </c>
      <c r="L32" s="703">
        <f t="shared" si="10"/>
        <v>0</v>
      </c>
      <c r="M32" s="703">
        <f t="shared" si="10"/>
        <v>0</v>
      </c>
      <c r="N32" s="703">
        <f t="shared" si="10"/>
        <v>0</v>
      </c>
      <c r="O32" s="703">
        <f t="shared" si="10"/>
        <v>0</v>
      </c>
      <c r="P32" s="703">
        <f t="shared" si="10"/>
        <v>0</v>
      </c>
      <c r="Q32" s="703">
        <f t="shared" si="10"/>
        <v>0</v>
      </c>
      <c r="R32" s="703">
        <f t="shared" si="10"/>
        <v>0</v>
      </c>
      <c r="S32" s="703">
        <f t="shared" si="10"/>
        <v>0</v>
      </c>
      <c r="T32" s="703">
        <f t="shared" si="10"/>
        <v>0</v>
      </c>
      <c r="U32" s="703">
        <f t="shared" si="10"/>
        <v>0</v>
      </c>
      <c r="V32" s="703">
        <f t="shared" si="10"/>
        <v>0</v>
      </c>
      <c r="W32" s="703">
        <f t="shared" si="10"/>
        <v>0</v>
      </c>
      <c r="X32" s="704">
        <f t="shared" si="10"/>
        <v>0</v>
      </c>
      <c r="Y32" s="705"/>
    </row>
    <row r="33" spans="6:26" ht="27.6" customHeight="1">
      <c r="F33" s="640" t="s">
        <v>424</v>
      </c>
      <c r="I33" s="675"/>
      <c r="J33" s="675"/>
      <c r="N33" s="675" t="s">
        <v>425</v>
      </c>
    </row>
    <row r="34" spans="6:26" ht="17.25" customHeight="1"/>
    <row r="35" spans="6:26" ht="17.25" customHeight="1">
      <c r="I35" s="676"/>
      <c r="J35" s="676"/>
      <c r="K35" s="676"/>
      <c r="L35" s="676"/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</row>
    <row r="36" spans="6:26" ht="17.25" customHeight="1">
      <c r="I36" s="677"/>
      <c r="J36" s="677"/>
      <c r="K36" s="677"/>
      <c r="L36" s="677"/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78" t="e">
        <f>SUM(#REF!)</f>
        <v>#REF!</v>
      </c>
    </row>
    <row r="37" spans="6:26" ht="17.25" customHeight="1">
      <c r="X37" s="678" t="e">
        <f>SUM(#REF!)</f>
        <v>#REF!</v>
      </c>
    </row>
    <row r="38" spans="6:26" ht="17.25" customHeight="1">
      <c r="X38" s="678" t="e">
        <f>SUM(#REF!)</f>
        <v>#REF!</v>
      </c>
    </row>
    <row r="39" spans="6:26" ht="17.25" customHeight="1"/>
    <row r="40" spans="6:26" ht="17.25" customHeight="1"/>
    <row r="41" spans="6:26" ht="17.25" customHeight="1"/>
    <row r="42" spans="6:26" s="640" customFormat="1" ht="17.25" customHeight="1"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41"/>
      <c r="U42" s="641"/>
      <c r="V42" s="641"/>
      <c r="W42" s="641"/>
      <c r="X42" s="641"/>
      <c r="Z42" s="642"/>
    </row>
    <row r="43" spans="6:26" s="640" customFormat="1" ht="17.25" customHeight="1">
      <c r="G43" s="641"/>
      <c r="H43" s="641"/>
      <c r="I43" s="641"/>
      <c r="J43" s="641"/>
      <c r="K43" s="641"/>
      <c r="L43" s="641"/>
      <c r="M43" s="641"/>
      <c r="N43" s="641"/>
      <c r="O43" s="641"/>
      <c r="P43" s="641"/>
      <c r="Q43" s="641"/>
      <c r="R43" s="641"/>
      <c r="S43" s="641"/>
      <c r="T43" s="641"/>
      <c r="U43" s="641"/>
      <c r="V43" s="641"/>
      <c r="W43" s="641"/>
      <c r="X43" s="641"/>
      <c r="Z43" s="642"/>
    </row>
    <row r="44" spans="6:26" s="640" customFormat="1" ht="17.25" customHeight="1">
      <c r="G44" s="641"/>
      <c r="H44" s="641"/>
      <c r="I44" s="641"/>
      <c r="J44" s="641"/>
      <c r="K44" s="641"/>
      <c r="L44" s="641"/>
      <c r="M44" s="641"/>
      <c r="N44" s="641"/>
      <c r="O44" s="641"/>
      <c r="P44" s="641"/>
      <c r="Q44" s="641"/>
      <c r="R44" s="641"/>
      <c r="S44" s="641"/>
      <c r="T44" s="641"/>
      <c r="U44" s="641"/>
      <c r="V44" s="641"/>
      <c r="W44" s="641"/>
      <c r="X44" s="641"/>
      <c r="Z44" s="642"/>
    </row>
    <row r="45" spans="6:26" s="640" customFormat="1" ht="17.25" customHeight="1"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1"/>
      <c r="W45" s="641"/>
      <c r="X45" s="641"/>
      <c r="Z45" s="642"/>
    </row>
    <row r="46" spans="6:26" s="640" customFormat="1" ht="18" customHeight="1"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41"/>
      <c r="X46" s="641"/>
      <c r="Z46" s="642"/>
    </row>
    <row r="47" spans="6:26" s="640" customFormat="1" ht="18" customHeight="1"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  <c r="U47" s="641"/>
      <c r="V47" s="641"/>
      <c r="W47" s="641"/>
      <c r="X47" s="641"/>
      <c r="Z47" s="642"/>
    </row>
    <row r="48" spans="6:26" s="640" customFormat="1" ht="21" customHeight="1"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Z48" s="642"/>
    </row>
    <row r="49" spans="7:26" s="640" customFormat="1" ht="21" customHeight="1"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Z49" s="642"/>
    </row>
    <row r="50" spans="7:26" s="640" customFormat="1" ht="21" customHeight="1"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  <c r="U50" s="641"/>
      <c r="V50" s="641"/>
      <c r="W50" s="641"/>
      <c r="X50" s="641"/>
      <c r="Z50" s="642"/>
    </row>
    <row r="51" spans="7:26" s="640" customFormat="1" ht="21" customHeight="1"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1"/>
      <c r="X51" s="641"/>
      <c r="Z51" s="642"/>
    </row>
    <row r="52" spans="7:26" s="640" customFormat="1" ht="21" customHeight="1">
      <c r="G52" s="641"/>
      <c r="H52" s="641"/>
      <c r="I52" s="641"/>
      <c r="J52" s="641"/>
      <c r="K52" s="641"/>
      <c r="L52" s="641"/>
      <c r="M52" s="641"/>
      <c r="N52" s="641"/>
      <c r="O52" s="641"/>
      <c r="P52" s="641"/>
      <c r="Q52" s="641"/>
      <c r="R52" s="641"/>
      <c r="S52" s="641"/>
      <c r="T52" s="641"/>
      <c r="U52" s="641"/>
      <c r="V52" s="641"/>
      <c r="W52" s="641"/>
      <c r="X52" s="641"/>
      <c r="Z52" s="642"/>
    </row>
    <row r="53" spans="7:26" s="640" customFormat="1" ht="21" customHeight="1">
      <c r="G53" s="641"/>
      <c r="H53" s="641"/>
      <c r="I53" s="641"/>
      <c r="J53" s="641"/>
      <c r="K53" s="641"/>
      <c r="L53" s="641"/>
      <c r="M53" s="641"/>
      <c r="N53" s="641"/>
      <c r="O53" s="641"/>
      <c r="P53" s="641"/>
      <c r="Q53" s="641"/>
      <c r="R53" s="641"/>
      <c r="S53" s="641"/>
      <c r="T53" s="641"/>
      <c r="U53" s="641"/>
      <c r="V53" s="641"/>
      <c r="W53" s="641"/>
      <c r="X53" s="641"/>
      <c r="Z53" s="642"/>
    </row>
    <row r="54" spans="7:26" s="640" customFormat="1" ht="21" customHeight="1">
      <c r="G54" s="641"/>
      <c r="H54" s="641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1"/>
      <c r="T54" s="641"/>
      <c r="U54" s="641"/>
      <c r="V54" s="641"/>
      <c r="W54" s="641"/>
      <c r="X54" s="641"/>
      <c r="Z54" s="642"/>
    </row>
    <row r="55" spans="7:26" s="640" customFormat="1" ht="21" customHeight="1">
      <c r="G55" s="64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41"/>
      <c r="U55" s="641"/>
      <c r="V55" s="641"/>
      <c r="W55" s="641"/>
      <c r="X55" s="641"/>
      <c r="Z55" s="642"/>
    </row>
    <row r="56" spans="7:26" s="640" customFormat="1" ht="21" customHeight="1">
      <c r="G56" s="641"/>
      <c r="H56" s="641"/>
      <c r="I56" s="641"/>
      <c r="J56" s="641"/>
      <c r="K56" s="641"/>
      <c r="L56" s="641"/>
      <c r="M56" s="641"/>
      <c r="N56" s="641"/>
      <c r="O56" s="641"/>
      <c r="P56" s="641"/>
      <c r="Q56" s="641"/>
      <c r="R56" s="641"/>
      <c r="S56" s="641"/>
      <c r="T56" s="641"/>
      <c r="U56" s="641"/>
      <c r="V56" s="641"/>
      <c r="W56" s="641"/>
      <c r="X56" s="641"/>
      <c r="Z56" s="642"/>
    </row>
    <row r="57" spans="7:26" s="640" customFormat="1" ht="21" customHeight="1">
      <c r="G57" s="641"/>
      <c r="H57" s="641"/>
      <c r="I57" s="641"/>
      <c r="J57" s="641"/>
      <c r="K57" s="641"/>
      <c r="L57" s="641"/>
      <c r="M57" s="641"/>
      <c r="N57" s="641"/>
      <c r="O57" s="641"/>
      <c r="P57" s="641"/>
      <c r="Q57" s="641"/>
      <c r="R57" s="641"/>
      <c r="S57" s="641"/>
      <c r="T57" s="641"/>
      <c r="U57" s="641"/>
      <c r="V57" s="641"/>
      <c r="W57" s="641"/>
      <c r="X57" s="641"/>
      <c r="Z57" s="642"/>
    </row>
    <row r="58" spans="7:26" s="640" customFormat="1" ht="21" customHeight="1"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  <c r="R58" s="641"/>
      <c r="S58" s="641"/>
      <c r="T58" s="641"/>
      <c r="U58" s="641"/>
      <c r="V58" s="641"/>
      <c r="W58" s="641"/>
      <c r="X58" s="641"/>
      <c r="Z58" s="642"/>
    </row>
    <row r="59" spans="7:26" s="640" customFormat="1" ht="21" customHeight="1">
      <c r="G59" s="641"/>
      <c r="H59" s="641"/>
      <c r="I59" s="641"/>
      <c r="J59" s="641"/>
      <c r="K59" s="641"/>
      <c r="L59" s="641"/>
      <c r="M59" s="641"/>
      <c r="N59" s="641"/>
      <c r="O59" s="641"/>
      <c r="P59" s="641"/>
      <c r="Q59" s="641"/>
      <c r="R59" s="641"/>
      <c r="S59" s="641"/>
      <c r="T59" s="641"/>
      <c r="U59" s="641"/>
      <c r="V59" s="641"/>
      <c r="W59" s="641"/>
      <c r="X59" s="641"/>
      <c r="Z59" s="642"/>
    </row>
    <row r="60" spans="7:26" s="640" customFormat="1" ht="21" customHeight="1">
      <c r="G60" s="641"/>
      <c r="H60" s="641"/>
      <c r="I60" s="641"/>
      <c r="J60" s="641"/>
      <c r="K60" s="641"/>
      <c r="L60" s="641"/>
      <c r="M60" s="641"/>
      <c r="N60" s="641"/>
      <c r="O60" s="641"/>
      <c r="P60" s="641"/>
      <c r="Q60" s="641"/>
      <c r="R60" s="641"/>
      <c r="S60" s="641"/>
      <c r="T60" s="641"/>
      <c r="U60" s="641"/>
      <c r="V60" s="641"/>
      <c r="W60" s="641"/>
      <c r="X60" s="641"/>
      <c r="Z60" s="642"/>
    </row>
    <row r="61" spans="7:26" s="640" customFormat="1" ht="21" customHeight="1">
      <c r="G61" s="641"/>
      <c r="H61" s="641"/>
      <c r="I61" s="641"/>
      <c r="J61" s="641"/>
      <c r="K61" s="641"/>
      <c r="L61" s="641"/>
      <c r="M61" s="641"/>
      <c r="N61" s="641"/>
      <c r="O61" s="641"/>
      <c r="P61" s="641"/>
      <c r="Q61" s="641"/>
      <c r="R61" s="641"/>
      <c r="S61" s="641"/>
      <c r="T61" s="641"/>
      <c r="U61" s="641"/>
      <c r="V61" s="641"/>
      <c r="W61" s="641"/>
      <c r="X61" s="641"/>
      <c r="Z61" s="642"/>
    </row>
    <row r="62" spans="7:26" s="640" customFormat="1" ht="21" customHeight="1">
      <c r="G62" s="641"/>
      <c r="H62" s="641"/>
      <c r="I62" s="641"/>
      <c r="J62" s="641"/>
      <c r="K62" s="641"/>
      <c r="L62" s="641"/>
      <c r="M62" s="641"/>
      <c r="N62" s="641"/>
      <c r="O62" s="641"/>
      <c r="P62" s="641"/>
      <c r="Q62" s="641"/>
      <c r="R62" s="641"/>
      <c r="S62" s="641"/>
      <c r="T62" s="641"/>
      <c r="U62" s="641"/>
      <c r="V62" s="641"/>
      <c r="W62" s="641"/>
      <c r="X62" s="641"/>
      <c r="Z62" s="642"/>
    </row>
    <row r="63" spans="7:26" s="640" customFormat="1" ht="21" customHeight="1">
      <c r="G63" s="641"/>
      <c r="H63" s="641"/>
      <c r="I63" s="641"/>
      <c r="J63" s="641"/>
      <c r="K63" s="641"/>
      <c r="L63" s="641"/>
      <c r="M63" s="641"/>
      <c r="N63" s="641"/>
      <c r="O63" s="641"/>
      <c r="P63" s="641"/>
      <c r="Q63" s="641"/>
      <c r="R63" s="641"/>
      <c r="S63" s="641"/>
      <c r="T63" s="641"/>
      <c r="U63" s="641"/>
      <c r="V63" s="641"/>
      <c r="W63" s="641"/>
      <c r="X63" s="641"/>
      <c r="Z63" s="642"/>
    </row>
    <row r="64" spans="7:26" s="640" customFormat="1" ht="21" customHeight="1">
      <c r="G64" s="641"/>
      <c r="H64" s="641"/>
      <c r="I64" s="641"/>
      <c r="J64" s="641"/>
      <c r="K64" s="641"/>
      <c r="L64" s="641"/>
      <c r="M64" s="641"/>
      <c r="N64" s="641"/>
      <c r="O64" s="641"/>
      <c r="P64" s="641"/>
      <c r="Q64" s="641"/>
      <c r="R64" s="641"/>
      <c r="S64" s="641"/>
      <c r="T64" s="641"/>
      <c r="U64" s="641"/>
      <c r="V64" s="641"/>
      <c r="W64" s="641"/>
      <c r="X64" s="641"/>
      <c r="Z64" s="642"/>
    </row>
    <row r="65" spans="7:26" s="640" customFormat="1" ht="21" customHeight="1">
      <c r="G65" s="641"/>
      <c r="H65" s="641"/>
      <c r="I65" s="641"/>
      <c r="J65" s="641"/>
      <c r="K65" s="641"/>
      <c r="L65" s="641"/>
      <c r="M65" s="641"/>
      <c r="N65" s="641"/>
      <c r="O65" s="641"/>
      <c r="P65" s="641"/>
      <c r="Q65" s="641"/>
      <c r="R65" s="641"/>
      <c r="S65" s="641"/>
      <c r="T65" s="641"/>
      <c r="U65" s="641"/>
      <c r="V65" s="641"/>
      <c r="W65" s="641"/>
      <c r="X65" s="641"/>
      <c r="Z65" s="642"/>
    </row>
    <row r="66" spans="7:26" s="640" customFormat="1" ht="21" customHeight="1">
      <c r="G66" s="641"/>
      <c r="H66" s="641"/>
      <c r="I66" s="641"/>
      <c r="J66" s="641"/>
      <c r="K66" s="641"/>
      <c r="L66" s="641"/>
      <c r="M66" s="641"/>
      <c r="N66" s="641"/>
      <c r="O66" s="641"/>
      <c r="P66" s="641"/>
      <c r="Q66" s="641"/>
      <c r="R66" s="641"/>
      <c r="S66" s="641"/>
      <c r="T66" s="641"/>
      <c r="U66" s="641"/>
      <c r="V66" s="641"/>
      <c r="W66" s="641"/>
      <c r="X66" s="641"/>
      <c r="Z66" s="642"/>
    </row>
    <row r="67" spans="7:26" s="640" customFormat="1" ht="21" customHeight="1">
      <c r="G67" s="641"/>
      <c r="H67" s="641"/>
      <c r="I67" s="641"/>
      <c r="J67" s="641"/>
      <c r="K67" s="641"/>
      <c r="L67" s="641"/>
      <c r="M67" s="641"/>
      <c r="N67" s="641"/>
      <c r="O67" s="641"/>
      <c r="P67" s="641"/>
      <c r="Q67" s="641"/>
      <c r="R67" s="641"/>
      <c r="S67" s="641"/>
      <c r="T67" s="641"/>
      <c r="U67" s="641"/>
      <c r="V67" s="641"/>
      <c r="W67" s="641"/>
      <c r="X67" s="641"/>
      <c r="Z67" s="642"/>
    </row>
    <row r="68" spans="7:26" s="640" customFormat="1" ht="21" customHeight="1">
      <c r="G68" s="641"/>
      <c r="H68" s="641"/>
      <c r="I68" s="641"/>
      <c r="J68" s="641"/>
      <c r="K68" s="641"/>
      <c r="L68" s="641"/>
      <c r="M68" s="641"/>
      <c r="N68" s="641"/>
      <c r="O68" s="641"/>
      <c r="P68" s="641"/>
      <c r="Q68" s="641"/>
      <c r="R68" s="641"/>
      <c r="S68" s="641"/>
      <c r="T68" s="641"/>
      <c r="U68" s="641"/>
      <c r="V68" s="641"/>
      <c r="W68" s="641"/>
      <c r="X68" s="641"/>
      <c r="Z68" s="642"/>
    </row>
    <row r="69" spans="7:26" s="640" customFormat="1" ht="21" customHeight="1"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Z69" s="642"/>
    </row>
    <row r="70" spans="7:26" s="640" customFormat="1" ht="21" customHeight="1">
      <c r="G70" s="641"/>
      <c r="H70" s="641"/>
      <c r="I70" s="641"/>
      <c r="J70" s="641"/>
      <c r="K70" s="641"/>
      <c r="L70" s="641"/>
      <c r="M70" s="641"/>
      <c r="N70" s="641"/>
      <c r="O70" s="641"/>
      <c r="P70" s="641"/>
      <c r="Q70" s="641"/>
      <c r="R70" s="641"/>
      <c r="S70" s="641"/>
      <c r="T70" s="641"/>
      <c r="U70" s="641"/>
      <c r="V70" s="641"/>
      <c r="W70" s="641"/>
      <c r="X70" s="641"/>
      <c r="Z70" s="642"/>
    </row>
    <row r="71" spans="7:26" s="640" customFormat="1" ht="21" customHeight="1"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Z71" s="642"/>
    </row>
    <row r="72" spans="7:26" s="640" customFormat="1" ht="21" customHeight="1">
      <c r="G72" s="641"/>
      <c r="H72" s="641"/>
      <c r="I72" s="641"/>
      <c r="J72" s="641"/>
      <c r="K72" s="641"/>
      <c r="L72" s="641"/>
      <c r="M72" s="641"/>
      <c r="N72" s="641"/>
      <c r="O72" s="641"/>
      <c r="P72" s="641"/>
      <c r="Q72" s="641"/>
      <c r="R72" s="641"/>
      <c r="S72" s="641"/>
      <c r="T72" s="641"/>
      <c r="U72" s="641"/>
      <c r="V72" s="641"/>
      <c r="W72" s="641"/>
      <c r="X72" s="641"/>
      <c r="Z72" s="642"/>
    </row>
    <row r="73" spans="7:26" s="640" customFormat="1" ht="21" customHeight="1">
      <c r="G73" s="641"/>
      <c r="H73" s="641"/>
      <c r="I73" s="641"/>
      <c r="J73" s="641"/>
      <c r="K73" s="641"/>
      <c r="L73" s="641"/>
      <c r="M73" s="641"/>
      <c r="N73" s="641"/>
      <c r="O73" s="641"/>
      <c r="P73" s="641"/>
      <c r="Q73" s="641"/>
      <c r="R73" s="641"/>
      <c r="S73" s="641"/>
      <c r="T73" s="641"/>
      <c r="U73" s="641"/>
      <c r="V73" s="641"/>
      <c r="W73" s="641"/>
      <c r="X73" s="641"/>
      <c r="Z73" s="642"/>
    </row>
    <row r="74" spans="7:26" s="640" customFormat="1" ht="21" customHeight="1">
      <c r="G74" s="641"/>
      <c r="H74" s="641"/>
      <c r="I74" s="641"/>
      <c r="J74" s="641"/>
      <c r="K74" s="641"/>
      <c r="L74" s="641"/>
      <c r="M74" s="641"/>
      <c r="N74" s="641"/>
      <c r="O74" s="641"/>
      <c r="P74" s="641"/>
      <c r="Q74" s="641"/>
      <c r="R74" s="641"/>
      <c r="S74" s="641"/>
      <c r="T74" s="641"/>
      <c r="U74" s="641"/>
      <c r="V74" s="641"/>
      <c r="W74" s="641"/>
      <c r="X74" s="641"/>
      <c r="Z74" s="642"/>
    </row>
    <row r="75" spans="7:26" s="640" customFormat="1" ht="21" customHeight="1">
      <c r="G75" s="641"/>
      <c r="H75" s="641"/>
      <c r="I75" s="641"/>
      <c r="J75" s="641"/>
      <c r="K75" s="641"/>
      <c r="L75" s="641"/>
      <c r="M75" s="641"/>
      <c r="N75" s="641"/>
      <c r="O75" s="641"/>
      <c r="P75" s="641"/>
      <c r="Q75" s="641"/>
      <c r="R75" s="641"/>
      <c r="S75" s="641"/>
      <c r="T75" s="641"/>
      <c r="U75" s="641"/>
      <c r="V75" s="641"/>
      <c r="W75" s="641"/>
      <c r="X75" s="641"/>
      <c r="Z75" s="642"/>
    </row>
    <row r="76" spans="7:26" s="640" customFormat="1" ht="21" customHeight="1"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1"/>
      <c r="T76" s="641"/>
      <c r="U76" s="641"/>
      <c r="V76" s="641"/>
      <c r="W76" s="641"/>
      <c r="X76" s="641"/>
      <c r="Z76" s="642"/>
    </row>
    <row r="77" spans="7:26" s="640" customFormat="1" ht="21" customHeight="1">
      <c r="G77" s="641"/>
      <c r="H77" s="641"/>
      <c r="I77" s="641"/>
      <c r="J77" s="641"/>
      <c r="K77" s="641"/>
      <c r="L77" s="641"/>
      <c r="M77" s="641"/>
      <c r="N77" s="641"/>
      <c r="O77" s="641"/>
      <c r="P77" s="641"/>
      <c r="Q77" s="641"/>
      <c r="R77" s="641"/>
      <c r="S77" s="641"/>
      <c r="T77" s="641"/>
      <c r="U77" s="641"/>
      <c r="V77" s="641"/>
      <c r="W77" s="641"/>
      <c r="X77" s="641"/>
      <c r="Z77" s="642"/>
    </row>
    <row r="78" spans="7:26" s="640" customFormat="1" ht="21" customHeight="1">
      <c r="G78" s="641"/>
      <c r="H78" s="641"/>
      <c r="I78" s="641"/>
      <c r="J78" s="641"/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Z78" s="642"/>
    </row>
    <row r="79" spans="7:26" s="640" customFormat="1" ht="21" customHeight="1">
      <c r="G79" s="641"/>
      <c r="H79" s="641"/>
      <c r="I79" s="641"/>
      <c r="J79" s="641"/>
      <c r="K79" s="641"/>
      <c r="L79" s="641"/>
      <c r="M79" s="641"/>
      <c r="N79" s="641"/>
      <c r="O79" s="641"/>
      <c r="P79" s="641"/>
      <c r="Q79" s="641"/>
      <c r="R79" s="641"/>
      <c r="S79" s="641"/>
      <c r="T79" s="641"/>
      <c r="U79" s="641"/>
      <c r="V79" s="641"/>
      <c r="W79" s="641"/>
      <c r="X79" s="641"/>
      <c r="Z79" s="642"/>
    </row>
    <row r="80" spans="7:26" s="640" customFormat="1" ht="21" customHeight="1">
      <c r="G80" s="641"/>
      <c r="H80" s="641"/>
      <c r="I80" s="641"/>
      <c r="J80" s="641"/>
      <c r="K80" s="641"/>
      <c r="L80" s="641"/>
      <c r="M80" s="641"/>
      <c r="N80" s="641"/>
      <c r="O80" s="641"/>
      <c r="P80" s="641"/>
      <c r="Q80" s="641"/>
      <c r="R80" s="641"/>
      <c r="S80" s="641"/>
      <c r="T80" s="641"/>
      <c r="U80" s="641"/>
      <c r="V80" s="641"/>
      <c r="W80" s="641"/>
      <c r="X80" s="641"/>
      <c r="Z80" s="642"/>
    </row>
    <row r="81" spans="7:26" s="640" customFormat="1" ht="21" customHeight="1">
      <c r="G81" s="641"/>
      <c r="H81" s="641"/>
      <c r="I81" s="641"/>
      <c r="J81" s="641"/>
      <c r="K81" s="641"/>
      <c r="L81" s="641"/>
      <c r="M81" s="641"/>
      <c r="N81" s="641"/>
      <c r="O81" s="641"/>
      <c r="P81" s="641"/>
      <c r="Q81" s="641"/>
      <c r="R81" s="641"/>
      <c r="S81" s="641"/>
      <c r="T81" s="641"/>
      <c r="U81" s="641"/>
      <c r="V81" s="641"/>
      <c r="W81" s="641"/>
      <c r="X81" s="641"/>
      <c r="Z81" s="642"/>
    </row>
    <row r="82" spans="7:26" s="640" customFormat="1" ht="21" customHeight="1">
      <c r="G82" s="641"/>
      <c r="H82" s="641"/>
      <c r="I82" s="641"/>
      <c r="J82" s="641"/>
      <c r="K82" s="641"/>
      <c r="L82" s="641"/>
      <c r="M82" s="641"/>
      <c r="N82" s="641"/>
      <c r="O82" s="641"/>
      <c r="P82" s="641"/>
      <c r="Q82" s="641"/>
      <c r="R82" s="641"/>
      <c r="S82" s="641"/>
      <c r="T82" s="641"/>
      <c r="U82" s="641"/>
      <c r="V82" s="641"/>
      <c r="W82" s="641"/>
      <c r="X82" s="641"/>
      <c r="Z82" s="642"/>
    </row>
    <row r="83" spans="7:26" s="640" customFormat="1" ht="21" customHeight="1">
      <c r="G83" s="641"/>
      <c r="H83" s="641"/>
      <c r="I83" s="641"/>
      <c r="J83" s="641"/>
      <c r="K83" s="641"/>
      <c r="L83" s="641"/>
      <c r="M83" s="641"/>
      <c r="N83" s="641"/>
      <c r="O83" s="641"/>
      <c r="P83" s="641"/>
      <c r="Q83" s="641"/>
      <c r="R83" s="641"/>
      <c r="S83" s="641"/>
      <c r="T83" s="641"/>
      <c r="U83" s="641"/>
      <c r="V83" s="641"/>
      <c r="W83" s="641"/>
      <c r="X83" s="641"/>
      <c r="Z83" s="642"/>
    </row>
    <row r="84" spans="7:26" s="640" customFormat="1" ht="21" customHeight="1">
      <c r="G84" s="641"/>
      <c r="H84" s="641"/>
      <c r="I84" s="641"/>
      <c r="J84" s="641"/>
      <c r="K84" s="641"/>
      <c r="L84" s="641"/>
      <c r="M84" s="641"/>
      <c r="N84" s="641"/>
      <c r="O84" s="641"/>
      <c r="P84" s="641"/>
      <c r="Q84" s="641"/>
      <c r="R84" s="641"/>
      <c r="S84" s="641"/>
      <c r="T84" s="641"/>
      <c r="U84" s="641"/>
      <c r="V84" s="641"/>
      <c r="W84" s="641"/>
      <c r="X84" s="641"/>
      <c r="Z84" s="642"/>
    </row>
    <row r="85" spans="7:26" s="640" customFormat="1" ht="21" customHeight="1">
      <c r="G85" s="641"/>
      <c r="H85" s="641"/>
      <c r="I85" s="641"/>
      <c r="J85" s="641"/>
      <c r="K85" s="641"/>
      <c r="L85" s="641"/>
      <c r="M85" s="641"/>
      <c r="N85" s="641"/>
      <c r="O85" s="641"/>
      <c r="P85" s="641"/>
      <c r="Q85" s="641"/>
      <c r="R85" s="641"/>
      <c r="S85" s="641"/>
      <c r="T85" s="641"/>
      <c r="U85" s="641"/>
      <c r="V85" s="641"/>
      <c r="W85" s="641"/>
      <c r="X85" s="641"/>
      <c r="Z85" s="642"/>
    </row>
    <row r="86" spans="7:26" s="640" customFormat="1" ht="21" customHeight="1">
      <c r="G86" s="641"/>
      <c r="H86" s="641"/>
      <c r="I86" s="641"/>
      <c r="J86" s="641"/>
      <c r="K86" s="641"/>
      <c r="L86" s="641"/>
      <c r="M86" s="641"/>
      <c r="N86" s="641"/>
      <c r="O86" s="641"/>
      <c r="P86" s="641"/>
      <c r="Q86" s="641"/>
      <c r="R86" s="641"/>
      <c r="S86" s="641"/>
      <c r="T86" s="641"/>
      <c r="U86" s="641"/>
      <c r="V86" s="641"/>
      <c r="W86" s="641"/>
      <c r="X86" s="641"/>
      <c r="Z86" s="642"/>
    </row>
    <row r="87" spans="7:26" s="640" customFormat="1" ht="21" customHeight="1">
      <c r="G87" s="641"/>
      <c r="H87" s="641"/>
      <c r="I87" s="641"/>
      <c r="J87" s="641"/>
      <c r="K87" s="641"/>
      <c r="L87" s="641"/>
      <c r="M87" s="641"/>
      <c r="N87" s="641"/>
      <c r="O87" s="641"/>
      <c r="P87" s="641"/>
      <c r="Q87" s="641"/>
      <c r="R87" s="641"/>
      <c r="S87" s="641"/>
      <c r="T87" s="641"/>
      <c r="U87" s="641"/>
      <c r="V87" s="641"/>
      <c r="W87" s="641"/>
      <c r="X87" s="641"/>
      <c r="Z87" s="642"/>
    </row>
    <row r="88" spans="7:26" s="640" customFormat="1" ht="21" customHeight="1"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Z88" s="642"/>
    </row>
    <row r="89" spans="7:26" s="640" customFormat="1" ht="21" customHeight="1">
      <c r="G89" s="641"/>
      <c r="H89" s="641"/>
      <c r="I89" s="641"/>
      <c r="J89" s="641"/>
      <c r="K89" s="641"/>
      <c r="L89" s="641"/>
      <c r="M89" s="641"/>
      <c r="N89" s="641"/>
      <c r="O89" s="641"/>
      <c r="P89" s="641"/>
      <c r="Q89" s="641"/>
      <c r="R89" s="641"/>
      <c r="S89" s="641"/>
      <c r="T89" s="641"/>
      <c r="U89" s="641"/>
      <c r="V89" s="641"/>
      <c r="W89" s="641"/>
      <c r="X89" s="641"/>
      <c r="Z89" s="642"/>
    </row>
    <row r="90" spans="7:26" s="640" customFormat="1" ht="21" customHeight="1">
      <c r="G90" s="641"/>
      <c r="H90" s="641"/>
      <c r="I90" s="641"/>
      <c r="J90" s="641"/>
      <c r="K90" s="641"/>
      <c r="L90" s="641"/>
      <c r="M90" s="641"/>
      <c r="N90" s="641"/>
      <c r="O90" s="641"/>
      <c r="P90" s="641"/>
      <c r="Q90" s="641"/>
      <c r="R90" s="641"/>
      <c r="S90" s="641"/>
      <c r="T90" s="641"/>
      <c r="U90" s="641"/>
      <c r="V90" s="641"/>
      <c r="W90" s="641"/>
      <c r="X90" s="641"/>
      <c r="Z90" s="642"/>
    </row>
    <row r="91" spans="7:26" s="640" customFormat="1" ht="21" customHeight="1">
      <c r="G91" s="641"/>
      <c r="H91" s="641"/>
      <c r="I91" s="641"/>
      <c r="J91" s="641"/>
      <c r="K91" s="641"/>
      <c r="L91" s="641"/>
      <c r="M91" s="641"/>
      <c r="N91" s="641"/>
      <c r="O91" s="641"/>
      <c r="P91" s="641"/>
      <c r="Q91" s="641"/>
      <c r="R91" s="641"/>
      <c r="S91" s="641"/>
      <c r="T91" s="641"/>
      <c r="U91" s="641"/>
      <c r="V91" s="641"/>
      <c r="W91" s="641"/>
      <c r="X91" s="641"/>
      <c r="Z91" s="642"/>
    </row>
    <row r="92" spans="7:26" s="640" customFormat="1" ht="21" customHeight="1">
      <c r="G92" s="641"/>
      <c r="H92" s="641"/>
      <c r="I92" s="641"/>
      <c r="J92" s="641"/>
      <c r="K92" s="641"/>
      <c r="L92" s="641"/>
      <c r="M92" s="641"/>
      <c r="N92" s="641"/>
      <c r="O92" s="641"/>
      <c r="P92" s="641"/>
      <c r="Q92" s="641"/>
      <c r="R92" s="641"/>
      <c r="S92" s="641"/>
      <c r="T92" s="641"/>
      <c r="U92" s="641"/>
      <c r="V92" s="641"/>
      <c r="W92" s="641"/>
      <c r="X92" s="641"/>
      <c r="Z92" s="642"/>
    </row>
    <row r="93" spans="7:26" s="640" customFormat="1" ht="21" customHeight="1">
      <c r="G93" s="641"/>
      <c r="H93" s="641"/>
      <c r="I93" s="641"/>
      <c r="J93" s="641"/>
      <c r="K93" s="641"/>
      <c r="L93" s="641"/>
      <c r="M93" s="641"/>
      <c r="N93" s="641"/>
      <c r="O93" s="641"/>
      <c r="P93" s="641"/>
      <c r="Q93" s="641"/>
      <c r="R93" s="641"/>
      <c r="S93" s="641"/>
      <c r="T93" s="641"/>
      <c r="U93" s="641"/>
      <c r="V93" s="641"/>
      <c r="W93" s="641"/>
      <c r="X93" s="641"/>
      <c r="Z93" s="642"/>
    </row>
    <row r="94" spans="7:26" s="640" customFormat="1" ht="21" customHeight="1">
      <c r="G94" s="641"/>
      <c r="H94" s="641"/>
      <c r="I94" s="641"/>
      <c r="J94" s="641"/>
      <c r="K94" s="641"/>
      <c r="L94" s="641"/>
      <c r="M94" s="641"/>
      <c r="N94" s="641"/>
      <c r="O94" s="641"/>
      <c r="P94" s="641"/>
      <c r="Q94" s="641"/>
      <c r="R94" s="641"/>
      <c r="S94" s="641"/>
      <c r="T94" s="641"/>
      <c r="U94" s="641"/>
      <c r="V94" s="641"/>
      <c r="W94" s="641"/>
      <c r="X94" s="641"/>
      <c r="Z94" s="642"/>
    </row>
    <row r="95" spans="7:26" s="640" customFormat="1" ht="21" customHeight="1">
      <c r="G95" s="641"/>
      <c r="H95" s="641"/>
      <c r="I95" s="641"/>
      <c r="J95" s="641"/>
      <c r="K95" s="641"/>
      <c r="L95" s="641"/>
      <c r="M95" s="641"/>
      <c r="N95" s="641"/>
      <c r="O95" s="641"/>
      <c r="P95" s="641"/>
      <c r="Q95" s="641"/>
      <c r="R95" s="641"/>
      <c r="S95" s="641"/>
      <c r="T95" s="641"/>
      <c r="U95" s="641"/>
      <c r="V95" s="641"/>
      <c r="W95" s="641"/>
      <c r="X95" s="641"/>
      <c r="Z95" s="642"/>
    </row>
    <row r="96" spans="7:26" s="640" customFormat="1" ht="21" customHeight="1">
      <c r="G96" s="641"/>
      <c r="H96" s="641"/>
      <c r="I96" s="641"/>
      <c r="J96" s="641"/>
      <c r="K96" s="641"/>
      <c r="L96" s="641"/>
      <c r="M96" s="641"/>
      <c r="N96" s="641"/>
      <c r="O96" s="641"/>
      <c r="P96" s="641"/>
      <c r="Q96" s="641"/>
      <c r="R96" s="641"/>
      <c r="S96" s="641"/>
      <c r="T96" s="641"/>
      <c r="U96" s="641"/>
      <c r="V96" s="641"/>
      <c r="W96" s="641"/>
      <c r="X96" s="641"/>
      <c r="Z96" s="642"/>
    </row>
    <row r="97" spans="7:26" s="640" customFormat="1" ht="21" customHeight="1">
      <c r="G97" s="641"/>
      <c r="H97" s="641"/>
      <c r="I97" s="641"/>
      <c r="J97" s="641"/>
      <c r="K97" s="641"/>
      <c r="L97" s="641"/>
      <c r="M97" s="641"/>
      <c r="N97" s="641"/>
      <c r="O97" s="641"/>
      <c r="P97" s="641"/>
      <c r="Q97" s="641"/>
      <c r="R97" s="641"/>
      <c r="S97" s="641"/>
      <c r="T97" s="641"/>
      <c r="U97" s="641"/>
      <c r="V97" s="641"/>
      <c r="W97" s="641"/>
      <c r="X97" s="641"/>
      <c r="Z97" s="642"/>
    </row>
    <row r="98" spans="7:26" s="640" customFormat="1" ht="21" customHeight="1">
      <c r="G98" s="641"/>
      <c r="H98" s="641"/>
      <c r="I98" s="641"/>
      <c r="J98" s="641"/>
      <c r="K98" s="641"/>
      <c r="L98" s="641"/>
      <c r="M98" s="641"/>
      <c r="N98" s="641"/>
      <c r="O98" s="641"/>
      <c r="P98" s="641"/>
      <c r="Q98" s="641"/>
      <c r="R98" s="641"/>
      <c r="S98" s="641"/>
      <c r="T98" s="641"/>
      <c r="U98" s="641"/>
      <c r="V98" s="641"/>
      <c r="W98" s="641"/>
      <c r="X98" s="641"/>
      <c r="Z98" s="642"/>
    </row>
    <row r="99" spans="7:26" s="640" customFormat="1" ht="21" customHeight="1">
      <c r="G99" s="641"/>
      <c r="H99" s="641"/>
      <c r="I99" s="641"/>
      <c r="J99" s="641"/>
      <c r="K99" s="641"/>
      <c r="L99" s="641"/>
      <c r="M99" s="641"/>
      <c r="N99" s="641"/>
      <c r="O99" s="641"/>
      <c r="P99" s="641"/>
      <c r="Q99" s="641"/>
      <c r="R99" s="641"/>
      <c r="S99" s="641"/>
      <c r="T99" s="641"/>
      <c r="U99" s="641"/>
      <c r="V99" s="641"/>
      <c r="W99" s="641"/>
      <c r="X99" s="641"/>
      <c r="Z99" s="642"/>
    </row>
    <row r="100" spans="7:26" s="640" customFormat="1" ht="21" customHeight="1">
      <c r="G100" s="641"/>
      <c r="H100" s="641"/>
      <c r="I100" s="641"/>
      <c r="J100" s="641"/>
      <c r="K100" s="641"/>
      <c r="L100" s="641"/>
      <c r="M100" s="641"/>
      <c r="N100" s="641"/>
      <c r="O100" s="641"/>
      <c r="P100" s="641"/>
      <c r="Q100" s="641"/>
      <c r="R100" s="641"/>
      <c r="S100" s="641"/>
      <c r="T100" s="641"/>
      <c r="U100" s="641"/>
      <c r="V100" s="641"/>
      <c r="W100" s="641"/>
      <c r="X100" s="641"/>
      <c r="Z100" s="642"/>
    </row>
    <row r="101" spans="7:26" s="640" customFormat="1" ht="21" customHeight="1">
      <c r="G101" s="641"/>
      <c r="H101" s="641"/>
      <c r="I101" s="641"/>
      <c r="J101" s="641"/>
      <c r="K101" s="641"/>
      <c r="L101" s="641"/>
      <c r="M101" s="641"/>
      <c r="N101" s="641"/>
      <c r="O101" s="641"/>
      <c r="P101" s="641"/>
      <c r="Q101" s="641"/>
      <c r="R101" s="641"/>
      <c r="S101" s="641"/>
      <c r="T101" s="641"/>
      <c r="U101" s="641"/>
      <c r="V101" s="641"/>
      <c r="W101" s="641"/>
      <c r="X101" s="641"/>
      <c r="Z101" s="642"/>
    </row>
    <row r="102" spans="7:26" s="640" customFormat="1" ht="21" customHeight="1">
      <c r="G102" s="641"/>
      <c r="H102" s="641"/>
      <c r="I102" s="641"/>
      <c r="J102" s="641"/>
      <c r="K102" s="641"/>
      <c r="L102" s="641"/>
      <c r="M102" s="641"/>
      <c r="N102" s="641"/>
      <c r="O102" s="641"/>
      <c r="P102" s="641"/>
      <c r="Q102" s="641"/>
      <c r="R102" s="641"/>
      <c r="S102" s="641"/>
      <c r="T102" s="641"/>
      <c r="U102" s="641"/>
      <c r="V102" s="641"/>
      <c r="W102" s="641"/>
      <c r="X102" s="641"/>
      <c r="Z102" s="642"/>
    </row>
    <row r="103" spans="7:26" s="640" customFormat="1" ht="21" customHeight="1">
      <c r="G103" s="641"/>
      <c r="H103" s="641"/>
      <c r="I103" s="641"/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1"/>
      <c r="V103" s="641"/>
      <c r="W103" s="641"/>
      <c r="X103" s="641"/>
      <c r="Z103" s="642"/>
    </row>
    <row r="104" spans="7:26" s="640" customFormat="1" ht="21" customHeight="1">
      <c r="G104" s="641"/>
      <c r="H104" s="641"/>
      <c r="I104" s="641"/>
      <c r="J104" s="641"/>
      <c r="K104" s="641"/>
      <c r="L104" s="641"/>
      <c r="M104" s="641"/>
      <c r="N104" s="641"/>
      <c r="O104" s="641"/>
      <c r="P104" s="641"/>
      <c r="Q104" s="641"/>
      <c r="R104" s="641"/>
      <c r="S104" s="641"/>
      <c r="T104" s="641"/>
      <c r="U104" s="641"/>
      <c r="V104" s="641"/>
      <c r="W104" s="641"/>
      <c r="X104" s="641"/>
      <c r="Z104" s="642"/>
    </row>
    <row r="105" spans="7:26" s="640" customFormat="1" ht="21" customHeight="1">
      <c r="G105" s="641"/>
      <c r="H105" s="641"/>
      <c r="I105" s="641"/>
      <c r="J105" s="641"/>
      <c r="K105" s="641"/>
      <c r="L105" s="641"/>
      <c r="M105" s="641"/>
      <c r="N105" s="641"/>
      <c r="O105" s="641"/>
      <c r="P105" s="641"/>
      <c r="Q105" s="641"/>
      <c r="R105" s="641"/>
      <c r="S105" s="641"/>
      <c r="T105" s="641"/>
      <c r="U105" s="641"/>
      <c r="V105" s="641"/>
      <c r="W105" s="641"/>
      <c r="X105" s="641"/>
      <c r="Z105" s="642"/>
    </row>
    <row r="106" spans="7:26" s="640" customFormat="1" ht="21" customHeight="1">
      <c r="G106" s="641"/>
      <c r="H106" s="641"/>
      <c r="I106" s="641"/>
      <c r="J106" s="641"/>
      <c r="K106" s="641"/>
      <c r="L106" s="641"/>
      <c r="M106" s="641"/>
      <c r="N106" s="641"/>
      <c r="O106" s="641"/>
      <c r="P106" s="641"/>
      <c r="Q106" s="641"/>
      <c r="R106" s="641"/>
      <c r="S106" s="641"/>
      <c r="T106" s="641"/>
      <c r="U106" s="641"/>
      <c r="V106" s="641"/>
      <c r="W106" s="641"/>
      <c r="X106" s="641"/>
      <c r="Z106" s="642"/>
    </row>
    <row r="107" spans="7:26" s="640" customFormat="1" ht="21" customHeight="1">
      <c r="G107" s="641"/>
      <c r="H107" s="641"/>
      <c r="I107" s="641"/>
      <c r="J107" s="641"/>
      <c r="K107" s="641"/>
      <c r="L107" s="641"/>
      <c r="M107" s="641"/>
      <c r="N107" s="641"/>
      <c r="O107" s="641"/>
      <c r="P107" s="641"/>
      <c r="Q107" s="641"/>
      <c r="R107" s="641"/>
      <c r="S107" s="641"/>
      <c r="T107" s="641"/>
      <c r="U107" s="641"/>
      <c r="V107" s="641"/>
      <c r="W107" s="641"/>
      <c r="X107" s="641"/>
      <c r="Z107" s="642"/>
    </row>
    <row r="108" spans="7:26" s="640" customFormat="1" ht="21" customHeight="1">
      <c r="G108" s="641"/>
      <c r="H108" s="641"/>
      <c r="I108" s="641"/>
      <c r="J108" s="641"/>
      <c r="K108" s="641"/>
      <c r="L108" s="641"/>
      <c r="M108" s="641"/>
      <c r="N108" s="641"/>
      <c r="O108" s="641"/>
      <c r="P108" s="641"/>
      <c r="Q108" s="641"/>
      <c r="R108" s="641"/>
      <c r="S108" s="641"/>
      <c r="T108" s="641"/>
      <c r="U108" s="641"/>
      <c r="V108" s="641"/>
      <c r="W108" s="641"/>
      <c r="X108" s="641"/>
      <c r="Z108" s="642"/>
    </row>
    <row r="109" spans="7:26" s="640" customFormat="1" ht="21" customHeight="1">
      <c r="G109" s="641"/>
      <c r="H109" s="641"/>
      <c r="I109" s="641"/>
      <c r="J109" s="641"/>
      <c r="K109" s="641"/>
      <c r="L109" s="641"/>
      <c r="M109" s="641"/>
      <c r="N109" s="641"/>
      <c r="O109" s="641"/>
      <c r="P109" s="641"/>
      <c r="Q109" s="641"/>
      <c r="R109" s="641"/>
      <c r="S109" s="641"/>
      <c r="T109" s="641"/>
      <c r="U109" s="641"/>
      <c r="V109" s="641"/>
      <c r="W109" s="641"/>
      <c r="X109" s="641"/>
      <c r="Z109" s="642"/>
    </row>
    <row r="110" spans="7:26" s="640" customFormat="1" ht="21" customHeight="1">
      <c r="G110" s="641"/>
      <c r="H110" s="641"/>
      <c r="I110" s="641"/>
      <c r="J110" s="641"/>
      <c r="K110" s="641"/>
      <c r="L110" s="641"/>
      <c r="M110" s="641"/>
      <c r="N110" s="641"/>
      <c r="O110" s="641"/>
      <c r="P110" s="641"/>
      <c r="Q110" s="641"/>
      <c r="R110" s="641"/>
      <c r="S110" s="641"/>
      <c r="T110" s="641"/>
      <c r="U110" s="641"/>
      <c r="V110" s="641"/>
      <c r="W110" s="641"/>
      <c r="X110" s="641"/>
      <c r="Z110" s="642"/>
    </row>
    <row r="111" spans="7:26" s="640" customFormat="1" ht="21" customHeight="1">
      <c r="G111" s="641"/>
      <c r="H111" s="641"/>
      <c r="I111" s="641"/>
      <c r="J111" s="641"/>
      <c r="K111" s="641"/>
      <c r="L111" s="641"/>
      <c r="M111" s="641"/>
      <c r="N111" s="641"/>
      <c r="O111" s="641"/>
      <c r="P111" s="641"/>
      <c r="Q111" s="641"/>
      <c r="R111" s="641"/>
      <c r="S111" s="641"/>
      <c r="T111" s="641"/>
      <c r="U111" s="641"/>
      <c r="V111" s="641"/>
      <c r="W111" s="641"/>
      <c r="X111" s="641"/>
      <c r="Z111" s="642"/>
    </row>
    <row r="112" spans="7:26" s="640" customFormat="1" ht="21" customHeight="1">
      <c r="G112" s="641"/>
      <c r="H112" s="641"/>
      <c r="I112" s="641"/>
      <c r="J112" s="641"/>
      <c r="K112" s="641"/>
      <c r="L112" s="641"/>
      <c r="M112" s="641"/>
      <c r="N112" s="641"/>
      <c r="O112" s="641"/>
      <c r="P112" s="641"/>
      <c r="Q112" s="641"/>
      <c r="R112" s="641"/>
      <c r="S112" s="641"/>
      <c r="T112" s="641"/>
      <c r="U112" s="641"/>
      <c r="V112" s="641"/>
      <c r="W112" s="641"/>
      <c r="X112" s="641"/>
      <c r="Z112" s="642"/>
    </row>
    <row r="113" spans="7:26" s="640" customFormat="1" ht="21" customHeight="1">
      <c r="G113" s="641"/>
      <c r="H113" s="641"/>
      <c r="I113" s="641"/>
      <c r="J113" s="641"/>
      <c r="K113" s="641"/>
      <c r="L113" s="641"/>
      <c r="M113" s="641"/>
      <c r="N113" s="641"/>
      <c r="O113" s="641"/>
      <c r="P113" s="641"/>
      <c r="Q113" s="641"/>
      <c r="R113" s="641"/>
      <c r="S113" s="641"/>
      <c r="T113" s="641"/>
      <c r="U113" s="641"/>
      <c r="V113" s="641"/>
      <c r="W113" s="641"/>
      <c r="X113" s="641"/>
      <c r="Z113" s="642"/>
    </row>
    <row r="114" spans="7:26" s="640" customFormat="1" ht="21" customHeight="1">
      <c r="G114" s="641"/>
      <c r="H114" s="641"/>
      <c r="I114" s="641"/>
      <c r="J114" s="641"/>
      <c r="K114" s="641"/>
      <c r="L114" s="641"/>
      <c r="M114" s="641"/>
      <c r="N114" s="641"/>
      <c r="O114" s="641"/>
      <c r="P114" s="641"/>
      <c r="Q114" s="641"/>
      <c r="R114" s="641"/>
      <c r="S114" s="641"/>
      <c r="T114" s="641"/>
      <c r="U114" s="641"/>
      <c r="V114" s="641"/>
      <c r="W114" s="641"/>
      <c r="X114" s="641"/>
      <c r="Z114" s="642"/>
    </row>
    <row r="115" spans="7:26" s="640" customFormat="1" ht="21" customHeight="1">
      <c r="G115" s="641"/>
      <c r="H115" s="641"/>
      <c r="I115" s="641"/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1"/>
      <c r="X115" s="641"/>
      <c r="Z115" s="642"/>
    </row>
    <row r="116" spans="7:26" s="640" customFormat="1" ht="21" customHeight="1">
      <c r="G116" s="641"/>
      <c r="H116" s="641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1"/>
      <c r="X116" s="641"/>
      <c r="Z116" s="642"/>
    </row>
    <row r="117" spans="7:26" s="640" customFormat="1" ht="21" customHeight="1">
      <c r="G117" s="641"/>
      <c r="H117" s="641"/>
      <c r="I117" s="641"/>
      <c r="J117" s="641"/>
      <c r="K117" s="641"/>
      <c r="L117" s="641"/>
      <c r="M117" s="641"/>
      <c r="N117" s="641"/>
      <c r="O117" s="641"/>
      <c r="P117" s="641"/>
      <c r="Q117" s="641"/>
      <c r="R117" s="641"/>
      <c r="S117" s="641"/>
      <c r="T117" s="641"/>
      <c r="U117" s="641"/>
      <c r="V117" s="641"/>
      <c r="W117" s="641"/>
      <c r="X117" s="641"/>
      <c r="Z117" s="642"/>
    </row>
    <row r="118" spans="7:26" s="640" customFormat="1" ht="21" customHeight="1">
      <c r="G118" s="641"/>
      <c r="H118" s="641"/>
      <c r="I118" s="641"/>
      <c r="J118" s="641"/>
      <c r="K118" s="641"/>
      <c r="L118" s="641"/>
      <c r="M118" s="641"/>
      <c r="N118" s="641"/>
      <c r="O118" s="641"/>
      <c r="P118" s="641"/>
      <c r="Q118" s="641"/>
      <c r="R118" s="641"/>
      <c r="S118" s="641"/>
      <c r="T118" s="641"/>
      <c r="U118" s="641"/>
      <c r="V118" s="641"/>
      <c r="W118" s="641"/>
      <c r="X118" s="641"/>
      <c r="Z118" s="642"/>
    </row>
    <row r="119" spans="7:26" s="640" customFormat="1" ht="21" customHeight="1">
      <c r="G119" s="641"/>
      <c r="H119" s="641"/>
      <c r="I119" s="641"/>
      <c r="J119" s="641"/>
      <c r="K119" s="641"/>
      <c r="L119" s="641"/>
      <c r="M119" s="641"/>
      <c r="N119" s="641"/>
      <c r="O119" s="641"/>
      <c r="P119" s="641"/>
      <c r="Q119" s="641"/>
      <c r="R119" s="641"/>
      <c r="S119" s="641"/>
      <c r="T119" s="641"/>
      <c r="U119" s="641"/>
      <c r="V119" s="641"/>
      <c r="W119" s="641"/>
      <c r="X119" s="641"/>
      <c r="Z119" s="642"/>
    </row>
    <row r="120" spans="7:26" s="640" customFormat="1" ht="21" customHeight="1">
      <c r="G120" s="641"/>
      <c r="H120" s="641"/>
      <c r="I120" s="641"/>
      <c r="J120" s="641"/>
      <c r="K120" s="641"/>
      <c r="L120" s="641"/>
      <c r="M120" s="641"/>
      <c r="N120" s="641"/>
      <c r="O120" s="641"/>
      <c r="P120" s="641"/>
      <c r="Q120" s="641"/>
      <c r="R120" s="641"/>
      <c r="S120" s="641"/>
      <c r="T120" s="641"/>
      <c r="U120" s="641"/>
      <c r="V120" s="641"/>
      <c r="W120" s="641"/>
      <c r="X120" s="641"/>
      <c r="Z120" s="642"/>
    </row>
    <row r="121" spans="7:26" s="640" customFormat="1" ht="21" customHeight="1">
      <c r="G121" s="641"/>
      <c r="H121" s="641"/>
      <c r="I121" s="641"/>
      <c r="J121" s="641"/>
      <c r="K121" s="641"/>
      <c r="L121" s="641"/>
      <c r="M121" s="641"/>
      <c r="N121" s="641"/>
      <c r="O121" s="641"/>
      <c r="P121" s="641"/>
      <c r="Q121" s="641"/>
      <c r="R121" s="641"/>
      <c r="S121" s="641"/>
      <c r="T121" s="641"/>
      <c r="U121" s="641"/>
      <c r="V121" s="641"/>
      <c r="W121" s="641"/>
      <c r="X121" s="641"/>
      <c r="Z121" s="642"/>
    </row>
    <row r="122" spans="7:26" s="640" customFormat="1" ht="21" customHeight="1">
      <c r="G122" s="641"/>
      <c r="H122" s="641"/>
      <c r="I122" s="641"/>
      <c r="J122" s="641"/>
      <c r="K122" s="641"/>
      <c r="L122" s="641"/>
      <c r="M122" s="641"/>
      <c r="N122" s="641"/>
      <c r="O122" s="641"/>
      <c r="P122" s="641"/>
      <c r="Q122" s="641"/>
      <c r="R122" s="641"/>
      <c r="S122" s="641"/>
      <c r="T122" s="641"/>
      <c r="U122" s="641"/>
      <c r="V122" s="641"/>
      <c r="W122" s="641"/>
      <c r="X122" s="641"/>
      <c r="Z122" s="642"/>
    </row>
    <row r="123" spans="7:26" s="640" customFormat="1" ht="21" customHeight="1">
      <c r="G123" s="641"/>
      <c r="H123" s="641"/>
      <c r="I123" s="641"/>
      <c r="J123" s="641"/>
      <c r="K123" s="641"/>
      <c r="L123" s="641"/>
      <c r="M123" s="641"/>
      <c r="N123" s="641"/>
      <c r="O123" s="641"/>
      <c r="P123" s="641"/>
      <c r="Q123" s="641"/>
      <c r="R123" s="641"/>
      <c r="S123" s="641"/>
      <c r="T123" s="641"/>
      <c r="U123" s="641"/>
      <c r="V123" s="641"/>
      <c r="W123" s="641"/>
      <c r="X123" s="641"/>
      <c r="Z123" s="642"/>
    </row>
    <row r="124" spans="7:26" s="640" customFormat="1" ht="21" customHeight="1">
      <c r="G124" s="641"/>
      <c r="H124" s="641"/>
      <c r="I124" s="641"/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1"/>
      <c r="X124" s="641"/>
      <c r="Z124" s="642"/>
    </row>
    <row r="125" spans="7:26" s="640" customFormat="1" ht="21" customHeight="1">
      <c r="G125" s="641"/>
      <c r="H125" s="641"/>
      <c r="I125" s="641"/>
      <c r="J125" s="641"/>
      <c r="K125" s="641"/>
      <c r="L125" s="641"/>
      <c r="M125" s="641"/>
      <c r="N125" s="641"/>
      <c r="O125" s="641"/>
      <c r="P125" s="641"/>
      <c r="Q125" s="641"/>
      <c r="R125" s="641"/>
      <c r="S125" s="641"/>
      <c r="T125" s="641"/>
      <c r="U125" s="641"/>
      <c r="V125" s="641"/>
      <c r="W125" s="641"/>
      <c r="X125" s="641"/>
      <c r="Z125" s="642"/>
    </row>
    <row r="126" spans="7:26" s="640" customFormat="1" ht="21" customHeight="1">
      <c r="G126" s="641"/>
      <c r="H126" s="641"/>
      <c r="I126" s="641"/>
      <c r="J126" s="641"/>
      <c r="K126" s="641"/>
      <c r="L126" s="641"/>
      <c r="M126" s="641"/>
      <c r="N126" s="641"/>
      <c r="O126" s="641"/>
      <c r="P126" s="641"/>
      <c r="Q126" s="641"/>
      <c r="R126" s="641"/>
      <c r="S126" s="641"/>
      <c r="T126" s="641"/>
      <c r="U126" s="641"/>
      <c r="V126" s="641"/>
      <c r="W126" s="641"/>
      <c r="X126" s="641"/>
      <c r="Z126" s="642"/>
    </row>
    <row r="127" spans="7:26" s="640" customFormat="1" ht="21" customHeight="1">
      <c r="G127" s="641"/>
      <c r="H127" s="641"/>
      <c r="I127" s="641"/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1"/>
      <c r="X127" s="641"/>
      <c r="Z127" s="642"/>
    </row>
    <row r="128" spans="7:26" s="640" customFormat="1" ht="21" customHeight="1">
      <c r="G128" s="641"/>
      <c r="H128" s="641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1"/>
      <c r="X128" s="641"/>
      <c r="Z128" s="642"/>
    </row>
    <row r="129" spans="7:26" s="640" customFormat="1" ht="21" customHeight="1">
      <c r="G129" s="641"/>
      <c r="H129" s="641"/>
      <c r="I129" s="641"/>
      <c r="J129" s="641"/>
      <c r="K129" s="641"/>
      <c r="L129" s="641"/>
      <c r="M129" s="641"/>
      <c r="N129" s="641"/>
      <c r="O129" s="641"/>
      <c r="P129" s="641"/>
      <c r="Q129" s="641"/>
      <c r="R129" s="641"/>
      <c r="S129" s="641"/>
      <c r="T129" s="641"/>
      <c r="U129" s="641"/>
      <c r="V129" s="641"/>
      <c r="W129" s="641"/>
      <c r="X129" s="641"/>
      <c r="Z129" s="642"/>
    </row>
    <row r="130" spans="7:26" s="640" customFormat="1" ht="21" customHeight="1">
      <c r="G130" s="641"/>
      <c r="H130" s="641"/>
      <c r="I130" s="641"/>
      <c r="J130" s="641"/>
      <c r="K130" s="641"/>
      <c r="L130" s="641"/>
      <c r="M130" s="641"/>
      <c r="N130" s="641"/>
      <c r="O130" s="641"/>
      <c r="P130" s="641"/>
      <c r="Q130" s="641"/>
      <c r="R130" s="641"/>
      <c r="S130" s="641"/>
      <c r="T130" s="641"/>
      <c r="U130" s="641"/>
      <c r="V130" s="641"/>
      <c r="W130" s="641"/>
      <c r="X130" s="641"/>
      <c r="Z130" s="642"/>
    </row>
    <row r="131" spans="7:26" s="640" customFormat="1" ht="21" customHeight="1">
      <c r="G131" s="641"/>
      <c r="H131" s="641"/>
      <c r="I131" s="641"/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1"/>
      <c r="X131" s="641"/>
      <c r="Z131" s="642"/>
    </row>
    <row r="132" spans="7:26" s="640" customFormat="1" ht="21" customHeight="1">
      <c r="G132" s="641"/>
      <c r="H132" s="641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1"/>
      <c r="X132" s="641"/>
      <c r="Z132" s="642"/>
    </row>
    <row r="133" spans="7:26" s="640" customFormat="1" ht="21" customHeight="1">
      <c r="G133" s="641"/>
      <c r="H133" s="641"/>
      <c r="I133" s="641"/>
      <c r="J133" s="641"/>
      <c r="K133" s="641"/>
      <c r="L133" s="641"/>
      <c r="M133" s="641"/>
      <c r="N133" s="641"/>
      <c r="O133" s="641"/>
      <c r="P133" s="641"/>
      <c r="Q133" s="641"/>
      <c r="R133" s="641"/>
      <c r="S133" s="641"/>
      <c r="T133" s="641"/>
      <c r="U133" s="641"/>
      <c r="V133" s="641"/>
      <c r="W133" s="641"/>
      <c r="X133" s="641"/>
      <c r="Z133" s="642"/>
    </row>
    <row r="134" spans="7:26" s="640" customFormat="1" ht="21" customHeight="1">
      <c r="G134" s="641"/>
      <c r="H134" s="641"/>
      <c r="I134" s="641"/>
      <c r="J134" s="641"/>
      <c r="K134" s="641"/>
      <c r="L134" s="641"/>
      <c r="M134" s="641"/>
      <c r="N134" s="641"/>
      <c r="O134" s="641"/>
      <c r="P134" s="641"/>
      <c r="Q134" s="641"/>
      <c r="R134" s="641"/>
      <c r="S134" s="641"/>
      <c r="T134" s="641"/>
      <c r="U134" s="641"/>
      <c r="V134" s="641"/>
      <c r="W134" s="641"/>
      <c r="X134" s="641"/>
      <c r="Z134" s="642"/>
    </row>
    <row r="135" spans="7:26" s="640" customFormat="1" ht="21" customHeight="1">
      <c r="G135" s="641"/>
      <c r="H135" s="641"/>
      <c r="I135" s="641"/>
      <c r="J135" s="641"/>
      <c r="K135" s="641"/>
      <c r="L135" s="641"/>
      <c r="M135" s="641"/>
      <c r="N135" s="641"/>
      <c r="O135" s="641"/>
      <c r="P135" s="641"/>
      <c r="Q135" s="641"/>
      <c r="R135" s="641"/>
      <c r="S135" s="641"/>
      <c r="T135" s="641"/>
      <c r="U135" s="641"/>
      <c r="V135" s="641"/>
      <c r="W135" s="641"/>
      <c r="X135" s="641"/>
      <c r="Z135" s="642"/>
    </row>
    <row r="136" spans="7:26" s="640" customFormat="1" ht="21" customHeight="1">
      <c r="G136" s="641"/>
      <c r="H136" s="641"/>
      <c r="I136" s="641"/>
      <c r="J136" s="641"/>
      <c r="K136" s="641"/>
      <c r="L136" s="641"/>
      <c r="M136" s="641"/>
      <c r="N136" s="641"/>
      <c r="O136" s="641"/>
      <c r="P136" s="641"/>
      <c r="Q136" s="641"/>
      <c r="R136" s="641"/>
      <c r="S136" s="641"/>
      <c r="T136" s="641"/>
      <c r="U136" s="641"/>
      <c r="V136" s="641"/>
      <c r="W136" s="641"/>
      <c r="X136" s="641"/>
      <c r="Z136" s="642"/>
    </row>
    <row r="137" spans="7:26" s="640" customFormat="1" ht="21" customHeight="1">
      <c r="G137" s="641"/>
      <c r="H137" s="641"/>
      <c r="I137" s="641"/>
      <c r="J137" s="641"/>
      <c r="K137" s="641"/>
      <c r="L137" s="641"/>
      <c r="M137" s="641"/>
      <c r="N137" s="641"/>
      <c r="O137" s="641"/>
      <c r="P137" s="641"/>
      <c r="Q137" s="641"/>
      <c r="R137" s="641"/>
      <c r="S137" s="641"/>
      <c r="T137" s="641"/>
      <c r="U137" s="641"/>
      <c r="V137" s="641"/>
      <c r="W137" s="641"/>
      <c r="X137" s="641"/>
      <c r="Z137" s="642"/>
    </row>
    <row r="138" spans="7:26" s="640" customFormat="1" ht="21" customHeight="1">
      <c r="G138" s="641"/>
      <c r="H138" s="641"/>
      <c r="I138" s="641"/>
      <c r="J138" s="641"/>
      <c r="K138" s="641"/>
      <c r="L138" s="641"/>
      <c r="M138" s="641"/>
      <c r="N138" s="641"/>
      <c r="O138" s="641"/>
      <c r="P138" s="641"/>
      <c r="Q138" s="641"/>
      <c r="R138" s="641"/>
      <c r="S138" s="641"/>
      <c r="T138" s="641"/>
      <c r="U138" s="641"/>
      <c r="V138" s="641"/>
      <c r="W138" s="641"/>
      <c r="X138" s="641"/>
      <c r="Z138" s="642"/>
    </row>
    <row r="139" spans="7:26" s="640" customFormat="1" ht="21" customHeight="1">
      <c r="G139" s="641"/>
      <c r="H139" s="641"/>
      <c r="I139" s="641"/>
      <c r="J139" s="641"/>
      <c r="K139" s="641"/>
      <c r="L139" s="641"/>
      <c r="M139" s="641"/>
      <c r="N139" s="641"/>
      <c r="O139" s="641"/>
      <c r="P139" s="641"/>
      <c r="Q139" s="641"/>
      <c r="R139" s="641"/>
      <c r="S139" s="641"/>
      <c r="T139" s="641"/>
      <c r="U139" s="641"/>
      <c r="V139" s="641"/>
      <c r="W139" s="641"/>
      <c r="X139" s="641"/>
      <c r="Z139" s="642"/>
    </row>
    <row r="140" spans="7:26" s="640" customFormat="1" ht="21" customHeight="1"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  <c r="Q140" s="641"/>
      <c r="R140" s="641"/>
      <c r="S140" s="641"/>
      <c r="T140" s="641"/>
      <c r="U140" s="641"/>
      <c r="V140" s="641"/>
      <c r="W140" s="641"/>
      <c r="X140" s="641"/>
      <c r="Z140" s="642"/>
    </row>
    <row r="141" spans="7:26" s="640" customFormat="1" ht="21" customHeight="1"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  <c r="Q141" s="641"/>
      <c r="R141" s="641"/>
      <c r="S141" s="641"/>
      <c r="T141" s="641"/>
      <c r="U141" s="641"/>
      <c r="V141" s="641"/>
      <c r="W141" s="641"/>
      <c r="X141" s="641"/>
      <c r="Z141" s="642"/>
    </row>
    <row r="142" spans="7:26" s="640" customFormat="1" ht="21" customHeight="1">
      <c r="G142" s="641"/>
      <c r="H142" s="641"/>
      <c r="I142" s="641"/>
      <c r="J142" s="641"/>
      <c r="K142" s="641"/>
      <c r="L142" s="641"/>
      <c r="M142" s="641"/>
      <c r="N142" s="641"/>
      <c r="O142" s="641"/>
      <c r="P142" s="641"/>
      <c r="Q142" s="641"/>
      <c r="R142" s="641"/>
      <c r="S142" s="641"/>
      <c r="T142" s="641"/>
      <c r="U142" s="641"/>
      <c r="V142" s="641"/>
      <c r="W142" s="641"/>
      <c r="X142" s="641"/>
      <c r="Z142" s="642"/>
    </row>
    <row r="143" spans="7:26" s="640" customFormat="1" ht="21" customHeight="1">
      <c r="G143" s="641"/>
      <c r="H143" s="641"/>
      <c r="I143" s="641"/>
      <c r="J143" s="641"/>
      <c r="K143" s="641"/>
      <c r="L143" s="641"/>
      <c r="M143" s="641"/>
      <c r="N143" s="641"/>
      <c r="O143" s="641"/>
      <c r="P143" s="641"/>
      <c r="Q143" s="641"/>
      <c r="R143" s="641"/>
      <c r="S143" s="641"/>
      <c r="T143" s="641"/>
      <c r="U143" s="641"/>
      <c r="V143" s="641"/>
      <c r="W143" s="641"/>
      <c r="X143" s="641"/>
      <c r="Z143" s="642"/>
    </row>
    <row r="144" spans="7:26" s="640" customFormat="1" ht="21" customHeight="1">
      <c r="G144" s="641"/>
      <c r="H144" s="641"/>
      <c r="I144" s="641"/>
      <c r="J144" s="641"/>
      <c r="K144" s="641"/>
      <c r="L144" s="641"/>
      <c r="M144" s="641"/>
      <c r="N144" s="641"/>
      <c r="O144" s="641"/>
      <c r="P144" s="641"/>
      <c r="Q144" s="641"/>
      <c r="R144" s="641"/>
      <c r="S144" s="641"/>
      <c r="T144" s="641"/>
      <c r="U144" s="641"/>
      <c r="V144" s="641"/>
      <c r="W144" s="641"/>
      <c r="X144" s="641"/>
      <c r="Z144" s="642"/>
    </row>
    <row r="145" spans="7:26" s="640" customFormat="1" ht="21" customHeight="1">
      <c r="G145" s="641"/>
      <c r="H145" s="641"/>
      <c r="I145" s="641"/>
      <c r="J145" s="641"/>
      <c r="K145" s="641"/>
      <c r="L145" s="641"/>
      <c r="M145" s="641"/>
      <c r="N145" s="641"/>
      <c r="O145" s="641"/>
      <c r="P145" s="641"/>
      <c r="Q145" s="641"/>
      <c r="R145" s="641"/>
      <c r="S145" s="641"/>
      <c r="T145" s="641"/>
      <c r="U145" s="641"/>
      <c r="V145" s="641"/>
      <c r="W145" s="641"/>
      <c r="X145" s="641"/>
      <c r="Z145" s="642"/>
    </row>
    <row r="146" spans="7:26" s="640" customFormat="1" ht="21" customHeight="1">
      <c r="G146" s="641"/>
      <c r="H146" s="641"/>
      <c r="I146" s="641"/>
      <c r="J146" s="641"/>
      <c r="K146" s="641"/>
      <c r="L146" s="641"/>
      <c r="M146" s="641"/>
      <c r="N146" s="641"/>
      <c r="O146" s="641"/>
      <c r="P146" s="641"/>
      <c r="Q146" s="641"/>
      <c r="R146" s="641"/>
      <c r="S146" s="641"/>
      <c r="T146" s="641"/>
      <c r="U146" s="641"/>
      <c r="V146" s="641"/>
      <c r="W146" s="641"/>
      <c r="X146" s="641"/>
      <c r="Z146" s="642"/>
    </row>
    <row r="147" spans="7:26" s="640" customFormat="1" ht="21" customHeight="1">
      <c r="G147" s="641"/>
      <c r="H147" s="641"/>
      <c r="I147" s="641"/>
      <c r="J147" s="641"/>
      <c r="K147" s="641"/>
      <c r="L147" s="641"/>
      <c r="M147" s="641"/>
      <c r="N147" s="641"/>
      <c r="O147" s="641"/>
      <c r="P147" s="641"/>
      <c r="Q147" s="641"/>
      <c r="R147" s="641"/>
      <c r="S147" s="641"/>
      <c r="T147" s="641"/>
      <c r="U147" s="641"/>
      <c r="V147" s="641"/>
      <c r="W147" s="641"/>
      <c r="X147" s="641"/>
      <c r="Z147" s="642"/>
    </row>
    <row r="148" spans="7:26" s="640" customFormat="1" ht="21" customHeight="1">
      <c r="G148" s="641"/>
      <c r="H148" s="641"/>
      <c r="I148" s="641"/>
      <c r="J148" s="641"/>
      <c r="K148" s="641"/>
      <c r="L148" s="641"/>
      <c r="M148" s="641"/>
      <c r="N148" s="641"/>
      <c r="O148" s="641"/>
      <c r="P148" s="641"/>
      <c r="Q148" s="641"/>
      <c r="R148" s="641"/>
      <c r="S148" s="641"/>
      <c r="T148" s="641"/>
      <c r="U148" s="641"/>
      <c r="V148" s="641"/>
      <c r="W148" s="641"/>
      <c r="X148" s="641"/>
      <c r="Z148" s="642"/>
    </row>
    <row r="149" spans="7:26" s="640" customFormat="1" ht="21" customHeight="1">
      <c r="G149" s="641"/>
      <c r="H149" s="641"/>
      <c r="I149" s="641"/>
      <c r="J149" s="641"/>
      <c r="K149" s="641"/>
      <c r="L149" s="641"/>
      <c r="M149" s="641"/>
      <c r="N149" s="641"/>
      <c r="O149" s="641"/>
      <c r="P149" s="641"/>
      <c r="Q149" s="641"/>
      <c r="R149" s="641"/>
      <c r="S149" s="641"/>
      <c r="T149" s="641"/>
      <c r="U149" s="641"/>
      <c r="V149" s="641"/>
      <c r="W149" s="641"/>
      <c r="X149" s="641"/>
      <c r="Z149" s="642"/>
    </row>
    <row r="150" spans="7:26" s="640" customFormat="1" ht="21" customHeight="1">
      <c r="G150" s="641"/>
      <c r="H150" s="641"/>
      <c r="I150" s="641"/>
      <c r="J150" s="641"/>
      <c r="K150" s="641"/>
      <c r="L150" s="641"/>
      <c r="M150" s="641"/>
      <c r="N150" s="641"/>
      <c r="O150" s="641"/>
      <c r="P150" s="641"/>
      <c r="Q150" s="641"/>
      <c r="R150" s="641"/>
      <c r="S150" s="641"/>
      <c r="T150" s="641"/>
      <c r="U150" s="641"/>
      <c r="V150" s="641"/>
      <c r="W150" s="641"/>
      <c r="X150" s="641"/>
      <c r="Z150" s="642"/>
    </row>
    <row r="151" spans="7:26" s="640" customFormat="1" ht="21" customHeight="1">
      <c r="G151" s="641"/>
      <c r="H151" s="641"/>
      <c r="I151" s="641"/>
      <c r="J151" s="641"/>
      <c r="K151" s="641"/>
      <c r="L151" s="641"/>
      <c r="M151" s="641"/>
      <c r="N151" s="641"/>
      <c r="O151" s="641"/>
      <c r="P151" s="641"/>
      <c r="Q151" s="641"/>
      <c r="R151" s="641"/>
      <c r="S151" s="641"/>
      <c r="T151" s="641"/>
      <c r="U151" s="641"/>
      <c r="V151" s="641"/>
      <c r="W151" s="641"/>
      <c r="X151" s="641"/>
      <c r="Z151" s="642"/>
    </row>
    <row r="152" spans="7:26" s="640" customFormat="1" ht="21" customHeight="1">
      <c r="G152" s="641"/>
      <c r="H152" s="641"/>
      <c r="I152" s="641"/>
      <c r="J152" s="641"/>
      <c r="K152" s="641"/>
      <c r="L152" s="641"/>
      <c r="M152" s="641"/>
      <c r="N152" s="641"/>
      <c r="O152" s="641"/>
      <c r="P152" s="641"/>
      <c r="Q152" s="641"/>
      <c r="R152" s="641"/>
      <c r="S152" s="641"/>
      <c r="T152" s="641"/>
      <c r="U152" s="641"/>
      <c r="V152" s="641"/>
      <c r="W152" s="641"/>
      <c r="X152" s="641"/>
      <c r="Z152" s="642"/>
    </row>
    <row r="153" spans="7:26" s="640" customFormat="1" ht="21" customHeight="1">
      <c r="G153" s="641"/>
      <c r="H153" s="641"/>
      <c r="I153" s="641"/>
      <c r="J153" s="641"/>
      <c r="K153" s="641"/>
      <c r="L153" s="641"/>
      <c r="M153" s="641"/>
      <c r="N153" s="641"/>
      <c r="O153" s="641"/>
      <c r="P153" s="641"/>
      <c r="Q153" s="641"/>
      <c r="R153" s="641"/>
      <c r="S153" s="641"/>
      <c r="T153" s="641"/>
      <c r="U153" s="641"/>
      <c r="V153" s="641"/>
      <c r="W153" s="641"/>
      <c r="X153" s="641"/>
      <c r="Z153" s="642"/>
    </row>
    <row r="154" spans="7:26" s="640" customFormat="1" ht="21" customHeight="1">
      <c r="G154" s="641"/>
      <c r="H154" s="641"/>
      <c r="I154" s="641"/>
      <c r="J154" s="641"/>
      <c r="K154" s="641"/>
      <c r="L154" s="641"/>
      <c r="M154" s="641"/>
      <c r="N154" s="641"/>
      <c r="O154" s="641"/>
      <c r="P154" s="641"/>
      <c r="Q154" s="641"/>
      <c r="R154" s="641"/>
      <c r="S154" s="641"/>
      <c r="T154" s="641"/>
      <c r="U154" s="641"/>
      <c r="V154" s="641"/>
      <c r="W154" s="641"/>
      <c r="X154" s="641"/>
      <c r="Z154" s="642"/>
    </row>
    <row r="155" spans="7:26" s="640" customFormat="1" ht="21" customHeight="1">
      <c r="G155" s="641"/>
      <c r="H155" s="641"/>
      <c r="I155" s="641"/>
      <c r="J155" s="641"/>
      <c r="K155" s="641"/>
      <c r="L155" s="641"/>
      <c r="M155" s="641"/>
      <c r="N155" s="641"/>
      <c r="O155" s="641"/>
      <c r="P155" s="641"/>
      <c r="Q155" s="641"/>
      <c r="R155" s="641"/>
      <c r="S155" s="641"/>
      <c r="T155" s="641"/>
      <c r="U155" s="641"/>
      <c r="V155" s="641"/>
      <c r="W155" s="641"/>
      <c r="X155" s="641"/>
      <c r="Z155" s="642"/>
    </row>
    <row r="156" spans="7:26" s="640" customFormat="1" ht="21" customHeight="1">
      <c r="G156" s="641"/>
      <c r="H156" s="641"/>
      <c r="I156" s="641"/>
      <c r="J156" s="641"/>
      <c r="K156" s="641"/>
      <c r="L156" s="641"/>
      <c r="M156" s="641"/>
      <c r="N156" s="641"/>
      <c r="O156" s="641"/>
      <c r="P156" s="641"/>
      <c r="Q156" s="641"/>
      <c r="R156" s="641"/>
      <c r="S156" s="641"/>
      <c r="T156" s="641"/>
      <c r="U156" s="641"/>
      <c r="V156" s="641"/>
      <c r="W156" s="641"/>
      <c r="X156" s="641"/>
      <c r="Z156" s="642"/>
    </row>
    <row r="157" spans="7:26" s="640" customFormat="1" ht="21" customHeight="1">
      <c r="G157" s="641"/>
      <c r="H157" s="641"/>
      <c r="I157" s="641"/>
      <c r="J157" s="641"/>
      <c r="K157" s="641"/>
      <c r="L157" s="641"/>
      <c r="M157" s="641"/>
      <c r="N157" s="641"/>
      <c r="O157" s="641"/>
      <c r="P157" s="641"/>
      <c r="Q157" s="641"/>
      <c r="R157" s="641"/>
      <c r="S157" s="641"/>
      <c r="T157" s="641"/>
      <c r="U157" s="641"/>
      <c r="V157" s="641"/>
      <c r="W157" s="641"/>
      <c r="X157" s="641"/>
      <c r="Z157" s="642"/>
    </row>
    <row r="158" spans="7:26" s="640" customFormat="1" ht="21" customHeight="1">
      <c r="G158" s="641"/>
      <c r="H158" s="641"/>
      <c r="I158" s="641"/>
      <c r="J158" s="641"/>
      <c r="K158" s="641"/>
      <c r="L158" s="641"/>
      <c r="M158" s="641"/>
      <c r="N158" s="641"/>
      <c r="O158" s="641"/>
      <c r="P158" s="641"/>
      <c r="Q158" s="641"/>
      <c r="R158" s="641"/>
      <c r="S158" s="641"/>
      <c r="T158" s="641"/>
      <c r="U158" s="641"/>
      <c r="V158" s="641"/>
      <c r="W158" s="641"/>
      <c r="X158" s="641"/>
      <c r="Z158" s="642"/>
    </row>
    <row r="159" spans="7:26" s="640" customFormat="1" ht="21" customHeight="1">
      <c r="G159" s="641"/>
      <c r="H159" s="641"/>
      <c r="I159" s="641"/>
      <c r="J159" s="641"/>
      <c r="K159" s="641"/>
      <c r="L159" s="641"/>
      <c r="M159" s="641"/>
      <c r="N159" s="641"/>
      <c r="O159" s="641"/>
      <c r="P159" s="641"/>
      <c r="Q159" s="641"/>
      <c r="R159" s="641"/>
      <c r="S159" s="641"/>
      <c r="T159" s="641"/>
      <c r="U159" s="641"/>
      <c r="V159" s="641"/>
      <c r="W159" s="641"/>
      <c r="X159" s="641"/>
      <c r="Z159" s="642"/>
    </row>
    <row r="160" spans="7:26" s="640" customFormat="1" ht="21" customHeight="1">
      <c r="G160" s="641"/>
      <c r="H160" s="641"/>
      <c r="I160" s="641"/>
      <c r="J160" s="641"/>
      <c r="K160" s="641"/>
      <c r="L160" s="641"/>
      <c r="M160" s="641"/>
      <c r="N160" s="641"/>
      <c r="O160" s="641"/>
      <c r="P160" s="641"/>
      <c r="Q160" s="641"/>
      <c r="R160" s="641"/>
      <c r="S160" s="641"/>
      <c r="T160" s="641"/>
      <c r="U160" s="641"/>
      <c r="V160" s="641"/>
      <c r="W160" s="641"/>
      <c r="X160" s="641"/>
      <c r="Z160" s="642"/>
    </row>
    <row r="161" spans="7:26" s="640" customFormat="1" ht="21" customHeight="1">
      <c r="G161" s="641"/>
      <c r="H161" s="641"/>
      <c r="I161" s="641"/>
      <c r="J161" s="641"/>
      <c r="K161" s="641"/>
      <c r="L161" s="641"/>
      <c r="M161" s="641"/>
      <c r="N161" s="641"/>
      <c r="O161" s="641"/>
      <c r="P161" s="641"/>
      <c r="Q161" s="641"/>
      <c r="R161" s="641"/>
      <c r="S161" s="641"/>
      <c r="T161" s="641"/>
      <c r="U161" s="641"/>
      <c r="V161" s="641"/>
      <c r="W161" s="641"/>
      <c r="X161" s="641"/>
      <c r="Z161" s="642"/>
    </row>
    <row r="162" spans="7:26" s="640" customFormat="1" ht="21" customHeight="1">
      <c r="G162" s="641"/>
      <c r="H162" s="641"/>
      <c r="I162" s="641"/>
      <c r="J162" s="641"/>
      <c r="K162" s="641"/>
      <c r="L162" s="641"/>
      <c r="M162" s="641"/>
      <c r="N162" s="641"/>
      <c r="O162" s="641"/>
      <c r="P162" s="641"/>
      <c r="Q162" s="641"/>
      <c r="R162" s="641"/>
      <c r="S162" s="641"/>
      <c r="T162" s="641"/>
      <c r="U162" s="641"/>
      <c r="V162" s="641"/>
      <c r="W162" s="641"/>
      <c r="X162" s="641"/>
      <c r="Z162" s="642"/>
    </row>
    <row r="163" spans="7:26" s="640" customFormat="1" ht="21" customHeight="1">
      <c r="G163" s="641"/>
      <c r="H163" s="641"/>
      <c r="I163" s="641"/>
      <c r="J163" s="641"/>
      <c r="K163" s="641"/>
      <c r="L163" s="641"/>
      <c r="M163" s="641"/>
      <c r="N163" s="641"/>
      <c r="O163" s="641"/>
      <c r="P163" s="641"/>
      <c r="Q163" s="641"/>
      <c r="R163" s="641"/>
      <c r="S163" s="641"/>
      <c r="T163" s="641"/>
      <c r="U163" s="641"/>
      <c r="V163" s="641"/>
      <c r="W163" s="641"/>
      <c r="X163" s="641"/>
      <c r="Z163" s="642"/>
    </row>
    <row r="164" spans="7:26" s="640" customFormat="1" ht="21" customHeight="1">
      <c r="G164" s="641"/>
      <c r="H164" s="641"/>
      <c r="I164" s="641"/>
      <c r="J164" s="641"/>
      <c r="K164" s="641"/>
      <c r="L164" s="641"/>
      <c r="M164" s="641"/>
      <c r="N164" s="641"/>
      <c r="O164" s="641"/>
      <c r="P164" s="641"/>
      <c r="Q164" s="641"/>
      <c r="R164" s="641"/>
      <c r="S164" s="641"/>
      <c r="T164" s="641"/>
      <c r="U164" s="641"/>
      <c r="V164" s="641"/>
      <c r="W164" s="641"/>
      <c r="X164" s="641"/>
      <c r="Z164" s="642"/>
    </row>
    <row r="165" spans="7:26" s="640" customFormat="1" ht="21" customHeight="1">
      <c r="G165" s="641"/>
      <c r="H165" s="641"/>
      <c r="I165" s="641"/>
      <c r="J165" s="641"/>
      <c r="K165" s="641"/>
      <c r="L165" s="641"/>
      <c r="M165" s="641"/>
      <c r="N165" s="641"/>
      <c r="O165" s="641"/>
      <c r="P165" s="641"/>
      <c r="Q165" s="641"/>
      <c r="R165" s="641"/>
      <c r="S165" s="641"/>
      <c r="T165" s="641"/>
      <c r="U165" s="641"/>
      <c r="V165" s="641"/>
      <c r="W165" s="641"/>
      <c r="X165" s="641"/>
      <c r="Z165" s="642"/>
    </row>
    <row r="166" spans="7:26" s="640" customFormat="1" ht="21" customHeight="1">
      <c r="G166" s="641"/>
      <c r="H166" s="641"/>
      <c r="I166" s="641"/>
      <c r="J166" s="641"/>
      <c r="K166" s="641"/>
      <c r="L166" s="641"/>
      <c r="M166" s="641"/>
      <c r="N166" s="641"/>
      <c r="O166" s="641"/>
      <c r="P166" s="641"/>
      <c r="Q166" s="641"/>
      <c r="R166" s="641"/>
      <c r="S166" s="641"/>
      <c r="T166" s="641"/>
      <c r="U166" s="641"/>
      <c r="V166" s="641"/>
      <c r="W166" s="641"/>
      <c r="X166" s="641"/>
      <c r="Z166" s="642"/>
    </row>
    <row r="167" spans="7:26" s="640" customFormat="1" ht="21" customHeight="1">
      <c r="G167" s="641"/>
      <c r="H167" s="641"/>
      <c r="I167" s="641"/>
      <c r="J167" s="641"/>
      <c r="K167" s="641"/>
      <c r="L167" s="641"/>
      <c r="M167" s="641"/>
      <c r="N167" s="641"/>
      <c r="O167" s="641"/>
      <c r="P167" s="641"/>
      <c r="Q167" s="641"/>
      <c r="R167" s="641"/>
      <c r="S167" s="641"/>
      <c r="T167" s="641"/>
      <c r="U167" s="641"/>
      <c r="V167" s="641"/>
      <c r="W167" s="641"/>
      <c r="X167" s="641"/>
      <c r="Z167" s="642"/>
    </row>
    <row r="168" spans="7:26" s="640" customFormat="1" ht="21" customHeight="1">
      <c r="G168" s="641"/>
      <c r="H168" s="641"/>
      <c r="I168" s="641"/>
      <c r="J168" s="641"/>
      <c r="K168" s="641"/>
      <c r="L168" s="641"/>
      <c r="M168" s="641"/>
      <c r="N168" s="641"/>
      <c r="O168" s="641"/>
      <c r="P168" s="641"/>
      <c r="Q168" s="641"/>
      <c r="R168" s="641"/>
      <c r="S168" s="641"/>
      <c r="T168" s="641"/>
      <c r="U168" s="641"/>
      <c r="V168" s="641"/>
      <c r="W168" s="641"/>
      <c r="X168" s="641"/>
      <c r="Z168" s="642"/>
    </row>
    <row r="169" spans="7:26" s="640" customFormat="1" ht="21" customHeight="1">
      <c r="G169" s="641"/>
      <c r="H169" s="641"/>
      <c r="I169" s="641"/>
      <c r="J169" s="641"/>
      <c r="K169" s="641"/>
      <c r="L169" s="641"/>
      <c r="M169" s="641"/>
      <c r="N169" s="641"/>
      <c r="O169" s="641"/>
      <c r="P169" s="641"/>
      <c r="Q169" s="641"/>
      <c r="R169" s="641"/>
      <c r="S169" s="641"/>
      <c r="T169" s="641"/>
      <c r="U169" s="641"/>
      <c r="V169" s="641"/>
      <c r="W169" s="641"/>
      <c r="X169" s="641"/>
      <c r="Z169" s="642"/>
    </row>
    <row r="170" spans="7:26" s="640" customFormat="1" ht="21" customHeight="1">
      <c r="G170" s="641"/>
      <c r="H170" s="641"/>
      <c r="I170" s="641"/>
      <c r="J170" s="641"/>
      <c r="K170" s="641"/>
      <c r="L170" s="641"/>
      <c r="M170" s="641"/>
      <c r="N170" s="641"/>
      <c r="O170" s="641"/>
      <c r="P170" s="641"/>
      <c r="Q170" s="641"/>
      <c r="R170" s="641"/>
      <c r="S170" s="641"/>
      <c r="T170" s="641"/>
      <c r="U170" s="641"/>
      <c r="V170" s="641"/>
      <c r="W170" s="641"/>
      <c r="X170" s="641"/>
      <c r="Z170" s="642"/>
    </row>
    <row r="171" spans="7:26" s="640" customFormat="1" ht="21" customHeight="1">
      <c r="G171" s="641"/>
      <c r="H171" s="641"/>
      <c r="I171" s="641"/>
      <c r="J171" s="641"/>
      <c r="K171" s="641"/>
      <c r="L171" s="641"/>
      <c r="M171" s="641"/>
      <c r="N171" s="641"/>
      <c r="O171" s="641"/>
      <c r="P171" s="641"/>
      <c r="Q171" s="641"/>
      <c r="R171" s="641"/>
      <c r="S171" s="641"/>
      <c r="T171" s="641"/>
      <c r="U171" s="641"/>
      <c r="V171" s="641"/>
      <c r="W171" s="641"/>
      <c r="X171" s="641"/>
      <c r="Z171" s="642"/>
    </row>
    <row r="172" spans="7:26" s="640" customFormat="1" ht="21" customHeight="1">
      <c r="G172" s="641"/>
      <c r="H172" s="641"/>
      <c r="I172" s="641"/>
      <c r="J172" s="641"/>
      <c r="K172" s="641"/>
      <c r="L172" s="641"/>
      <c r="M172" s="641"/>
      <c r="N172" s="641"/>
      <c r="O172" s="641"/>
      <c r="P172" s="641"/>
      <c r="Q172" s="641"/>
      <c r="R172" s="641"/>
      <c r="S172" s="641"/>
      <c r="T172" s="641"/>
      <c r="U172" s="641"/>
      <c r="V172" s="641"/>
      <c r="W172" s="641"/>
      <c r="X172" s="641"/>
      <c r="Z172" s="642"/>
    </row>
    <row r="173" spans="7:26" s="640" customFormat="1" ht="21" customHeight="1">
      <c r="G173" s="641"/>
      <c r="H173" s="641"/>
      <c r="I173" s="641"/>
      <c r="J173" s="641"/>
      <c r="K173" s="641"/>
      <c r="L173" s="641"/>
      <c r="M173" s="641"/>
      <c r="N173" s="641"/>
      <c r="O173" s="641"/>
      <c r="P173" s="641"/>
      <c r="Q173" s="641"/>
      <c r="R173" s="641"/>
      <c r="S173" s="641"/>
      <c r="T173" s="641"/>
      <c r="U173" s="641"/>
      <c r="V173" s="641"/>
      <c r="W173" s="641"/>
      <c r="X173" s="641"/>
      <c r="Z173" s="642"/>
    </row>
    <row r="174" spans="7:26" s="640" customFormat="1" ht="21" customHeight="1">
      <c r="G174" s="641"/>
      <c r="H174" s="641"/>
      <c r="I174" s="641"/>
      <c r="J174" s="641"/>
      <c r="K174" s="641"/>
      <c r="L174" s="641"/>
      <c r="M174" s="641"/>
      <c r="N174" s="641"/>
      <c r="O174" s="641"/>
      <c r="P174" s="641"/>
      <c r="Q174" s="641"/>
      <c r="R174" s="641"/>
      <c r="S174" s="641"/>
      <c r="T174" s="641"/>
      <c r="U174" s="641"/>
      <c r="V174" s="641"/>
      <c r="W174" s="641"/>
      <c r="X174" s="641"/>
      <c r="Z174" s="642"/>
    </row>
    <row r="175" spans="7:26" s="640" customFormat="1" ht="21" customHeight="1">
      <c r="G175" s="641"/>
      <c r="H175" s="641"/>
      <c r="I175" s="641"/>
      <c r="J175" s="641"/>
      <c r="K175" s="641"/>
      <c r="L175" s="641"/>
      <c r="M175" s="641"/>
      <c r="N175" s="641"/>
      <c r="O175" s="641"/>
      <c r="P175" s="641"/>
      <c r="Q175" s="641"/>
      <c r="R175" s="641"/>
      <c r="S175" s="641"/>
      <c r="T175" s="641"/>
      <c r="U175" s="641"/>
      <c r="V175" s="641"/>
      <c r="W175" s="641"/>
      <c r="X175" s="641"/>
      <c r="Z175" s="642"/>
    </row>
    <row r="176" spans="7:26" s="640" customFormat="1" ht="21" customHeight="1">
      <c r="G176" s="641"/>
      <c r="H176" s="641"/>
      <c r="I176" s="641"/>
      <c r="J176" s="641"/>
      <c r="K176" s="641"/>
      <c r="L176" s="641"/>
      <c r="M176" s="641"/>
      <c r="N176" s="641"/>
      <c r="O176" s="641"/>
      <c r="P176" s="641"/>
      <c r="Q176" s="641"/>
      <c r="R176" s="641"/>
      <c r="S176" s="641"/>
      <c r="T176" s="641"/>
      <c r="U176" s="641"/>
      <c r="V176" s="641"/>
      <c r="W176" s="641"/>
      <c r="X176" s="641"/>
      <c r="Z176" s="642"/>
    </row>
    <row r="177" spans="7:26" s="640" customFormat="1" ht="21" customHeight="1">
      <c r="G177" s="641"/>
      <c r="H177" s="641"/>
      <c r="I177" s="641"/>
      <c r="J177" s="641"/>
      <c r="K177" s="641"/>
      <c r="L177" s="641"/>
      <c r="M177" s="641"/>
      <c r="N177" s="641"/>
      <c r="O177" s="641"/>
      <c r="P177" s="641"/>
      <c r="Q177" s="641"/>
      <c r="R177" s="641"/>
      <c r="S177" s="641"/>
      <c r="T177" s="641"/>
      <c r="U177" s="641"/>
      <c r="V177" s="641"/>
      <c r="W177" s="641"/>
      <c r="X177" s="641"/>
      <c r="Z177" s="642"/>
    </row>
    <row r="178" spans="7:26" s="640" customFormat="1" ht="21" customHeight="1">
      <c r="G178" s="641"/>
      <c r="H178" s="641"/>
      <c r="I178" s="641"/>
      <c r="J178" s="641"/>
      <c r="K178" s="641"/>
      <c r="L178" s="641"/>
      <c r="M178" s="641"/>
      <c r="N178" s="641"/>
      <c r="O178" s="641"/>
      <c r="P178" s="641"/>
      <c r="Q178" s="641"/>
      <c r="R178" s="641"/>
      <c r="S178" s="641"/>
      <c r="T178" s="641"/>
      <c r="U178" s="641"/>
      <c r="V178" s="641"/>
      <c r="W178" s="641"/>
      <c r="X178" s="641"/>
      <c r="Z178" s="642"/>
    </row>
    <row r="179" spans="7:26" s="640" customFormat="1" ht="21" customHeight="1">
      <c r="G179" s="641"/>
      <c r="H179" s="641"/>
      <c r="I179" s="641"/>
      <c r="J179" s="641"/>
      <c r="K179" s="641"/>
      <c r="L179" s="641"/>
      <c r="M179" s="641"/>
      <c r="N179" s="641"/>
      <c r="O179" s="641"/>
      <c r="P179" s="641"/>
      <c r="Q179" s="641"/>
      <c r="R179" s="641"/>
      <c r="S179" s="641"/>
      <c r="T179" s="641"/>
      <c r="U179" s="641"/>
      <c r="V179" s="641"/>
      <c r="W179" s="641"/>
      <c r="X179" s="641"/>
      <c r="Z179" s="642"/>
    </row>
    <row r="180" spans="7:26" s="640" customFormat="1" ht="21" customHeight="1">
      <c r="G180" s="641"/>
      <c r="H180" s="641"/>
      <c r="I180" s="641"/>
      <c r="J180" s="641"/>
      <c r="K180" s="641"/>
      <c r="L180" s="641"/>
      <c r="M180" s="641"/>
      <c r="N180" s="641"/>
      <c r="O180" s="641"/>
      <c r="P180" s="641"/>
      <c r="Q180" s="641"/>
      <c r="R180" s="641"/>
      <c r="S180" s="641"/>
      <c r="T180" s="641"/>
      <c r="U180" s="641"/>
      <c r="V180" s="641"/>
      <c r="W180" s="641"/>
      <c r="X180" s="641"/>
      <c r="Z180" s="642"/>
    </row>
    <row r="181" spans="7:26" s="640" customFormat="1" ht="21" customHeight="1">
      <c r="G181" s="641"/>
      <c r="H181" s="641"/>
      <c r="I181" s="641"/>
      <c r="J181" s="641"/>
      <c r="K181" s="641"/>
      <c r="L181" s="641"/>
      <c r="M181" s="641"/>
      <c r="N181" s="641"/>
      <c r="O181" s="641"/>
      <c r="P181" s="641"/>
      <c r="Q181" s="641"/>
      <c r="R181" s="641"/>
      <c r="S181" s="641"/>
      <c r="T181" s="641"/>
      <c r="U181" s="641"/>
      <c r="V181" s="641"/>
      <c r="W181" s="641"/>
      <c r="X181" s="641"/>
      <c r="Z181" s="642"/>
    </row>
    <row r="182" spans="7:26" s="640" customFormat="1" ht="21" customHeight="1">
      <c r="G182" s="641"/>
      <c r="H182" s="641"/>
      <c r="I182" s="641"/>
      <c r="J182" s="641"/>
      <c r="K182" s="641"/>
      <c r="L182" s="641"/>
      <c r="M182" s="641"/>
      <c r="N182" s="641"/>
      <c r="O182" s="641"/>
      <c r="P182" s="641"/>
      <c r="Q182" s="641"/>
      <c r="R182" s="641"/>
      <c r="S182" s="641"/>
      <c r="T182" s="641"/>
      <c r="U182" s="641"/>
      <c r="V182" s="641"/>
      <c r="W182" s="641"/>
      <c r="X182" s="641"/>
      <c r="Z182" s="642"/>
    </row>
    <row r="183" spans="7:26" s="640" customFormat="1" ht="21" customHeight="1">
      <c r="G183" s="641"/>
      <c r="H183" s="641"/>
      <c r="I183" s="641"/>
      <c r="J183" s="641"/>
      <c r="K183" s="641"/>
      <c r="L183" s="641"/>
      <c r="M183" s="641"/>
      <c r="N183" s="641"/>
      <c r="O183" s="641"/>
      <c r="P183" s="641"/>
      <c r="Q183" s="641"/>
      <c r="R183" s="641"/>
      <c r="S183" s="641"/>
      <c r="T183" s="641"/>
      <c r="U183" s="641"/>
      <c r="V183" s="641"/>
      <c r="W183" s="641"/>
      <c r="X183" s="641"/>
      <c r="Z183" s="642"/>
    </row>
    <row r="184" spans="7:26" s="640" customFormat="1" ht="21" customHeight="1">
      <c r="G184" s="641"/>
      <c r="H184" s="641"/>
      <c r="I184" s="641"/>
      <c r="J184" s="641"/>
      <c r="K184" s="641"/>
      <c r="L184" s="641"/>
      <c r="M184" s="641"/>
      <c r="N184" s="641"/>
      <c r="O184" s="641"/>
      <c r="P184" s="641"/>
      <c r="Q184" s="641"/>
      <c r="R184" s="641"/>
      <c r="S184" s="641"/>
      <c r="T184" s="641"/>
      <c r="U184" s="641"/>
      <c r="V184" s="641"/>
      <c r="W184" s="641"/>
      <c r="X184" s="641"/>
      <c r="Z184" s="642"/>
    </row>
    <row r="185" spans="7:26" s="640" customFormat="1" ht="21" customHeight="1">
      <c r="G185" s="641"/>
      <c r="H185" s="641"/>
      <c r="I185" s="641"/>
      <c r="J185" s="641"/>
      <c r="K185" s="641"/>
      <c r="L185" s="641"/>
      <c r="M185" s="641"/>
      <c r="N185" s="641"/>
      <c r="O185" s="641"/>
      <c r="P185" s="641"/>
      <c r="Q185" s="641"/>
      <c r="R185" s="641"/>
      <c r="S185" s="641"/>
      <c r="T185" s="641"/>
      <c r="U185" s="641"/>
      <c r="V185" s="641"/>
      <c r="W185" s="641"/>
      <c r="X185" s="641"/>
      <c r="Z185" s="642"/>
    </row>
    <row r="186" spans="7:26" s="640" customFormat="1" ht="21" customHeight="1">
      <c r="G186" s="641"/>
      <c r="H186" s="641"/>
      <c r="I186" s="641"/>
      <c r="J186" s="641"/>
      <c r="K186" s="641"/>
      <c r="L186" s="641"/>
      <c r="M186" s="641"/>
      <c r="N186" s="641"/>
      <c r="O186" s="641"/>
      <c r="P186" s="641"/>
      <c r="Q186" s="641"/>
      <c r="R186" s="641"/>
      <c r="S186" s="641"/>
      <c r="T186" s="641"/>
      <c r="U186" s="641"/>
      <c r="V186" s="641"/>
      <c r="W186" s="641"/>
      <c r="X186" s="641"/>
      <c r="Z186" s="642"/>
    </row>
    <row r="187" spans="7:26" s="640" customFormat="1" ht="21" customHeight="1">
      <c r="G187" s="641"/>
      <c r="H187" s="641"/>
      <c r="I187" s="641"/>
      <c r="J187" s="641"/>
      <c r="K187" s="641"/>
      <c r="L187" s="641"/>
      <c r="M187" s="641"/>
      <c r="N187" s="641"/>
      <c r="O187" s="641"/>
      <c r="P187" s="641"/>
      <c r="Q187" s="641"/>
      <c r="R187" s="641"/>
      <c r="S187" s="641"/>
      <c r="T187" s="641"/>
      <c r="U187" s="641"/>
      <c r="V187" s="641"/>
      <c r="W187" s="641"/>
      <c r="X187" s="641"/>
      <c r="Z187" s="642"/>
    </row>
    <row r="188" spans="7:26" s="640" customFormat="1" ht="21" customHeight="1">
      <c r="G188" s="641"/>
      <c r="H188" s="641"/>
      <c r="I188" s="641"/>
      <c r="J188" s="641"/>
      <c r="K188" s="641"/>
      <c r="L188" s="641"/>
      <c r="M188" s="641"/>
      <c r="N188" s="641"/>
      <c r="O188" s="641"/>
      <c r="P188" s="641"/>
      <c r="Q188" s="641"/>
      <c r="R188" s="641"/>
      <c r="S188" s="641"/>
      <c r="T188" s="641"/>
      <c r="U188" s="641"/>
      <c r="V188" s="641"/>
      <c r="W188" s="641"/>
      <c r="X188" s="641"/>
      <c r="Z188" s="642"/>
    </row>
    <row r="189" spans="7:26" s="640" customFormat="1" ht="21" customHeight="1">
      <c r="G189" s="641"/>
      <c r="H189" s="641"/>
      <c r="I189" s="641"/>
      <c r="J189" s="641"/>
      <c r="K189" s="641"/>
      <c r="L189" s="641"/>
      <c r="M189" s="641"/>
      <c r="N189" s="641"/>
      <c r="O189" s="641"/>
      <c r="P189" s="641"/>
      <c r="Q189" s="641"/>
      <c r="R189" s="641"/>
      <c r="S189" s="641"/>
      <c r="T189" s="641"/>
      <c r="U189" s="641"/>
      <c r="V189" s="641"/>
      <c r="W189" s="641"/>
      <c r="X189" s="641"/>
      <c r="Z189" s="642"/>
    </row>
    <row r="190" spans="7:26" s="640" customFormat="1" ht="21" customHeight="1">
      <c r="G190" s="641"/>
      <c r="H190" s="641"/>
      <c r="I190" s="641"/>
      <c r="J190" s="641"/>
      <c r="K190" s="641"/>
      <c r="L190" s="641"/>
      <c r="M190" s="641"/>
      <c r="N190" s="641"/>
      <c r="O190" s="641"/>
      <c r="P190" s="641"/>
      <c r="Q190" s="641"/>
      <c r="R190" s="641"/>
      <c r="S190" s="641"/>
      <c r="T190" s="641"/>
      <c r="U190" s="641"/>
      <c r="V190" s="641"/>
      <c r="W190" s="641"/>
      <c r="X190" s="641"/>
      <c r="Z190" s="642"/>
    </row>
    <row r="191" spans="7:26" s="640" customFormat="1" ht="21" customHeight="1">
      <c r="G191" s="641"/>
      <c r="H191" s="641"/>
      <c r="I191" s="641"/>
      <c r="J191" s="641"/>
      <c r="K191" s="641"/>
      <c r="L191" s="641"/>
      <c r="M191" s="641"/>
      <c r="N191" s="641"/>
      <c r="O191" s="641"/>
      <c r="P191" s="641"/>
      <c r="Q191" s="641"/>
      <c r="R191" s="641"/>
      <c r="S191" s="641"/>
      <c r="T191" s="641"/>
      <c r="U191" s="641"/>
      <c r="V191" s="641"/>
      <c r="W191" s="641"/>
      <c r="X191" s="641"/>
      <c r="Z191" s="642"/>
    </row>
    <row r="192" spans="7:26" s="640" customFormat="1" ht="21" customHeight="1">
      <c r="G192" s="641"/>
      <c r="H192" s="641"/>
      <c r="I192" s="641"/>
      <c r="J192" s="641"/>
      <c r="K192" s="641"/>
      <c r="L192" s="641"/>
      <c r="M192" s="641"/>
      <c r="N192" s="641"/>
      <c r="O192" s="641"/>
      <c r="P192" s="641"/>
      <c r="Q192" s="641"/>
      <c r="R192" s="641"/>
      <c r="S192" s="641"/>
      <c r="T192" s="641"/>
      <c r="U192" s="641"/>
      <c r="V192" s="641"/>
      <c r="W192" s="641"/>
      <c r="X192" s="641"/>
      <c r="Z192" s="642"/>
    </row>
    <row r="193" spans="7:26" s="640" customFormat="1" ht="21" customHeight="1">
      <c r="G193" s="641"/>
      <c r="H193" s="641"/>
      <c r="I193" s="641"/>
      <c r="J193" s="641"/>
      <c r="K193" s="641"/>
      <c r="L193" s="641"/>
      <c r="M193" s="641"/>
      <c r="N193" s="641"/>
      <c r="O193" s="641"/>
      <c r="P193" s="641"/>
      <c r="Q193" s="641"/>
      <c r="R193" s="641"/>
      <c r="S193" s="641"/>
      <c r="T193" s="641"/>
      <c r="U193" s="641"/>
      <c r="V193" s="641"/>
      <c r="W193" s="641"/>
      <c r="X193" s="641"/>
      <c r="Z193" s="642"/>
    </row>
    <row r="194" spans="7:26" s="640" customFormat="1" ht="21" customHeight="1">
      <c r="G194" s="641"/>
      <c r="H194" s="641"/>
      <c r="I194" s="641"/>
      <c r="J194" s="641"/>
      <c r="K194" s="641"/>
      <c r="L194" s="641"/>
      <c r="M194" s="641"/>
      <c r="N194" s="641"/>
      <c r="O194" s="641"/>
      <c r="P194" s="641"/>
      <c r="Q194" s="641"/>
      <c r="R194" s="641"/>
      <c r="S194" s="641"/>
      <c r="T194" s="641"/>
      <c r="U194" s="641"/>
      <c r="V194" s="641"/>
      <c r="W194" s="641"/>
      <c r="X194" s="641"/>
      <c r="Z194" s="642"/>
    </row>
    <row r="195" spans="7:26" s="640" customFormat="1" ht="21" customHeight="1">
      <c r="G195" s="641"/>
      <c r="H195" s="641"/>
      <c r="I195" s="641"/>
      <c r="J195" s="641"/>
      <c r="K195" s="641"/>
      <c r="L195" s="641"/>
      <c r="M195" s="641"/>
      <c r="N195" s="641"/>
      <c r="O195" s="641"/>
      <c r="P195" s="641"/>
      <c r="Q195" s="641"/>
      <c r="R195" s="641"/>
      <c r="S195" s="641"/>
      <c r="T195" s="641"/>
      <c r="U195" s="641"/>
      <c r="V195" s="641"/>
      <c r="W195" s="641"/>
      <c r="X195" s="641"/>
      <c r="Z195" s="642"/>
    </row>
    <row r="196" spans="7:26" s="640" customFormat="1" ht="21" customHeight="1">
      <c r="G196" s="641"/>
      <c r="H196" s="641"/>
      <c r="I196" s="641"/>
      <c r="J196" s="641"/>
      <c r="K196" s="641"/>
      <c r="L196" s="641"/>
      <c r="M196" s="641"/>
      <c r="N196" s="641"/>
      <c r="O196" s="641"/>
      <c r="P196" s="641"/>
      <c r="Q196" s="641"/>
      <c r="R196" s="641"/>
      <c r="S196" s="641"/>
      <c r="T196" s="641"/>
      <c r="U196" s="641"/>
      <c r="V196" s="641"/>
      <c r="W196" s="641"/>
      <c r="X196" s="641"/>
      <c r="Z196" s="642"/>
    </row>
    <row r="197" spans="7:26" s="640" customFormat="1" ht="21" customHeight="1">
      <c r="G197" s="641"/>
      <c r="H197" s="641"/>
      <c r="I197" s="641"/>
      <c r="J197" s="641"/>
      <c r="K197" s="641"/>
      <c r="L197" s="641"/>
      <c r="M197" s="641"/>
      <c r="N197" s="641"/>
      <c r="O197" s="641"/>
      <c r="P197" s="641"/>
      <c r="Q197" s="641"/>
      <c r="R197" s="641"/>
      <c r="S197" s="641"/>
      <c r="T197" s="641"/>
      <c r="U197" s="641"/>
      <c r="V197" s="641"/>
      <c r="W197" s="641"/>
      <c r="X197" s="641"/>
      <c r="Z197" s="642"/>
    </row>
    <row r="198" spans="7:26" s="640" customFormat="1" ht="21" customHeight="1">
      <c r="G198" s="641"/>
      <c r="H198" s="641"/>
      <c r="I198" s="641"/>
      <c r="J198" s="641"/>
      <c r="K198" s="641"/>
      <c r="L198" s="641"/>
      <c r="M198" s="641"/>
      <c r="N198" s="641"/>
      <c r="O198" s="641"/>
      <c r="P198" s="641"/>
      <c r="Q198" s="641"/>
      <c r="R198" s="641"/>
      <c r="S198" s="641"/>
      <c r="T198" s="641"/>
      <c r="U198" s="641"/>
      <c r="V198" s="641"/>
      <c r="W198" s="641"/>
      <c r="X198" s="641"/>
      <c r="Z198" s="642"/>
    </row>
    <row r="199" spans="7:26" s="640" customFormat="1" ht="21" customHeight="1">
      <c r="G199" s="641"/>
      <c r="H199" s="641"/>
      <c r="I199" s="641"/>
      <c r="J199" s="641"/>
      <c r="K199" s="641"/>
      <c r="L199" s="641"/>
      <c r="M199" s="641"/>
      <c r="N199" s="641"/>
      <c r="O199" s="641"/>
      <c r="P199" s="641"/>
      <c r="Q199" s="641"/>
      <c r="R199" s="641"/>
      <c r="S199" s="641"/>
      <c r="T199" s="641"/>
      <c r="U199" s="641"/>
      <c r="V199" s="641"/>
      <c r="W199" s="641"/>
      <c r="X199" s="641"/>
      <c r="Z199" s="642"/>
    </row>
    <row r="200" spans="7:26" s="640" customFormat="1" ht="21" customHeight="1">
      <c r="G200" s="641"/>
      <c r="H200" s="641"/>
      <c r="I200" s="641"/>
      <c r="J200" s="641"/>
      <c r="K200" s="641"/>
      <c r="L200" s="641"/>
      <c r="M200" s="641"/>
      <c r="N200" s="641"/>
      <c r="O200" s="641"/>
      <c r="P200" s="641"/>
      <c r="Q200" s="641"/>
      <c r="R200" s="641"/>
      <c r="S200" s="641"/>
      <c r="T200" s="641"/>
      <c r="U200" s="641"/>
      <c r="V200" s="641"/>
      <c r="W200" s="641"/>
      <c r="X200" s="641"/>
      <c r="Z200" s="642"/>
    </row>
    <row r="201" spans="7:26" s="640" customFormat="1" ht="21" customHeight="1">
      <c r="G201" s="641"/>
      <c r="H201" s="641"/>
      <c r="I201" s="641"/>
      <c r="J201" s="641"/>
      <c r="K201" s="641"/>
      <c r="L201" s="641"/>
      <c r="M201" s="641"/>
      <c r="N201" s="641"/>
      <c r="O201" s="641"/>
      <c r="P201" s="641"/>
      <c r="Q201" s="641"/>
      <c r="R201" s="641"/>
      <c r="S201" s="641"/>
      <c r="T201" s="641"/>
      <c r="U201" s="641"/>
      <c r="V201" s="641"/>
      <c r="W201" s="641"/>
      <c r="X201" s="641"/>
      <c r="Z201" s="642"/>
    </row>
    <row r="202" spans="7:26" s="640" customFormat="1" ht="21" customHeight="1">
      <c r="G202" s="641"/>
      <c r="H202" s="641"/>
      <c r="I202" s="641"/>
      <c r="J202" s="641"/>
      <c r="K202" s="641"/>
      <c r="L202" s="641"/>
      <c r="M202" s="641"/>
      <c r="N202" s="641"/>
      <c r="O202" s="641"/>
      <c r="P202" s="641"/>
      <c r="Q202" s="641"/>
      <c r="R202" s="641"/>
      <c r="S202" s="641"/>
      <c r="T202" s="641"/>
      <c r="U202" s="641"/>
      <c r="V202" s="641"/>
      <c r="W202" s="641"/>
      <c r="X202" s="641"/>
      <c r="Z202" s="642"/>
    </row>
    <row r="203" spans="7:26" s="640" customFormat="1" ht="21" customHeight="1">
      <c r="G203" s="641"/>
      <c r="H203" s="641"/>
      <c r="I203" s="641"/>
      <c r="J203" s="641"/>
      <c r="K203" s="641"/>
      <c r="L203" s="641"/>
      <c r="M203" s="641"/>
      <c r="N203" s="641"/>
      <c r="O203" s="641"/>
      <c r="P203" s="641"/>
      <c r="Q203" s="641"/>
      <c r="R203" s="641"/>
      <c r="S203" s="641"/>
      <c r="T203" s="641"/>
      <c r="U203" s="641"/>
      <c r="V203" s="641"/>
      <c r="W203" s="641"/>
      <c r="X203" s="641"/>
      <c r="Z203" s="642"/>
    </row>
    <row r="204" spans="7:26" s="640" customFormat="1" ht="21" customHeight="1">
      <c r="G204" s="641"/>
      <c r="H204" s="641"/>
      <c r="I204" s="641"/>
      <c r="J204" s="641"/>
      <c r="K204" s="641"/>
      <c r="L204" s="641"/>
      <c r="M204" s="641"/>
      <c r="N204" s="641"/>
      <c r="O204" s="641"/>
      <c r="P204" s="641"/>
      <c r="Q204" s="641"/>
      <c r="R204" s="641"/>
      <c r="S204" s="641"/>
      <c r="T204" s="641"/>
      <c r="U204" s="641"/>
      <c r="V204" s="641"/>
      <c r="W204" s="641"/>
      <c r="X204" s="641"/>
      <c r="Z204" s="642"/>
    </row>
    <row r="205" spans="7:26" s="640" customFormat="1" ht="21" customHeight="1">
      <c r="G205" s="641"/>
      <c r="H205" s="641"/>
      <c r="I205" s="641"/>
      <c r="J205" s="641"/>
      <c r="K205" s="641"/>
      <c r="L205" s="641"/>
      <c r="M205" s="641"/>
      <c r="N205" s="641"/>
      <c r="O205" s="641"/>
      <c r="P205" s="641"/>
      <c r="Q205" s="641"/>
      <c r="R205" s="641"/>
      <c r="S205" s="641"/>
      <c r="T205" s="641"/>
      <c r="U205" s="641"/>
      <c r="V205" s="641"/>
      <c r="W205" s="641"/>
      <c r="X205" s="641"/>
      <c r="Z205" s="642"/>
    </row>
    <row r="206" spans="7:26" s="640" customFormat="1" ht="21" customHeight="1">
      <c r="G206" s="641"/>
      <c r="H206" s="641"/>
      <c r="I206" s="641"/>
      <c r="J206" s="641"/>
      <c r="K206" s="641"/>
      <c r="L206" s="641"/>
      <c r="M206" s="641"/>
      <c r="N206" s="641"/>
      <c r="O206" s="641"/>
      <c r="P206" s="641"/>
      <c r="Q206" s="641"/>
      <c r="R206" s="641"/>
      <c r="S206" s="641"/>
      <c r="T206" s="641"/>
      <c r="U206" s="641"/>
      <c r="V206" s="641"/>
      <c r="W206" s="641"/>
      <c r="X206" s="641"/>
      <c r="Z206" s="642"/>
    </row>
    <row r="207" spans="7:26" s="640" customFormat="1" ht="21" customHeight="1">
      <c r="G207" s="641"/>
      <c r="H207" s="641"/>
      <c r="I207" s="641"/>
      <c r="J207" s="641"/>
      <c r="K207" s="641"/>
      <c r="L207" s="641"/>
      <c r="M207" s="641"/>
      <c r="N207" s="641"/>
      <c r="O207" s="641"/>
      <c r="P207" s="641"/>
      <c r="Q207" s="641"/>
      <c r="R207" s="641"/>
      <c r="S207" s="641"/>
      <c r="T207" s="641"/>
      <c r="U207" s="641"/>
      <c r="V207" s="641"/>
      <c r="W207" s="641"/>
      <c r="X207" s="641"/>
      <c r="Z207" s="642"/>
    </row>
    <row r="208" spans="7:26" s="640" customFormat="1" ht="21" customHeight="1">
      <c r="G208" s="641"/>
      <c r="H208" s="641"/>
      <c r="I208" s="641"/>
      <c r="J208" s="641"/>
      <c r="K208" s="641"/>
      <c r="L208" s="641"/>
      <c r="M208" s="641"/>
      <c r="N208" s="641"/>
      <c r="O208" s="641"/>
      <c r="P208" s="641"/>
      <c r="Q208" s="641"/>
      <c r="R208" s="641"/>
      <c r="S208" s="641"/>
      <c r="T208" s="641"/>
      <c r="U208" s="641"/>
      <c r="V208" s="641"/>
      <c r="W208" s="641"/>
      <c r="X208" s="641"/>
      <c r="Z208" s="642"/>
    </row>
    <row r="209" spans="7:26" s="640" customFormat="1" ht="21" customHeight="1">
      <c r="G209" s="641"/>
      <c r="H209" s="641"/>
      <c r="I209" s="641"/>
      <c r="J209" s="641"/>
      <c r="K209" s="641"/>
      <c r="L209" s="641"/>
      <c r="M209" s="641"/>
      <c r="N209" s="641"/>
      <c r="O209" s="641"/>
      <c r="P209" s="641"/>
      <c r="Q209" s="641"/>
      <c r="R209" s="641"/>
      <c r="S209" s="641"/>
      <c r="T209" s="641"/>
      <c r="U209" s="641"/>
      <c r="V209" s="641"/>
      <c r="W209" s="641"/>
      <c r="X209" s="641"/>
      <c r="Z209" s="642"/>
    </row>
    <row r="210" spans="7:26" s="640" customFormat="1" ht="21" customHeight="1">
      <c r="G210" s="641"/>
      <c r="H210" s="641"/>
      <c r="I210" s="641"/>
      <c r="J210" s="641"/>
      <c r="K210" s="641"/>
      <c r="L210" s="641"/>
      <c r="M210" s="641"/>
      <c r="N210" s="641"/>
      <c r="O210" s="641"/>
      <c r="P210" s="641"/>
      <c r="Q210" s="641"/>
      <c r="R210" s="641"/>
      <c r="S210" s="641"/>
      <c r="T210" s="641"/>
      <c r="U210" s="641"/>
      <c r="V210" s="641"/>
      <c r="W210" s="641"/>
      <c r="X210" s="641"/>
      <c r="Z210" s="642"/>
    </row>
    <row r="211" spans="7:26" s="640" customFormat="1" ht="21" customHeight="1">
      <c r="G211" s="641"/>
      <c r="H211" s="641"/>
      <c r="I211" s="641"/>
      <c r="J211" s="641"/>
      <c r="K211" s="641"/>
      <c r="L211" s="641"/>
      <c r="M211" s="641"/>
      <c r="N211" s="641"/>
      <c r="O211" s="641"/>
      <c r="P211" s="641"/>
      <c r="Q211" s="641"/>
      <c r="R211" s="641"/>
      <c r="S211" s="641"/>
      <c r="T211" s="641"/>
      <c r="U211" s="641"/>
      <c r="V211" s="641"/>
      <c r="W211" s="641"/>
      <c r="X211" s="641"/>
      <c r="Z211" s="642"/>
    </row>
    <row r="212" spans="7:26" s="640" customFormat="1" ht="21" customHeight="1">
      <c r="G212" s="641"/>
      <c r="H212" s="641"/>
      <c r="I212" s="641"/>
      <c r="J212" s="641"/>
      <c r="K212" s="641"/>
      <c r="L212" s="641"/>
      <c r="M212" s="641"/>
      <c r="N212" s="641"/>
      <c r="O212" s="641"/>
      <c r="P212" s="641"/>
      <c r="Q212" s="641"/>
      <c r="R212" s="641"/>
      <c r="S212" s="641"/>
      <c r="T212" s="641"/>
      <c r="U212" s="641"/>
      <c r="V212" s="641"/>
      <c r="W212" s="641"/>
      <c r="X212" s="641"/>
      <c r="Z212" s="642"/>
    </row>
    <row r="213" spans="7:26" s="640" customFormat="1" ht="21" customHeight="1">
      <c r="G213" s="641"/>
      <c r="H213" s="641"/>
      <c r="I213" s="641"/>
      <c r="J213" s="641"/>
      <c r="K213" s="641"/>
      <c r="L213" s="641"/>
      <c r="M213" s="641"/>
      <c r="N213" s="641"/>
      <c r="O213" s="641"/>
      <c r="P213" s="641"/>
      <c r="Q213" s="641"/>
      <c r="R213" s="641"/>
      <c r="S213" s="641"/>
      <c r="T213" s="641"/>
      <c r="U213" s="641"/>
      <c r="V213" s="641"/>
      <c r="W213" s="641"/>
      <c r="X213" s="641"/>
      <c r="Z213" s="642"/>
    </row>
    <row r="214" spans="7:26" s="640" customFormat="1" ht="21" customHeight="1">
      <c r="G214" s="641"/>
      <c r="H214" s="641"/>
      <c r="I214" s="641"/>
      <c r="J214" s="641"/>
      <c r="K214" s="641"/>
      <c r="L214" s="641"/>
      <c r="M214" s="641"/>
      <c r="N214" s="641"/>
      <c r="O214" s="641"/>
      <c r="P214" s="641"/>
      <c r="Q214" s="641"/>
      <c r="R214" s="641"/>
      <c r="S214" s="641"/>
      <c r="T214" s="641"/>
      <c r="U214" s="641"/>
      <c r="V214" s="641"/>
      <c r="W214" s="641"/>
      <c r="X214" s="641"/>
      <c r="Z214" s="642"/>
    </row>
    <row r="215" spans="7:26" s="640" customFormat="1" ht="21" customHeight="1">
      <c r="G215" s="641"/>
      <c r="H215" s="641"/>
      <c r="I215" s="641"/>
      <c r="J215" s="641"/>
      <c r="K215" s="641"/>
      <c r="L215" s="641"/>
      <c r="M215" s="641"/>
      <c r="N215" s="641"/>
      <c r="O215" s="641"/>
      <c r="P215" s="641"/>
      <c r="Q215" s="641"/>
      <c r="R215" s="641"/>
      <c r="S215" s="641"/>
      <c r="T215" s="641"/>
      <c r="U215" s="641"/>
      <c r="V215" s="641"/>
      <c r="W215" s="641"/>
      <c r="X215" s="641"/>
      <c r="Z215" s="642"/>
    </row>
    <row r="216" spans="7:26" s="640" customFormat="1" ht="21" customHeight="1">
      <c r="G216" s="641"/>
      <c r="H216" s="641"/>
      <c r="I216" s="641"/>
      <c r="J216" s="641"/>
      <c r="K216" s="641"/>
      <c r="L216" s="641"/>
      <c r="M216" s="641"/>
      <c r="N216" s="641"/>
      <c r="O216" s="641"/>
      <c r="P216" s="641"/>
      <c r="Q216" s="641"/>
      <c r="R216" s="641"/>
      <c r="S216" s="641"/>
      <c r="T216" s="641"/>
      <c r="U216" s="641"/>
      <c r="V216" s="641"/>
      <c r="W216" s="641"/>
      <c r="X216" s="641"/>
      <c r="Z216" s="642"/>
    </row>
    <row r="217" spans="7:26" s="640" customFormat="1" ht="21" customHeight="1">
      <c r="G217" s="641"/>
      <c r="H217" s="641"/>
      <c r="I217" s="641"/>
      <c r="J217" s="641"/>
      <c r="K217" s="641"/>
      <c r="L217" s="641"/>
      <c r="M217" s="641"/>
      <c r="N217" s="641"/>
      <c r="O217" s="641"/>
      <c r="P217" s="641"/>
      <c r="Q217" s="641"/>
      <c r="R217" s="641"/>
      <c r="S217" s="641"/>
      <c r="T217" s="641"/>
      <c r="U217" s="641"/>
      <c r="V217" s="641"/>
      <c r="W217" s="641"/>
      <c r="X217" s="641"/>
      <c r="Z217" s="642"/>
    </row>
    <row r="218" spans="7:26" s="640" customFormat="1" ht="21" customHeight="1">
      <c r="G218" s="641"/>
      <c r="H218" s="641"/>
      <c r="I218" s="641"/>
      <c r="J218" s="641"/>
      <c r="K218" s="641"/>
      <c r="L218" s="641"/>
      <c r="M218" s="641"/>
      <c r="N218" s="641"/>
      <c r="O218" s="641"/>
      <c r="P218" s="641"/>
      <c r="Q218" s="641"/>
      <c r="R218" s="641"/>
      <c r="S218" s="641"/>
      <c r="T218" s="641"/>
      <c r="U218" s="641"/>
      <c r="V218" s="641"/>
      <c r="W218" s="641"/>
      <c r="X218" s="641"/>
      <c r="Z218" s="642"/>
    </row>
    <row r="219" spans="7:26" s="640" customFormat="1" ht="21" customHeight="1">
      <c r="G219" s="641"/>
      <c r="H219" s="641"/>
      <c r="I219" s="641"/>
      <c r="J219" s="641"/>
      <c r="K219" s="641"/>
      <c r="L219" s="641"/>
      <c r="M219" s="641"/>
      <c r="N219" s="641"/>
      <c r="O219" s="641"/>
      <c r="P219" s="641"/>
      <c r="Q219" s="641"/>
      <c r="R219" s="641"/>
      <c r="S219" s="641"/>
      <c r="T219" s="641"/>
      <c r="U219" s="641"/>
      <c r="V219" s="641"/>
      <c r="W219" s="641"/>
      <c r="X219" s="641"/>
      <c r="Z219" s="642"/>
    </row>
    <row r="220" spans="7:26" s="640" customFormat="1" ht="21" customHeight="1">
      <c r="G220" s="641"/>
      <c r="H220" s="641"/>
      <c r="I220" s="641"/>
      <c r="J220" s="641"/>
      <c r="K220" s="641"/>
      <c r="L220" s="641"/>
      <c r="M220" s="641"/>
      <c r="N220" s="641"/>
      <c r="O220" s="641"/>
      <c r="P220" s="641"/>
      <c r="Q220" s="641"/>
      <c r="R220" s="641"/>
      <c r="S220" s="641"/>
      <c r="T220" s="641"/>
      <c r="U220" s="641"/>
      <c r="V220" s="641"/>
      <c r="W220" s="641"/>
      <c r="X220" s="641"/>
      <c r="Z220" s="642"/>
    </row>
    <row r="221" spans="7:26" s="640" customFormat="1" ht="21" customHeight="1">
      <c r="G221" s="641"/>
      <c r="H221" s="641"/>
      <c r="I221" s="641"/>
      <c r="J221" s="641"/>
      <c r="K221" s="641"/>
      <c r="L221" s="641"/>
      <c r="M221" s="641"/>
      <c r="N221" s="641"/>
      <c r="O221" s="641"/>
      <c r="P221" s="641"/>
      <c r="Q221" s="641"/>
      <c r="R221" s="641"/>
      <c r="S221" s="641"/>
      <c r="T221" s="641"/>
      <c r="U221" s="641"/>
      <c r="V221" s="641"/>
      <c r="W221" s="641"/>
      <c r="X221" s="641"/>
      <c r="Z221" s="642"/>
    </row>
    <row r="222" spans="7:26" s="640" customFormat="1" ht="21" customHeight="1">
      <c r="G222" s="641"/>
      <c r="H222" s="641"/>
      <c r="I222" s="641"/>
      <c r="J222" s="641"/>
      <c r="K222" s="641"/>
      <c r="L222" s="641"/>
      <c r="M222" s="641"/>
      <c r="N222" s="641"/>
      <c r="O222" s="641"/>
      <c r="P222" s="641"/>
      <c r="Q222" s="641"/>
      <c r="R222" s="641"/>
      <c r="S222" s="641"/>
      <c r="T222" s="641"/>
      <c r="U222" s="641"/>
      <c r="V222" s="641"/>
      <c r="W222" s="641"/>
      <c r="X222" s="641"/>
      <c r="Z222" s="642"/>
    </row>
    <row r="223" spans="7:26" s="640" customFormat="1" ht="21" customHeight="1">
      <c r="G223" s="641"/>
      <c r="H223" s="641"/>
      <c r="I223" s="641"/>
      <c r="J223" s="641"/>
      <c r="K223" s="641"/>
      <c r="L223" s="641"/>
      <c r="M223" s="641"/>
      <c r="N223" s="641"/>
      <c r="O223" s="641"/>
      <c r="P223" s="641"/>
      <c r="Q223" s="641"/>
      <c r="R223" s="641"/>
      <c r="S223" s="641"/>
      <c r="T223" s="641"/>
      <c r="U223" s="641"/>
      <c r="V223" s="641"/>
      <c r="W223" s="641"/>
      <c r="X223" s="641"/>
      <c r="Z223" s="642"/>
    </row>
    <row r="224" spans="7:26" s="640" customFormat="1" ht="21" customHeight="1">
      <c r="G224" s="641"/>
      <c r="H224" s="641"/>
      <c r="I224" s="641"/>
      <c r="J224" s="641"/>
      <c r="K224" s="641"/>
      <c r="L224" s="641"/>
      <c r="M224" s="641"/>
      <c r="N224" s="641"/>
      <c r="O224" s="641"/>
      <c r="P224" s="641"/>
      <c r="Q224" s="641"/>
      <c r="R224" s="641"/>
      <c r="S224" s="641"/>
      <c r="T224" s="641"/>
      <c r="U224" s="641"/>
      <c r="V224" s="641"/>
      <c r="W224" s="641"/>
      <c r="X224" s="641"/>
      <c r="Z224" s="642"/>
    </row>
    <row r="225" spans="7:26" s="640" customFormat="1" ht="21" customHeight="1">
      <c r="G225" s="641"/>
      <c r="H225" s="641"/>
      <c r="I225" s="641"/>
      <c r="J225" s="641"/>
      <c r="K225" s="641"/>
      <c r="L225" s="641"/>
      <c r="M225" s="641"/>
      <c r="N225" s="641"/>
      <c r="O225" s="641"/>
      <c r="P225" s="641"/>
      <c r="Q225" s="641"/>
      <c r="R225" s="641"/>
      <c r="S225" s="641"/>
      <c r="T225" s="641"/>
      <c r="U225" s="641"/>
      <c r="V225" s="641"/>
      <c r="W225" s="641"/>
      <c r="X225" s="641"/>
      <c r="Z225" s="642"/>
    </row>
    <row r="226" spans="7:26" s="640" customFormat="1" ht="21" customHeight="1">
      <c r="G226" s="641"/>
      <c r="H226" s="641"/>
      <c r="I226" s="641"/>
      <c r="J226" s="641"/>
      <c r="K226" s="641"/>
      <c r="L226" s="641"/>
      <c r="M226" s="641"/>
      <c r="N226" s="641"/>
      <c r="O226" s="641"/>
      <c r="P226" s="641"/>
      <c r="Q226" s="641"/>
      <c r="R226" s="641"/>
      <c r="S226" s="641"/>
      <c r="T226" s="641"/>
      <c r="U226" s="641"/>
      <c r="V226" s="641"/>
      <c r="W226" s="641"/>
      <c r="X226" s="641"/>
      <c r="Z226" s="642"/>
    </row>
    <row r="227" spans="7:26" s="640" customFormat="1" ht="21" customHeight="1">
      <c r="G227" s="641"/>
      <c r="H227" s="641"/>
      <c r="I227" s="641"/>
      <c r="J227" s="641"/>
      <c r="K227" s="641"/>
      <c r="L227" s="641"/>
      <c r="M227" s="641"/>
      <c r="N227" s="641"/>
      <c r="O227" s="641"/>
      <c r="P227" s="641"/>
      <c r="Q227" s="641"/>
      <c r="R227" s="641"/>
      <c r="S227" s="641"/>
      <c r="T227" s="641"/>
      <c r="U227" s="641"/>
      <c r="V227" s="641"/>
      <c r="W227" s="641"/>
      <c r="X227" s="641"/>
      <c r="Z227" s="642"/>
    </row>
    <row r="228" spans="7:26" s="640" customFormat="1" ht="21" customHeight="1">
      <c r="G228" s="641"/>
      <c r="H228" s="641"/>
      <c r="I228" s="641"/>
      <c r="J228" s="641"/>
      <c r="K228" s="641"/>
      <c r="L228" s="641"/>
      <c r="M228" s="641"/>
      <c r="N228" s="641"/>
      <c r="O228" s="641"/>
      <c r="P228" s="641"/>
      <c r="Q228" s="641"/>
      <c r="R228" s="641"/>
      <c r="S228" s="641"/>
      <c r="T228" s="641"/>
      <c r="U228" s="641"/>
      <c r="V228" s="641"/>
      <c r="W228" s="641"/>
      <c r="X228" s="641"/>
      <c r="Z228" s="642"/>
    </row>
    <row r="229" spans="7:26" s="640" customFormat="1" ht="21" customHeight="1">
      <c r="G229" s="641"/>
      <c r="H229" s="641"/>
      <c r="I229" s="641"/>
      <c r="J229" s="641"/>
      <c r="K229" s="641"/>
      <c r="L229" s="641"/>
      <c r="M229" s="641"/>
      <c r="N229" s="641"/>
      <c r="O229" s="641"/>
      <c r="P229" s="641"/>
      <c r="Q229" s="641"/>
      <c r="R229" s="641"/>
      <c r="S229" s="641"/>
      <c r="T229" s="641"/>
      <c r="U229" s="641"/>
      <c r="V229" s="641"/>
      <c r="W229" s="641"/>
      <c r="X229" s="641"/>
      <c r="Z229" s="642"/>
    </row>
    <row r="230" spans="7:26" s="640" customFormat="1" ht="21" customHeight="1">
      <c r="G230" s="641"/>
      <c r="H230" s="641"/>
      <c r="I230" s="641"/>
      <c r="J230" s="641"/>
      <c r="K230" s="641"/>
      <c r="L230" s="641"/>
      <c r="M230" s="641"/>
      <c r="N230" s="641"/>
      <c r="O230" s="641"/>
      <c r="P230" s="641"/>
      <c r="Q230" s="641"/>
      <c r="R230" s="641"/>
      <c r="S230" s="641"/>
      <c r="T230" s="641"/>
      <c r="U230" s="641"/>
      <c r="V230" s="641"/>
      <c r="W230" s="641"/>
      <c r="X230" s="641"/>
      <c r="Z230" s="642"/>
    </row>
    <row r="231" spans="7:26" s="640" customFormat="1" ht="21" customHeight="1">
      <c r="G231" s="641"/>
      <c r="H231" s="641"/>
      <c r="I231" s="641"/>
      <c r="J231" s="641"/>
      <c r="K231" s="641"/>
      <c r="L231" s="641"/>
      <c r="M231" s="641"/>
      <c r="N231" s="641"/>
      <c r="O231" s="641"/>
      <c r="P231" s="641"/>
      <c r="Q231" s="641"/>
      <c r="R231" s="641"/>
      <c r="S231" s="641"/>
      <c r="T231" s="641"/>
      <c r="U231" s="641"/>
      <c r="V231" s="641"/>
      <c r="W231" s="641"/>
      <c r="X231" s="641"/>
      <c r="Z231" s="642"/>
    </row>
    <row r="232" spans="7:26" s="640" customFormat="1" ht="21" customHeight="1">
      <c r="G232" s="641"/>
      <c r="H232" s="641"/>
      <c r="I232" s="641"/>
      <c r="J232" s="641"/>
      <c r="K232" s="641"/>
      <c r="L232" s="641"/>
      <c r="M232" s="641"/>
      <c r="N232" s="641"/>
      <c r="O232" s="641"/>
      <c r="P232" s="641"/>
      <c r="Q232" s="641"/>
      <c r="R232" s="641"/>
      <c r="S232" s="641"/>
      <c r="T232" s="641"/>
      <c r="U232" s="641"/>
      <c r="V232" s="641"/>
      <c r="W232" s="641"/>
      <c r="X232" s="641"/>
      <c r="Z232" s="642"/>
    </row>
    <row r="233" spans="7:26" s="640" customFormat="1" ht="21" customHeight="1">
      <c r="G233" s="641"/>
      <c r="H233" s="641"/>
      <c r="I233" s="641"/>
      <c r="J233" s="641"/>
      <c r="K233" s="641"/>
      <c r="L233" s="641"/>
      <c r="M233" s="641"/>
      <c r="N233" s="641"/>
      <c r="O233" s="641"/>
      <c r="P233" s="641"/>
      <c r="Q233" s="641"/>
      <c r="R233" s="641"/>
      <c r="S233" s="641"/>
      <c r="T233" s="641"/>
      <c r="U233" s="641"/>
      <c r="V233" s="641"/>
      <c r="W233" s="641"/>
      <c r="X233" s="641"/>
      <c r="Z233" s="642"/>
    </row>
    <row r="234" spans="7:26" s="640" customFormat="1" ht="21" customHeight="1">
      <c r="G234" s="641"/>
      <c r="H234" s="641"/>
      <c r="I234" s="641"/>
      <c r="J234" s="641"/>
      <c r="K234" s="641"/>
      <c r="L234" s="641"/>
      <c r="M234" s="641"/>
      <c r="N234" s="641"/>
      <c r="O234" s="641"/>
      <c r="P234" s="641"/>
      <c r="Q234" s="641"/>
      <c r="R234" s="641"/>
      <c r="S234" s="641"/>
      <c r="T234" s="641"/>
      <c r="U234" s="641"/>
      <c r="V234" s="641"/>
      <c r="W234" s="641"/>
      <c r="X234" s="641"/>
      <c r="Z234" s="642"/>
    </row>
    <row r="235" spans="7:26" s="640" customFormat="1" ht="21" customHeight="1">
      <c r="G235" s="641"/>
      <c r="H235" s="641"/>
      <c r="I235" s="641"/>
      <c r="J235" s="641"/>
      <c r="K235" s="641"/>
      <c r="L235" s="641"/>
      <c r="M235" s="641"/>
      <c r="N235" s="641"/>
      <c r="O235" s="641"/>
      <c r="P235" s="641"/>
      <c r="Q235" s="641"/>
      <c r="R235" s="641"/>
      <c r="S235" s="641"/>
      <c r="T235" s="641"/>
      <c r="U235" s="641"/>
      <c r="V235" s="641"/>
      <c r="W235" s="641"/>
      <c r="X235" s="641"/>
      <c r="Z235" s="642"/>
    </row>
    <row r="236" spans="7:26" s="640" customFormat="1" ht="21" customHeight="1">
      <c r="G236" s="641"/>
      <c r="H236" s="641"/>
      <c r="I236" s="641"/>
      <c r="J236" s="641"/>
      <c r="K236" s="641"/>
      <c r="L236" s="641"/>
      <c r="M236" s="641"/>
      <c r="N236" s="641"/>
      <c r="O236" s="641"/>
      <c r="P236" s="641"/>
      <c r="Q236" s="641"/>
      <c r="R236" s="641"/>
      <c r="S236" s="641"/>
      <c r="T236" s="641"/>
      <c r="U236" s="641"/>
      <c r="V236" s="641"/>
      <c r="W236" s="641"/>
      <c r="X236" s="641"/>
      <c r="Z236" s="642"/>
    </row>
    <row r="237" spans="7:26" s="640" customFormat="1" ht="21" customHeight="1">
      <c r="G237" s="641"/>
      <c r="H237" s="641"/>
      <c r="I237" s="641"/>
      <c r="J237" s="641"/>
      <c r="K237" s="641"/>
      <c r="L237" s="641"/>
      <c r="M237" s="641"/>
      <c r="N237" s="641"/>
      <c r="O237" s="641"/>
      <c r="P237" s="641"/>
      <c r="Q237" s="641"/>
      <c r="R237" s="641"/>
      <c r="S237" s="641"/>
      <c r="T237" s="641"/>
      <c r="U237" s="641"/>
      <c r="V237" s="641"/>
      <c r="W237" s="641"/>
      <c r="X237" s="641"/>
      <c r="Z237" s="642"/>
    </row>
    <row r="238" spans="7:26" s="640" customFormat="1" ht="21" customHeight="1">
      <c r="G238" s="641"/>
      <c r="H238" s="641"/>
      <c r="I238" s="641"/>
      <c r="J238" s="641"/>
      <c r="K238" s="641"/>
      <c r="L238" s="641"/>
      <c r="M238" s="641"/>
      <c r="N238" s="641"/>
      <c r="O238" s="641"/>
      <c r="P238" s="641"/>
      <c r="Q238" s="641"/>
      <c r="R238" s="641"/>
      <c r="S238" s="641"/>
      <c r="T238" s="641"/>
      <c r="U238" s="641"/>
      <c r="V238" s="641"/>
      <c r="W238" s="641"/>
      <c r="X238" s="641"/>
      <c r="Z238" s="642"/>
    </row>
    <row r="239" spans="7:26" s="640" customFormat="1" ht="21" customHeight="1">
      <c r="G239" s="641"/>
      <c r="H239" s="641"/>
      <c r="I239" s="641"/>
      <c r="J239" s="641"/>
      <c r="K239" s="641"/>
      <c r="L239" s="641"/>
      <c r="M239" s="641"/>
      <c r="N239" s="641"/>
      <c r="O239" s="641"/>
      <c r="P239" s="641"/>
      <c r="Q239" s="641"/>
      <c r="R239" s="641"/>
      <c r="S239" s="641"/>
      <c r="T239" s="641"/>
      <c r="U239" s="641"/>
      <c r="V239" s="641"/>
      <c r="W239" s="641"/>
      <c r="X239" s="641"/>
      <c r="Z239" s="642"/>
    </row>
    <row r="240" spans="7:26" s="640" customFormat="1" ht="21" customHeight="1">
      <c r="G240" s="641"/>
      <c r="H240" s="641"/>
      <c r="I240" s="641"/>
      <c r="J240" s="641"/>
      <c r="K240" s="641"/>
      <c r="L240" s="641"/>
      <c r="M240" s="641"/>
      <c r="N240" s="641"/>
      <c r="O240" s="641"/>
      <c r="P240" s="641"/>
      <c r="Q240" s="641"/>
      <c r="R240" s="641"/>
      <c r="S240" s="641"/>
      <c r="T240" s="641"/>
      <c r="U240" s="641"/>
      <c r="V240" s="641"/>
      <c r="W240" s="641"/>
      <c r="X240" s="641"/>
      <c r="Z240" s="642"/>
    </row>
    <row r="241" spans="7:26" s="640" customFormat="1" ht="21" customHeight="1">
      <c r="G241" s="641"/>
      <c r="H241" s="641"/>
      <c r="I241" s="641"/>
      <c r="J241" s="641"/>
      <c r="K241" s="641"/>
      <c r="L241" s="641"/>
      <c r="M241" s="641"/>
      <c r="N241" s="641"/>
      <c r="O241" s="641"/>
      <c r="P241" s="641"/>
      <c r="Q241" s="641"/>
      <c r="R241" s="641"/>
      <c r="S241" s="641"/>
      <c r="T241" s="641"/>
      <c r="U241" s="641"/>
      <c r="V241" s="641"/>
      <c r="W241" s="641"/>
      <c r="X241" s="641"/>
      <c r="Z241" s="642"/>
    </row>
    <row r="242" spans="7:26" s="640" customFormat="1" ht="21" customHeight="1">
      <c r="G242" s="641"/>
      <c r="H242" s="641"/>
      <c r="I242" s="641"/>
      <c r="J242" s="641"/>
      <c r="K242" s="641"/>
      <c r="L242" s="641"/>
      <c r="M242" s="641"/>
      <c r="N242" s="641"/>
      <c r="O242" s="641"/>
      <c r="P242" s="641"/>
      <c r="Q242" s="641"/>
      <c r="R242" s="641"/>
      <c r="S242" s="641"/>
      <c r="T242" s="641"/>
      <c r="U242" s="641"/>
      <c r="V242" s="641"/>
      <c r="W242" s="641"/>
      <c r="X242" s="641"/>
      <c r="Z242" s="642"/>
    </row>
    <row r="243" spans="7:26" s="640" customFormat="1" ht="21" customHeight="1">
      <c r="G243" s="641"/>
      <c r="H243" s="641"/>
      <c r="I243" s="641"/>
      <c r="J243" s="641"/>
      <c r="K243" s="641"/>
      <c r="L243" s="641"/>
      <c r="M243" s="641"/>
      <c r="N243" s="641"/>
      <c r="O243" s="641"/>
      <c r="P243" s="641"/>
      <c r="Q243" s="641"/>
      <c r="R243" s="641"/>
      <c r="S243" s="641"/>
      <c r="T243" s="641"/>
      <c r="U243" s="641"/>
      <c r="V243" s="641"/>
      <c r="W243" s="641"/>
      <c r="X243" s="641"/>
      <c r="Z243" s="642"/>
    </row>
    <row r="244" spans="7:26" s="640" customFormat="1" ht="21" customHeight="1">
      <c r="G244" s="641"/>
      <c r="H244" s="641"/>
      <c r="I244" s="641"/>
      <c r="J244" s="641"/>
      <c r="K244" s="641"/>
      <c r="L244" s="641"/>
      <c r="M244" s="641"/>
      <c r="N244" s="641"/>
      <c r="O244" s="641"/>
      <c r="P244" s="641"/>
      <c r="Q244" s="641"/>
      <c r="R244" s="641"/>
      <c r="S244" s="641"/>
      <c r="T244" s="641"/>
      <c r="U244" s="641"/>
      <c r="V244" s="641"/>
      <c r="W244" s="641"/>
      <c r="X244" s="641"/>
      <c r="Z244" s="642"/>
    </row>
    <row r="245" spans="7:26" s="640" customFormat="1" ht="21" customHeight="1">
      <c r="G245" s="641"/>
      <c r="H245" s="641"/>
      <c r="I245" s="641"/>
      <c r="J245" s="641"/>
      <c r="K245" s="641"/>
      <c r="L245" s="641"/>
      <c r="M245" s="641"/>
      <c r="N245" s="641"/>
      <c r="O245" s="641"/>
      <c r="P245" s="641"/>
      <c r="Q245" s="641"/>
      <c r="R245" s="641"/>
      <c r="S245" s="641"/>
      <c r="T245" s="641"/>
      <c r="U245" s="641"/>
      <c r="V245" s="641"/>
      <c r="W245" s="641"/>
      <c r="X245" s="641"/>
      <c r="Z245" s="642"/>
    </row>
    <row r="246" spans="7:26" s="640" customFormat="1" ht="21" customHeight="1">
      <c r="G246" s="641"/>
      <c r="H246" s="641"/>
      <c r="I246" s="641"/>
      <c r="J246" s="641"/>
      <c r="K246" s="641"/>
      <c r="L246" s="641"/>
      <c r="M246" s="641"/>
      <c r="N246" s="641"/>
      <c r="O246" s="641"/>
      <c r="P246" s="641"/>
      <c r="Q246" s="641"/>
      <c r="R246" s="641"/>
      <c r="S246" s="641"/>
      <c r="T246" s="641"/>
      <c r="U246" s="641"/>
      <c r="V246" s="641"/>
      <c r="W246" s="641"/>
      <c r="X246" s="641"/>
      <c r="Z246" s="642"/>
    </row>
    <row r="247" spans="7:26" s="640" customFormat="1" ht="21" customHeight="1">
      <c r="G247" s="641"/>
      <c r="H247" s="641"/>
      <c r="I247" s="641"/>
      <c r="J247" s="641"/>
      <c r="K247" s="641"/>
      <c r="L247" s="641"/>
      <c r="M247" s="641"/>
      <c r="N247" s="641"/>
      <c r="O247" s="641"/>
      <c r="P247" s="641"/>
      <c r="Q247" s="641"/>
      <c r="R247" s="641"/>
      <c r="S247" s="641"/>
      <c r="T247" s="641"/>
      <c r="U247" s="641"/>
      <c r="V247" s="641"/>
      <c r="W247" s="641"/>
      <c r="X247" s="641"/>
      <c r="Z247" s="642"/>
    </row>
    <row r="248" spans="7:26" s="640" customFormat="1" ht="21" customHeight="1">
      <c r="G248" s="641"/>
      <c r="H248" s="641"/>
      <c r="I248" s="641"/>
      <c r="J248" s="641"/>
      <c r="K248" s="641"/>
      <c r="L248" s="641"/>
      <c r="M248" s="641"/>
      <c r="N248" s="641"/>
      <c r="O248" s="641"/>
      <c r="P248" s="641"/>
      <c r="Q248" s="641"/>
      <c r="R248" s="641"/>
      <c r="S248" s="641"/>
      <c r="T248" s="641"/>
      <c r="U248" s="641"/>
      <c r="V248" s="641"/>
      <c r="W248" s="641"/>
      <c r="X248" s="641"/>
      <c r="Z248" s="642"/>
    </row>
    <row r="249" spans="7:26" s="640" customFormat="1" ht="21" customHeight="1">
      <c r="G249" s="641"/>
      <c r="H249" s="641"/>
      <c r="I249" s="641"/>
      <c r="J249" s="641"/>
      <c r="K249" s="641"/>
      <c r="L249" s="641"/>
      <c r="M249" s="641"/>
      <c r="N249" s="641"/>
      <c r="O249" s="641"/>
      <c r="P249" s="641"/>
      <c r="Q249" s="641"/>
      <c r="R249" s="641"/>
      <c r="S249" s="641"/>
      <c r="T249" s="641"/>
      <c r="U249" s="641"/>
      <c r="V249" s="641"/>
      <c r="W249" s="641"/>
      <c r="X249" s="641"/>
      <c r="Z249" s="642"/>
    </row>
    <row r="250" spans="7:26" s="640" customFormat="1" ht="21" customHeight="1">
      <c r="G250" s="641"/>
      <c r="H250" s="641"/>
      <c r="I250" s="641"/>
      <c r="J250" s="641"/>
      <c r="K250" s="641"/>
      <c r="L250" s="641"/>
      <c r="M250" s="641"/>
      <c r="N250" s="641"/>
      <c r="O250" s="641"/>
      <c r="P250" s="641"/>
      <c r="Q250" s="641"/>
      <c r="R250" s="641"/>
      <c r="S250" s="641"/>
      <c r="T250" s="641"/>
      <c r="U250" s="641"/>
      <c r="V250" s="641"/>
      <c r="W250" s="641"/>
      <c r="X250" s="641"/>
      <c r="Z250" s="642"/>
    </row>
    <row r="251" spans="7:26" s="640" customFormat="1" ht="21" customHeight="1">
      <c r="G251" s="641"/>
      <c r="H251" s="641"/>
      <c r="I251" s="641"/>
      <c r="J251" s="641"/>
      <c r="K251" s="641"/>
      <c r="L251" s="641"/>
      <c r="M251" s="641"/>
      <c r="N251" s="641"/>
      <c r="O251" s="641"/>
      <c r="P251" s="641"/>
      <c r="Q251" s="641"/>
      <c r="R251" s="641"/>
      <c r="S251" s="641"/>
      <c r="T251" s="641"/>
      <c r="U251" s="641"/>
      <c r="V251" s="641"/>
      <c r="W251" s="641"/>
      <c r="X251" s="641"/>
      <c r="Z251" s="642"/>
    </row>
    <row r="252" spans="7:26" s="640" customFormat="1" ht="21" customHeight="1">
      <c r="G252" s="641"/>
      <c r="H252" s="641"/>
      <c r="I252" s="641"/>
      <c r="J252" s="641"/>
      <c r="K252" s="641"/>
      <c r="L252" s="641"/>
      <c r="M252" s="641"/>
      <c r="N252" s="641"/>
      <c r="O252" s="641"/>
      <c r="P252" s="641"/>
      <c r="Q252" s="641"/>
      <c r="R252" s="641"/>
      <c r="S252" s="641"/>
      <c r="T252" s="641"/>
      <c r="U252" s="641"/>
      <c r="V252" s="641"/>
      <c r="W252" s="641"/>
      <c r="X252" s="641"/>
      <c r="Z252" s="642"/>
    </row>
    <row r="253" spans="7:26" s="640" customFormat="1" ht="21" customHeight="1">
      <c r="G253" s="641"/>
      <c r="H253" s="641"/>
      <c r="I253" s="641"/>
      <c r="J253" s="641"/>
      <c r="K253" s="641"/>
      <c r="L253" s="641"/>
      <c r="M253" s="641"/>
      <c r="N253" s="641"/>
      <c r="O253" s="641"/>
      <c r="P253" s="641"/>
      <c r="Q253" s="641"/>
      <c r="R253" s="641"/>
      <c r="S253" s="641"/>
      <c r="T253" s="641"/>
      <c r="U253" s="641"/>
      <c r="V253" s="641"/>
      <c r="W253" s="641"/>
      <c r="X253" s="641"/>
      <c r="Z253" s="642"/>
    </row>
    <row r="254" spans="7:26" s="640" customFormat="1" ht="21" customHeight="1">
      <c r="G254" s="641"/>
      <c r="H254" s="641"/>
      <c r="I254" s="641"/>
      <c r="J254" s="641"/>
      <c r="K254" s="641"/>
      <c r="L254" s="641"/>
      <c r="M254" s="641"/>
      <c r="N254" s="641"/>
      <c r="O254" s="641"/>
      <c r="P254" s="641"/>
      <c r="Q254" s="641"/>
      <c r="R254" s="641"/>
      <c r="S254" s="641"/>
      <c r="T254" s="641"/>
      <c r="U254" s="641"/>
      <c r="V254" s="641"/>
      <c r="W254" s="641"/>
      <c r="X254" s="641"/>
      <c r="Z254" s="642"/>
    </row>
    <row r="255" spans="7:26" s="640" customFormat="1" ht="21" customHeight="1">
      <c r="G255" s="641"/>
      <c r="H255" s="641"/>
      <c r="I255" s="641"/>
      <c r="J255" s="641"/>
      <c r="K255" s="641"/>
      <c r="L255" s="641"/>
      <c r="M255" s="641"/>
      <c r="N255" s="641"/>
      <c r="O255" s="641"/>
      <c r="P255" s="641"/>
      <c r="Q255" s="641"/>
      <c r="R255" s="641"/>
      <c r="S255" s="641"/>
      <c r="T255" s="641"/>
      <c r="U255" s="641"/>
      <c r="V255" s="641"/>
      <c r="W255" s="641"/>
      <c r="X255" s="641"/>
      <c r="Z255" s="642"/>
    </row>
    <row r="256" spans="7:26" s="640" customFormat="1" ht="21" customHeight="1">
      <c r="G256" s="641"/>
      <c r="H256" s="641"/>
      <c r="I256" s="641"/>
      <c r="J256" s="641"/>
      <c r="K256" s="641"/>
      <c r="L256" s="641"/>
      <c r="M256" s="641"/>
      <c r="N256" s="641"/>
      <c r="O256" s="641"/>
      <c r="P256" s="641"/>
      <c r="Q256" s="641"/>
      <c r="R256" s="641"/>
      <c r="S256" s="641"/>
      <c r="T256" s="641"/>
      <c r="U256" s="641"/>
      <c r="V256" s="641"/>
      <c r="W256" s="641"/>
      <c r="X256" s="641"/>
      <c r="Z256" s="642"/>
    </row>
    <row r="257" spans="7:26" s="640" customFormat="1" ht="21" customHeight="1">
      <c r="G257" s="641"/>
      <c r="H257" s="641"/>
      <c r="I257" s="641"/>
      <c r="J257" s="641"/>
      <c r="K257" s="641"/>
      <c r="L257" s="641"/>
      <c r="M257" s="641"/>
      <c r="N257" s="641"/>
      <c r="O257" s="641"/>
      <c r="P257" s="641"/>
      <c r="Q257" s="641"/>
      <c r="R257" s="641"/>
      <c r="S257" s="641"/>
      <c r="T257" s="641"/>
      <c r="U257" s="641"/>
      <c r="V257" s="641"/>
      <c r="W257" s="641"/>
      <c r="X257" s="641"/>
      <c r="Z257" s="642"/>
    </row>
    <row r="258" spans="7:26" s="640" customFormat="1" ht="21" customHeight="1">
      <c r="G258" s="641"/>
      <c r="H258" s="641"/>
      <c r="I258" s="641"/>
      <c r="J258" s="641"/>
      <c r="K258" s="641"/>
      <c r="L258" s="641"/>
      <c r="M258" s="641"/>
      <c r="N258" s="641"/>
      <c r="O258" s="641"/>
      <c r="P258" s="641"/>
      <c r="Q258" s="641"/>
      <c r="R258" s="641"/>
      <c r="S258" s="641"/>
      <c r="T258" s="641"/>
      <c r="U258" s="641"/>
      <c r="V258" s="641"/>
      <c r="W258" s="641"/>
      <c r="X258" s="641"/>
      <c r="Z258" s="642"/>
    </row>
  </sheetData>
  <mergeCells count="15">
    <mergeCell ref="B1:AH1"/>
    <mergeCell ref="B4:F6"/>
    <mergeCell ref="D11:F11"/>
    <mergeCell ref="C23:F23"/>
    <mergeCell ref="C29:F29"/>
    <mergeCell ref="D17:F17"/>
    <mergeCell ref="D28:F28"/>
    <mergeCell ref="D22:F22"/>
    <mergeCell ref="D2:Y2"/>
    <mergeCell ref="C3:D3"/>
    <mergeCell ref="G4:G6"/>
    <mergeCell ref="H4:H6"/>
    <mergeCell ref="I4:X4"/>
    <mergeCell ref="Y4:Y6"/>
    <mergeCell ref="X5:X6"/>
  </mergeCells>
  <phoneticPr fontId="27"/>
  <printOptions horizontalCentered="1"/>
  <pageMargins left="0.19685039370078741" right="0.19685039370078741" top="0.78740157480314965" bottom="0.35433070866141736" header="0.27559055118110237" footer="0.15748031496062992"/>
  <pageSetup paperSize="9" orientation="portrait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view="pageBreakPreview" zoomScale="120" zoomScaleNormal="130" zoomScaleSheetLayoutView="120" workbookViewId="0">
      <selection activeCell="B4" sqref="B4"/>
    </sheetView>
  </sheetViews>
  <sheetFormatPr defaultRowHeight="13.5"/>
  <cols>
    <col min="1" max="4" width="2.625" style="444" customWidth="1"/>
    <col min="5" max="7" width="10.125" style="444" customWidth="1"/>
    <col min="8" max="8" width="10.875" style="444" customWidth="1"/>
    <col min="9" max="33" width="10.625" style="444" customWidth="1"/>
    <col min="34" max="34" width="12.625" style="444" customWidth="1"/>
    <col min="35" max="35" width="2.625" style="444" customWidth="1"/>
  </cols>
  <sheetData>
    <row r="1" spans="1:35" ht="14.25">
      <c r="A1" s="130"/>
      <c r="B1" s="780" t="s">
        <v>496</v>
      </c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</row>
    <row r="3" spans="1:35" ht="17.25">
      <c r="A3" s="445"/>
      <c r="B3" s="878" t="s">
        <v>504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8"/>
      <c r="X3" s="878"/>
      <c r="Y3" s="878"/>
      <c r="Z3" s="878"/>
      <c r="AA3" s="243"/>
      <c r="AB3" s="243"/>
      <c r="AC3" s="243"/>
      <c r="AD3" s="243"/>
      <c r="AE3" s="243"/>
      <c r="AF3" s="243"/>
      <c r="AG3" s="243"/>
      <c r="AH3" s="243"/>
      <c r="AI3" s="445"/>
    </row>
    <row r="4" spans="1:35" ht="17.25">
      <c r="A4" s="445"/>
      <c r="B4" s="243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5"/>
    </row>
    <row r="5" spans="1:35" ht="14.25" thickBot="1">
      <c r="A5" s="447"/>
      <c r="B5" s="448"/>
      <c r="C5" s="449"/>
      <c r="D5" s="449"/>
      <c r="E5" s="450"/>
      <c r="F5" s="450"/>
      <c r="G5" s="450"/>
      <c r="H5" s="450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2" t="s">
        <v>60</v>
      </c>
      <c r="AA5" s="450"/>
      <c r="AB5" s="450"/>
      <c r="AC5" s="450"/>
      <c r="AD5" s="450"/>
      <c r="AE5" s="450"/>
      <c r="AF5" s="450"/>
      <c r="AG5" s="450"/>
      <c r="AH5" s="341"/>
      <c r="AI5" s="447"/>
    </row>
    <row r="6" spans="1:35" ht="18" customHeight="1">
      <c r="A6" s="453"/>
      <c r="B6" s="867" t="s">
        <v>156</v>
      </c>
      <c r="C6" s="868"/>
      <c r="D6" s="868"/>
      <c r="E6" s="868"/>
      <c r="F6" s="868"/>
      <c r="G6" s="868"/>
      <c r="H6" s="869"/>
      <c r="I6" s="875" t="s">
        <v>251</v>
      </c>
      <c r="J6" s="876"/>
      <c r="K6" s="877" t="s">
        <v>98</v>
      </c>
      <c r="L6" s="877"/>
      <c r="M6" s="877"/>
      <c r="N6" s="877"/>
      <c r="O6" s="877"/>
      <c r="P6" s="877"/>
      <c r="Q6" s="877"/>
      <c r="R6" s="877"/>
      <c r="S6" s="877"/>
      <c r="T6" s="877"/>
      <c r="U6" s="877"/>
      <c r="V6" s="877"/>
      <c r="W6" s="877"/>
      <c r="X6" s="877"/>
      <c r="Y6" s="877"/>
      <c r="Z6" s="873" t="s">
        <v>66</v>
      </c>
      <c r="AA6" s="456"/>
      <c r="AB6"/>
      <c r="AC6"/>
      <c r="AD6"/>
      <c r="AE6"/>
      <c r="AF6"/>
      <c r="AG6"/>
      <c r="AH6"/>
      <c r="AI6"/>
    </row>
    <row r="7" spans="1:35" ht="21" customHeight="1" thickBot="1">
      <c r="A7" s="453"/>
      <c r="B7" s="870"/>
      <c r="C7" s="871"/>
      <c r="D7" s="871"/>
      <c r="E7" s="871"/>
      <c r="F7" s="871"/>
      <c r="G7" s="871"/>
      <c r="H7" s="872"/>
      <c r="I7" s="350" t="s">
        <v>222</v>
      </c>
      <c r="J7" s="351" t="s">
        <v>223</v>
      </c>
      <c r="K7" s="351" t="s">
        <v>221</v>
      </c>
      <c r="L7" s="351" t="s">
        <v>226</v>
      </c>
      <c r="M7" s="351" t="s">
        <v>227</v>
      </c>
      <c r="N7" s="351" t="s">
        <v>228</v>
      </c>
      <c r="O7" s="351" t="s">
        <v>229</v>
      </c>
      <c r="P7" s="351" t="s">
        <v>230</v>
      </c>
      <c r="Q7" s="351" t="s">
        <v>231</v>
      </c>
      <c r="R7" s="351" t="s">
        <v>232</v>
      </c>
      <c r="S7" s="351" t="s">
        <v>233</v>
      </c>
      <c r="T7" s="351" t="s">
        <v>234</v>
      </c>
      <c r="U7" s="351" t="s">
        <v>235</v>
      </c>
      <c r="V7" s="351" t="s">
        <v>236</v>
      </c>
      <c r="W7" s="351" t="s">
        <v>237</v>
      </c>
      <c r="X7" s="351" t="s">
        <v>238</v>
      </c>
      <c r="Y7" s="351" t="s">
        <v>239</v>
      </c>
      <c r="Z7" s="874"/>
      <c r="AA7" s="456"/>
      <c r="AB7"/>
      <c r="AC7"/>
      <c r="AD7"/>
      <c r="AE7"/>
      <c r="AF7"/>
      <c r="AG7"/>
      <c r="AH7"/>
      <c r="AI7"/>
    </row>
    <row r="8" spans="1:35" ht="21" customHeight="1" thickBot="1">
      <c r="A8" s="457"/>
      <c r="B8" s="250" t="s">
        <v>157</v>
      </c>
      <c r="C8" s="864" t="s">
        <v>440</v>
      </c>
      <c r="D8" s="864"/>
      <c r="E8" s="864"/>
      <c r="F8" s="864"/>
      <c r="G8" s="864"/>
      <c r="H8" s="458"/>
      <c r="I8" s="459"/>
      <c r="J8" s="460"/>
      <c r="K8" s="749"/>
      <c r="L8" s="749"/>
      <c r="M8" s="461"/>
      <c r="N8" s="749"/>
      <c r="O8" s="749"/>
      <c r="P8" s="749"/>
      <c r="Q8" s="749"/>
      <c r="R8" s="749"/>
      <c r="S8" s="749"/>
      <c r="T8" s="749"/>
      <c r="U8" s="749"/>
      <c r="V8" s="749"/>
      <c r="W8" s="749"/>
      <c r="X8" s="749"/>
      <c r="Y8" s="750"/>
      <c r="Z8" s="462">
        <f>SUM(I8:Y8)</f>
        <v>0</v>
      </c>
      <c r="AA8" s="456"/>
      <c r="AB8"/>
      <c r="AC8"/>
      <c r="AD8"/>
      <c r="AE8"/>
      <c r="AF8"/>
      <c r="AG8"/>
      <c r="AH8"/>
      <c r="AI8"/>
    </row>
    <row r="9" spans="1:35" ht="21" customHeight="1">
      <c r="A9" s="457"/>
      <c r="B9" s="463"/>
      <c r="C9" s="464"/>
      <c r="D9" s="465" t="s">
        <v>158</v>
      </c>
      <c r="E9" s="466" t="s">
        <v>362</v>
      </c>
      <c r="F9" s="466"/>
      <c r="G9" s="466"/>
      <c r="H9" s="467"/>
      <c r="I9" s="468"/>
      <c r="J9" s="469"/>
      <c r="K9" s="469"/>
      <c r="L9" s="469"/>
      <c r="M9" s="469"/>
      <c r="N9" s="469"/>
      <c r="O9" s="469"/>
      <c r="P9" s="470"/>
      <c r="Q9" s="469"/>
      <c r="R9" s="469"/>
      <c r="S9" s="469"/>
      <c r="T9" s="469"/>
      <c r="U9" s="469"/>
      <c r="V9" s="469"/>
      <c r="W9" s="469"/>
      <c r="X9" s="469"/>
      <c r="Y9" s="469"/>
      <c r="Z9" s="471">
        <f>SUM(I9:Y9)</f>
        <v>0</v>
      </c>
      <c r="AA9" s="456"/>
      <c r="AB9"/>
      <c r="AC9"/>
      <c r="AD9"/>
      <c r="AE9"/>
      <c r="AF9"/>
      <c r="AG9"/>
      <c r="AH9"/>
      <c r="AI9"/>
    </row>
    <row r="10" spans="1:35" ht="21" customHeight="1">
      <c r="A10" s="457"/>
      <c r="B10" s="463"/>
      <c r="C10" s="472"/>
      <c r="D10" s="473" t="s">
        <v>158</v>
      </c>
      <c r="E10" s="474" t="s">
        <v>365</v>
      </c>
      <c r="F10" s="474"/>
      <c r="G10" s="474"/>
      <c r="H10" s="475"/>
      <c r="I10" s="476"/>
      <c r="J10" s="477"/>
      <c r="K10" s="477"/>
      <c r="L10" s="477"/>
      <c r="M10" s="477"/>
      <c r="N10" s="477"/>
      <c r="O10" s="477"/>
      <c r="P10" s="478"/>
      <c r="Q10" s="477"/>
      <c r="R10" s="477"/>
      <c r="S10" s="477"/>
      <c r="T10" s="477"/>
      <c r="U10" s="477"/>
      <c r="V10" s="477"/>
      <c r="W10" s="477"/>
      <c r="X10" s="477"/>
      <c r="Y10" s="477"/>
      <c r="Z10" s="479">
        <f>SUM(I10:Y10)</f>
        <v>0</v>
      </c>
      <c r="AA10" s="456"/>
      <c r="AB10"/>
      <c r="AC10"/>
      <c r="AD10"/>
      <c r="AE10"/>
      <c r="AF10"/>
      <c r="AG10"/>
      <c r="AH10"/>
      <c r="AI10"/>
    </row>
    <row r="11" spans="1:35" ht="21" customHeight="1">
      <c r="A11" s="457"/>
      <c r="B11" s="463"/>
      <c r="C11" s="166" t="s">
        <v>159</v>
      </c>
      <c r="D11" s="247" t="s">
        <v>366</v>
      </c>
      <c r="E11" s="247"/>
      <c r="F11" s="247"/>
      <c r="G11" s="247"/>
      <c r="H11" s="480"/>
      <c r="I11" s="481"/>
      <c r="J11" s="482"/>
      <c r="K11" s="482"/>
      <c r="L11" s="482"/>
      <c r="M11" s="483"/>
      <c r="N11" s="482"/>
      <c r="O11" s="482"/>
      <c r="P11" s="483"/>
      <c r="Q11" s="482"/>
      <c r="R11" s="482"/>
      <c r="S11" s="482"/>
      <c r="T11" s="482"/>
      <c r="U11" s="482"/>
      <c r="V11" s="482"/>
      <c r="W11" s="482"/>
      <c r="X11" s="482"/>
      <c r="Y11" s="482"/>
      <c r="Z11" s="115">
        <f>SUM(Z9:Z10)</f>
        <v>0</v>
      </c>
      <c r="AA11" s="456"/>
      <c r="AB11"/>
      <c r="AC11"/>
      <c r="AD11"/>
      <c r="AE11"/>
      <c r="AF11"/>
      <c r="AG11"/>
      <c r="AH11"/>
      <c r="AI11"/>
    </row>
    <row r="12" spans="1:35" ht="21" customHeight="1" thickBot="1">
      <c r="A12" s="457"/>
      <c r="B12" s="484" t="s">
        <v>160</v>
      </c>
      <c r="C12" s="485" t="s">
        <v>367</v>
      </c>
      <c r="D12" s="485"/>
      <c r="E12" s="485"/>
      <c r="F12" s="485"/>
      <c r="G12" s="485"/>
      <c r="H12" s="486"/>
      <c r="I12" s="487"/>
      <c r="J12" s="488"/>
      <c r="K12" s="488"/>
      <c r="L12" s="488"/>
      <c r="M12" s="489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90">
        <f t="shared" ref="Z12" si="0">Z11</f>
        <v>0</v>
      </c>
      <c r="AA12" s="456"/>
      <c r="AB12"/>
      <c r="AC12"/>
      <c r="AD12"/>
      <c r="AE12"/>
      <c r="AF12"/>
      <c r="AG12"/>
      <c r="AH12"/>
      <c r="AI12"/>
    </row>
    <row r="13" spans="1:35" ht="21" customHeight="1" thickBot="1">
      <c r="A13" s="457"/>
      <c r="B13" s="491" t="s">
        <v>161</v>
      </c>
      <c r="C13" s="864" t="s">
        <v>225</v>
      </c>
      <c r="D13" s="864"/>
      <c r="E13" s="864"/>
      <c r="F13" s="864"/>
      <c r="G13" s="864"/>
      <c r="H13" s="865"/>
      <c r="I13" s="487"/>
      <c r="J13" s="488"/>
      <c r="K13" s="488"/>
      <c r="L13" s="488"/>
      <c r="M13" s="489"/>
      <c r="N13" s="488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0">
        <f>Z8+Z12</f>
        <v>0</v>
      </c>
      <c r="AA13" s="456"/>
      <c r="AB13"/>
      <c r="AC13"/>
      <c r="AD13"/>
      <c r="AE13"/>
      <c r="AF13"/>
      <c r="AG13"/>
      <c r="AH13"/>
      <c r="AI13"/>
    </row>
    <row r="14" spans="1:35">
      <c r="A14" s="456"/>
      <c r="B14" s="493"/>
      <c r="C14" s="494"/>
      <c r="D14" s="494"/>
      <c r="E14" s="494"/>
      <c r="F14" s="494"/>
      <c r="G14" s="494"/>
      <c r="H14" s="494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6"/>
    </row>
    <row r="15" spans="1:35">
      <c r="A15" s="495"/>
      <c r="C15" s="496" t="s">
        <v>162</v>
      </c>
      <c r="D15" s="866" t="s">
        <v>163</v>
      </c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18"/>
    </row>
    <row r="16" spans="1:35">
      <c r="A16" s="495"/>
      <c r="C16" s="496" t="s">
        <v>164</v>
      </c>
      <c r="D16" s="812" t="s">
        <v>115</v>
      </c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18"/>
    </row>
    <row r="17" spans="1:35">
      <c r="A17" s="495"/>
      <c r="C17" s="84" t="s">
        <v>165</v>
      </c>
      <c r="D17" s="812" t="s">
        <v>250</v>
      </c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18"/>
    </row>
    <row r="18" spans="1:35" ht="14.25" thickBot="1">
      <c r="C18" s="496" t="s">
        <v>56</v>
      </c>
      <c r="D18" s="813" t="s">
        <v>203</v>
      </c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18"/>
    </row>
    <row r="19" spans="1:35">
      <c r="B19" s="496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858" t="s">
        <v>483</v>
      </c>
      <c r="X19" s="859"/>
      <c r="Y19" s="859"/>
      <c r="Z19" s="860"/>
      <c r="AA19" s="245"/>
      <c r="AB19"/>
      <c r="AC19"/>
      <c r="AD19"/>
      <c r="AE19"/>
      <c r="AF19"/>
      <c r="AG19"/>
      <c r="AH19"/>
      <c r="AI19"/>
    </row>
    <row r="20" spans="1:35" ht="14.25" thickBot="1">
      <c r="W20" s="861"/>
      <c r="X20" s="862"/>
      <c r="Y20" s="862"/>
      <c r="Z20" s="863"/>
      <c r="AB20"/>
      <c r="AC20"/>
      <c r="AD20"/>
      <c r="AE20"/>
      <c r="AF20"/>
      <c r="AG20"/>
      <c r="AH20"/>
      <c r="AI20"/>
    </row>
    <row r="21" spans="1:35">
      <c r="W21" s="858" t="s">
        <v>274</v>
      </c>
      <c r="X21" s="859"/>
      <c r="Y21" s="859"/>
      <c r="Z21" s="860"/>
    </row>
    <row r="22" spans="1:35" ht="14.25" thickBot="1">
      <c r="W22" s="861"/>
      <c r="X22" s="862"/>
      <c r="Y22" s="862"/>
      <c r="Z22" s="863"/>
    </row>
  </sheetData>
  <mergeCells count="14">
    <mergeCell ref="B1:AH1"/>
    <mergeCell ref="B6:H7"/>
    <mergeCell ref="Z6:Z7"/>
    <mergeCell ref="I6:J6"/>
    <mergeCell ref="K6:Y6"/>
    <mergeCell ref="B3:Z3"/>
    <mergeCell ref="W21:Z22"/>
    <mergeCell ref="W19:Z20"/>
    <mergeCell ref="C8:G8"/>
    <mergeCell ref="C13:H13"/>
    <mergeCell ref="D15:AI15"/>
    <mergeCell ref="D16:AI16"/>
    <mergeCell ref="D17:AI17"/>
    <mergeCell ref="D18:AI18"/>
  </mergeCells>
  <phoneticPr fontId="27"/>
  <pageMargins left="0.70866141732283472" right="0.59055118110236227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view="pageBreakPreview" zoomScaleNormal="100" zoomScaleSheetLayoutView="100" workbookViewId="0">
      <selection activeCell="B2" sqref="B2"/>
    </sheetView>
  </sheetViews>
  <sheetFormatPr defaultColWidth="5.625" defaultRowHeight="19.5" customHeight="1"/>
  <cols>
    <col min="1" max="1" width="5.625" style="16"/>
    <col min="2" max="2" width="11.625" style="16" customWidth="1"/>
    <col min="3" max="3" width="20.625" style="16" customWidth="1"/>
    <col min="4" max="4" width="14.625" style="16" customWidth="1"/>
    <col min="5" max="7" width="6.625" style="16" customWidth="1"/>
    <col min="8" max="8" width="14.625" style="16" customWidth="1"/>
    <col min="9" max="16384" width="5.625" style="16"/>
  </cols>
  <sheetData>
    <row r="1" spans="2:8" ht="19.5" customHeight="1">
      <c r="B1" s="16" t="s">
        <v>488</v>
      </c>
      <c r="H1" s="129"/>
    </row>
    <row r="2" spans="2:8" ht="19.5" customHeight="1">
      <c r="H2" s="129"/>
    </row>
    <row r="3" spans="2:8" ht="19.5" customHeight="1">
      <c r="B3" s="882" t="s">
        <v>166</v>
      </c>
      <c r="C3" s="882"/>
      <c r="D3" s="882"/>
      <c r="E3" s="882"/>
      <c r="F3" s="882"/>
      <c r="G3" s="882"/>
      <c r="H3" s="882"/>
    </row>
    <row r="5" spans="2:8" ht="19.5" customHeight="1">
      <c r="B5" s="16" t="s">
        <v>0</v>
      </c>
    </row>
    <row r="6" spans="2:8" s="17" customFormat="1" ht="19.5" customHeight="1">
      <c r="B6" s="885" t="s">
        <v>76</v>
      </c>
      <c r="C6" s="883" t="s">
        <v>70</v>
      </c>
      <c r="D6" s="883" t="s">
        <v>67</v>
      </c>
      <c r="E6" s="887" t="s">
        <v>68</v>
      </c>
      <c r="F6" s="887"/>
      <c r="G6" s="888"/>
      <c r="H6" s="883" t="s">
        <v>69</v>
      </c>
    </row>
    <row r="7" spans="2:8" ht="19.5" customHeight="1">
      <c r="B7" s="886"/>
      <c r="C7" s="884"/>
      <c r="D7" s="884"/>
      <c r="E7" s="889"/>
      <c r="F7" s="889"/>
      <c r="G7" s="890"/>
      <c r="H7" s="884"/>
    </row>
    <row r="8" spans="2:8" ht="19.5" customHeight="1">
      <c r="B8" s="21" t="s">
        <v>74</v>
      </c>
      <c r="C8" s="99"/>
      <c r="D8" s="99"/>
      <c r="E8" s="100"/>
      <c r="F8" s="101"/>
      <c r="G8" s="102"/>
      <c r="H8" s="99"/>
    </row>
    <row r="9" spans="2:8" ht="19.5" customHeight="1">
      <c r="B9" s="18"/>
      <c r="C9" s="103"/>
      <c r="D9" s="103"/>
      <c r="E9" s="104"/>
      <c r="F9" s="105"/>
      <c r="G9" s="106"/>
      <c r="H9" s="103"/>
    </row>
    <row r="10" spans="2:8" ht="19.5" customHeight="1">
      <c r="B10" s="18"/>
      <c r="C10" s="103"/>
      <c r="D10" s="103"/>
      <c r="E10" s="104"/>
      <c r="F10" s="105"/>
      <c r="G10" s="106"/>
      <c r="H10" s="103"/>
    </row>
    <row r="11" spans="2:8" ht="19.5" customHeight="1">
      <c r="B11" s="18"/>
      <c r="C11" s="103"/>
      <c r="D11" s="103"/>
      <c r="E11" s="104"/>
      <c r="F11" s="105"/>
      <c r="G11" s="106"/>
      <c r="H11" s="103"/>
    </row>
    <row r="12" spans="2:8" ht="19.5" customHeight="1">
      <c r="B12" s="18"/>
      <c r="C12" s="103"/>
      <c r="D12" s="103"/>
      <c r="E12" s="104"/>
      <c r="F12" s="105"/>
      <c r="G12" s="106"/>
      <c r="H12" s="103"/>
    </row>
    <row r="13" spans="2:8" ht="19.5" customHeight="1">
      <c r="B13" s="20"/>
      <c r="C13" s="22" t="s">
        <v>51</v>
      </c>
      <c r="D13" s="23"/>
      <c r="E13" s="24"/>
      <c r="F13" s="25"/>
      <c r="G13" s="19"/>
      <c r="H13" s="26"/>
    </row>
    <row r="14" spans="2:8" ht="19.5" customHeight="1">
      <c r="B14" s="21" t="s">
        <v>75</v>
      </c>
      <c r="C14" s="99"/>
      <c r="D14" s="99"/>
      <c r="E14" s="100"/>
      <c r="F14" s="101"/>
      <c r="G14" s="102"/>
      <c r="H14" s="99"/>
    </row>
    <row r="15" spans="2:8" ht="19.5" customHeight="1">
      <c r="B15" s="18"/>
      <c r="C15" s="103"/>
      <c r="D15" s="103"/>
      <c r="E15" s="104"/>
      <c r="F15" s="105"/>
      <c r="G15" s="106"/>
      <c r="H15" s="103"/>
    </row>
    <row r="16" spans="2:8" ht="19.5" customHeight="1">
      <c r="B16" s="18"/>
      <c r="C16" s="103"/>
      <c r="D16" s="103"/>
      <c r="E16" s="104"/>
      <c r="F16" s="105"/>
      <c r="G16" s="106"/>
      <c r="H16" s="103"/>
    </row>
    <row r="17" spans="2:8" ht="19.5" customHeight="1">
      <c r="B17" s="18"/>
      <c r="C17" s="103"/>
      <c r="D17" s="103"/>
      <c r="E17" s="104"/>
      <c r="F17" s="105"/>
      <c r="G17" s="106"/>
      <c r="H17" s="103"/>
    </row>
    <row r="18" spans="2:8" ht="19.5" customHeight="1">
      <c r="B18" s="18"/>
      <c r="C18" s="103"/>
      <c r="D18" s="103"/>
      <c r="E18" s="104"/>
      <c r="F18" s="105"/>
      <c r="G18" s="106"/>
      <c r="H18" s="103"/>
    </row>
    <row r="19" spans="2:8" ht="19.5" customHeight="1">
      <c r="B19" s="20"/>
      <c r="C19" s="22" t="s">
        <v>51</v>
      </c>
      <c r="D19" s="23"/>
      <c r="E19" s="24"/>
      <c r="F19" s="25"/>
      <c r="G19" s="19"/>
      <c r="H19" s="26"/>
    </row>
    <row r="20" spans="2:8" ht="19.5" customHeight="1">
      <c r="B20" s="891" t="s">
        <v>52</v>
      </c>
      <c r="C20" s="100"/>
      <c r="D20" s="99"/>
      <c r="E20" s="100"/>
      <c r="F20" s="101"/>
      <c r="G20" s="102"/>
      <c r="H20" s="99"/>
    </row>
    <row r="21" spans="2:8" ht="19.5" customHeight="1">
      <c r="B21" s="892"/>
      <c r="C21" s="104"/>
      <c r="D21" s="103"/>
      <c r="E21" s="104"/>
      <c r="F21" s="105"/>
      <c r="G21" s="106"/>
      <c r="H21" s="103"/>
    </row>
    <row r="22" spans="2:8" ht="19.5" customHeight="1">
      <c r="B22" s="18"/>
      <c r="C22" s="103"/>
      <c r="D22" s="103"/>
      <c r="E22" s="104"/>
      <c r="F22" s="105"/>
      <c r="G22" s="106"/>
      <c r="H22" s="103"/>
    </row>
    <row r="23" spans="2:8" ht="19.5" customHeight="1">
      <c r="B23" s="18"/>
      <c r="C23" s="103"/>
      <c r="D23" s="103"/>
      <c r="E23" s="104"/>
      <c r="F23" s="105"/>
      <c r="G23" s="106"/>
      <c r="H23" s="103"/>
    </row>
    <row r="24" spans="2:8" ht="19.5" customHeight="1">
      <c r="B24" s="18"/>
      <c r="C24" s="107"/>
      <c r="D24" s="107"/>
      <c r="E24" s="108"/>
      <c r="F24" s="109"/>
      <c r="G24" s="110"/>
      <c r="H24" s="107"/>
    </row>
    <row r="25" spans="2:8" ht="19.5" customHeight="1">
      <c r="B25" s="20"/>
      <c r="C25" s="22" t="s">
        <v>51</v>
      </c>
      <c r="D25" s="23"/>
      <c r="E25" s="24"/>
      <c r="F25" s="25"/>
      <c r="G25" s="19"/>
      <c r="H25" s="26"/>
    </row>
    <row r="26" spans="2:8" ht="19.5" customHeight="1">
      <c r="B26" s="27" t="s">
        <v>50</v>
      </c>
      <c r="C26" s="25"/>
      <c r="D26" s="22"/>
      <c r="E26" s="24"/>
      <c r="F26" s="25"/>
      <c r="G26" s="19"/>
      <c r="H26" s="26"/>
    </row>
    <row r="28" spans="2:8" ht="19.5" customHeight="1">
      <c r="B28" s="16" t="s">
        <v>368</v>
      </c>
    </row>
    <row r="29" spans="2:8" ht="19.5" customHeight="1">
      <c r="B29" s="885" t="s">
        <v>76</v>
      </c>
      <c r="C29" s="883" t="s">
        <v>70</v>
      </c>
      <c r="D29" s="883" t="s">
        <v>67</v>
      </c>
      <c r="E29" s="887" t="s">
        <v>68</v>
      </c>
      <c r="F29" s="887"/>
      <c r="G29" s="888"/>
      <c r="H29" s="883" t="s">
        <v>69</v>
      </c>
    </row>
    <row r="30" spans="2:8" ht="19.5" customHeight="1">
      <c r="B30" s="886"/>
      <c r="C30" s="884"/>
      <c r="D30" s="884"/>
      <c r="E30" s="889"/>
      <c r="F30" s="889"/>
      <c r="G30" s="890"/>
      <c r="H30" s="884"/>
    </row>
    <row r="31" spans="2:8" ht="19.5" customHeight="1">
      <c r="B31" s="21" t="s">
        <v>74</v>
      </c>
      <c r="C31" s="99"/>
      <c r="D31" s="99"/>
      <c r="E31" s="100"/>
      <c r="F31" s="101"/>
      <c r="G31" s="102"/>
      <c r="H31" s="99"/>
    </row>
    <row r="32" spans="2:8" ht="19.5" customHeight="1">
      <c r="B32" s="18"/>
      <c r="C32" s="103"/>
      <c r="D32" s="103"/>
      <c r="E32" s="104"/>
      <c r="F32" s="105"/>
      <c r="G32" s="106"/>
      <c r="H32" s="103"/>
    </row>
    <row r="33" spans="2:8" ht="19.5" customHeight="1">
      <c r="B33" s="18"/>
      <c r="C33" s="103"/>
      <c r="D33" s="103"/>
      <c r="E33" s="104"/>
      <c r="F33" s="105"/>
      <c r="G33" s="106"/>
      <c r="H33" s="103"/>
    </row>
    <row r="34" spans="2:8" ht="19.5" customHeight="1">
      <c r="B34" s="18"/>
      <c r="C34" s="103"/>
      <c r="D34" s="103"/>
      <c r="E34" s="104"/>
      <c r="F34" s="105"/>
      <c r="G34" s="106"/>
      <c r="H34" s="103"/>
    </row>
    <row r="35" spans="2:8" ht="19.5" customHeight="1">
      <c r="B35" s="18"/>
      <c r="C35" s="103"/>
      <c r="D35" s="103"/>
      <c r="E35" s="104"/>
      <c r="F35" s="105"/>
      <c r="G35" s="106"/>
      <c r="H35" s="103"/>
    </row>
    <row r="36" spans="2:8" ht="19.5" customHeight="1">
      <c r="B36" s="20"/>
      <c r="C36" s="22" t="s">
        <v>51</v>
      </c>
      <c r="D36" s="23"/>
      <c r="E36" s="24"/>
      <c r="F36" s="25"/>
      <c r="G36" s="19"/>
      <c r="H36" s="26"/>
    </row>
    <row r="37" spans="2:8" ht="19.5" customHeight="1">
      <c r="B37" s="21" t="s">
        <v>75</v>
      </c>
      <c r="C37" s="99"/>
      <c r="D37" s="99"/>
      <c r="E37" s="100"/>
      <c r="F37" s="101"/>
      <c r="G37" s="102"/>
      <c r="H37" s="99"/>
    </row>
    <row r="38" spans="2:8" ht="19.5" customHeight="1">
      <c r="B38" s="18"/>
      <c r="C38" s="103"/>
      <c r="D38" s="103"/>
      <c r="E38" s="104"/>
      <c r="F38" s="105"/>
      <c r="G38" s="106"/>
      <c r="H38" s="103"/>
    </row>
    <row r="39" spans="2:8" ht="19.5" customHeight="1">
      <c r="B39" s="18"/>
      <c r="C39" s="103"/>
      <c r="D39" s="103"/>
      <c r="E39" s="104"/>
      <c r="F39" s="105"/>
      <c r="G39" s="106"/>
      <c r="H39" s="103"/>
    </row>
    <row r="40" spans="2:8" ht="19.5" customHeight="1">
      <c r="B40" s="18"/>
      <c r="C40" s="103"/>
      <c r="D40" s="103"/>
      <c r="E40" s="104"/>
      <c r="F40" s="105"/>
      <c r="G40" s="106"/>
      <c r="H40" s="103"/>
    </row>
    <row r="41" spans="2:8" ht="19.5" customHeight="1">
      <c r="B41" s="18"/>
      <c r="C41" s="103"/>
      <c r="D41" s="103"/>
      <c r="E41" s="104"/>
      <c r="F41" s="105"/>
      <c r="G41" s="106"/>
      <c r="H41" s="103"/>
    </row>
    <row r="42" spans="2:8" ht="19.5" customHeight="1">
      <c r="B42" s="20"/>
      <c r="C42" s="22" t="s">
        <v>51</v>
      </c>
      <c r="D42" s="23"/>
      <c r="E42" s="24"/>
      <c r="F42" s="25"/>
      <c r="G42" s="19"/>
      <c r="H42" s="26"/>
    </row>
    <row r="43" spans="2:8" ht="19.5" customHeight="1">
      <c r="B43" s="891" t="s">
        <v>52</v>
      </c>
      <c r="C43" s="100"/>
      <c r="D43" s="99"/>
      <c r="E43" s="100"/>
      <c r="F43" s="101"/>
      <c r="G43" s="102"/>
      <c r="H43" s="99"/>
    </row>
    <row r="44" spans="2:8" ht="19.5" customHeight="1">
      <c r="B44" s="892"/>
      <c r="C44" s="104"/>
      <c r="D44" s="103"/>
      <c r="E44" s="104"/>
      <c r="F44" s="105"/>
      <c r="G44" s="106"/>
      <c r="H44" s="103"/>
    </row>
    <row r="45" spans="2:8" ht="19.5" customHeight="1">
      <c r="B45" s="18"/>
      <c r="C45" s="103"/>
      <c r="D45" s="103"/>
      <c r="E45" s="104"/>
      <c r="F45" s="105"/>
      <c r="G45" s="106"/>
      <c r="H45" s="103"/>
    </row>
    <row r="46" spans="2:8" ht="19.5" customHeight="1">
      <c r="B46" s="18"/>
      <c r="C46" s="103"/>
      <c r="D46" s="103"/>
      <c r="E46" s="104"/>
      <c r="F46" s="105"/>
      <c r="G46" s="106"/>
      <c r="H46" s="103"/>
    </row>
    <row r="47" spans="2:8" ht="19.5" customHeight="1">
      <c r="B47" s="18"/>
      <c r="C47" s="107"/>
      <c r="D47" s="107"/>
      <c r="E47" s="108"/>
      <c r="F47" s="109"/>
      <c r="G47" s="110"/>
      <c r="H47" s="107"/>
    </row>
    <row r="48" spans="2:8" ht="19.5" customHeight="1">
      <c r="B48" s="20"/>
      <c r="C48" s="22" t="s">
        <v>51</v>
      </c>
      <c r="D48" s="23"/>
      <c r="E48" s="24"/>
      <c r="F48" s="25"/>
      <c r="G48" s="19"/>
      <c r="H48" s="26"/>
    </row>
    <row r="49" spans="2:8" ht="19.5" customHeight="1">
      <c r="B49" s="27" t="s">
        <v>50</v>
      </c>
      <c r="C49" s="25"/>
      <c r="D49" s="22"/>
      <c r="E49" s="24"/>
      <c r="F49" s="25"/>
      <c r="G49" s="19"/>
      <c r="H49" s="26"/>
    </row>
    <row r="50" spans="2:8" ht="19.5" customHeight="1">
      <c r="B50" s="16" t="s">
        <v>114</v>
      </c>
    </row>
    <row r="51" spans="2:8" ht="13.5"/>
    <row r="52" spans="2:8" ht="26.45" customHeight="1">
      <c r="D52" s="879" t="s">
        <v>483</v>
      </c>
      <c r="E52" s="880"/>
      <c r="F52" s="880"/>
      <c r="G52" s="880"/>
      <c r="H52" s="881"/>
    </row>
    <row r="53" spans="2:8" ht="26.45" customHeight="1">
      <c r="D53" s="879" t="s">
        <v>274</v>
      </c>
      <c r="E53" s="880"/>
      <c r="F53" s="880"/>
      <c r="G53" s="880"/>
      <c r="H53" s="881"/>
    </row>
  </sheetData>
  <mergeCells count="15">
    <mergeCell ref="D53:H53"/>
    <mergeCell ref="B3:H3"/>
    <mergeCell ref="H6:H7"/>
    <mergeCell ref="B6:B7"/>
    <mergeCell ref="C6:C7"/>
    <mergeCell ref="E6:G7"/>
    <mergeCell ref="D6:D7"/>
    <mergeCell ref="E29:G30"/>
    <mergeCell ref="B43:B44"/>
    <mergeCell ref="H29:H30"/>
    <mergeCell ref="B20:B21"/>
    <mergeCell ref="D52:H52"/>
    <mergeCell ref="B29:B30"/>
    <mergeCell ref="C29:C30"/>
    <mergeCell ref="D29:D30"/>
  </mergeCells>
  <phoneticPr fontId="27"/>
  <printOptions horizontalCentered="1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/>
  <rowBreaks count="1" manualBreakCount="1">
    <brk id="27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view="pageBreakPreview" zoomScale="120" zoomScaleNormal="70" zoomScaleSheetLayoutView="120" workbookViewId="0">
      <selection activeCell="B2" sqref="B2"/>
    </sheetView>
  </sheetViews>
  <sheetFormatPr defaultColWidth="8" defaultRowHeight="11.25"/>
  <cols>
    <col min="1" max="1" width="1.125" style="136" customWidth="1"/>
    <col min="2" max="2" width="3.75" style="136" customWidth="1"/>
    <col min="3" max="4" width="2.625" style="136" customWidth="1"/>
    <col min="5" max="5" width="35.375" style="136" customWidth="1"/>
    <col min="6" max="29" width="12.75" style="136" customWidth="1"/>
    <col min="30" max="30" width="2.625" style="136" customWidth="1"/>
    <col min="31" max="31" width="10.25" style="136" customWidth="1"/>
    <col min="32" max="16384" width="8" style="136"/>
  </cols>
  <sheetData>
    <row r="1" spans="1:29" ht="18.75" customHeight="1">
      <c r="B1" s="922" t="s">
        <v>489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  <c r="Z1" s="922"/>
      <c r="AA1" s="922"/>
      <c r="AB1" s="922"/>
      <c r="AC1" s="922"/>
    </row>
    <row r="2" spans="1:29" ht="9.9499999999999993" customHeight="1">
      <c r="A2" s="138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U2" s="139"/>
      <c r="V2" s="139"/>
      <c r="W2" s="139"/>
      <c r="X2" s="139"/>
      <c r="Y2" s="139"/>
      <c r="Z2" s="139"/>
      <c r="AA2" s="139"/>
      <c r="AB2" s="139"/>
      <c r="AC2" s="139"/>
    </row>
    <row r="3" spans="1:29" ht="20.100000000000001" customHeight="1">
      <c r="B3" s="937" t="s">
        <v>45</v>
      </c>
      <c r="C3" s="937"/>
      <c r="D3" s="937"/>
      <c r="E3" s="937"/>
      <c r="F3" s="937"/>
      <c r="G3" s="937"/>
      <c r="H3" s="937"/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628"/>
      <c r="X3" s="629"/>
      <c r="Y3" s="629"/>
      <c r="Z3" s="629"/>
      <c r="AA3" s="629"/>
      <c r="AB3" s="629"/>
      <c r="AC3" s="629"/>
    </row>
    <row r="4" spans="1:29" ht="8.25" customHeight="1">
      <c r="B4" s="342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</row>
    <row r="5" spans="1:29" s="135" customFormat="1" ht="20.25" customHeight="1" thickBot="1">
      <c r="B5" s="343" t="s">
        <v>167</v>
      </c>
      <c r="C5" s="344" t="s">
        <v>13</v>
      </c>
      <c r="D5" s="345"/>
      <c r="E5" s="137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</row>
    <row r="6" spans="1:29" s="349" customFormat="1" ht="20.25" customHeight="1">
      <c r="A6" s="347"/>
      <c r="B6" s="911" t="s">
        <v>168</v>
      </c>
      <c r="C6" s="912"/>
      <c r="D6" s="912"/>
      <c r="E6" s="912"/>
      <c r="F6" s="919" t="s">
        <v>252</v>
      </c>
      <c r="G6" s="921"/>
      <c r="H6" s="920" t="s">
        <v>98</v>
      </c>
      <c r="I6" s="920"/>
      <c r="J6" s="920"/>
      <c r="K6" s="920"/>
      <c r="L6" s="920"/>
      <c r="M6" s="920"/>
      <c r="N6" s="920"/>
      <c r="O6" s="920"/>
      <c r="P6" s="920"/>
      <c r="Q6" s="920"/>
      <c r="R6" s="920"/>
      <c r="S6" s="920"/>
      <c r="T6" s="920"/>
      <c r="U6" s="920"/>
      <c r="V6" s="935"/>
      <c r="W6" s="407"/>
      <c r="X6" s="407"/>
      <c r="Y6" s="407"/>
      <c r="Z6" s="407"/>
      <c r="AA6" s="407"/>
      <c r="AB6" s="407"/>
    </row>
    <row r="7" spans="1:29" s="349" customFormat="1" ht="20.25" customHeight="1" thickBot="1">
      <c r="A7" s="347"/>
      <c r="B7" s="913"/>
      <c r="C7" s="914"/>
      <c r="D7" s="914"/>
      <c r="E7" s="914"/>
      <c r="F7" s="350" t="s">
        <v>222</v>
      </c>
      <c r="G7" s="352" t="s">
        <v>223</v>
      </c>
      <c r="H7" s="352" t="s">
        <v>221</v>
      </c>
      <c r="I7" s="352" t="s">
        <v>226</v>
      </c>
      <c r="J7" s="352" t="s">
        <v>227</v>
      </c>
      <c r="K7" s="352" t="s">
        <v>228</v>
      </c>
      <c r="L7" s="352" t="s">
        <v>229</v>
      </c>
      <c r="M7" s="352" t="s">
        <v>230</v>
      </c>
      <c r="N7" s="352" t="s">
        <v>231</v>
      </c>
      <c r="O7" s="352" t="s">
        <v>232</v>
      </c>
      <c r="P7" s="352" t="s">
        <v>233</v>
      </c>
      <c r="Q7" s="352" t="s">
        <v>234</v>
      </c>
      <c r="R7" s="352" t="s">
        <v>235</v>
      </c>
      <c r="S7" s="352" t="s">
        <v>236</v>
      </c>
      <c r="T7" s="352" t="s">
        <v>237</v>
      </c>
      <c r="U7" s="352" t="s">
        <v>238</v>
      </c>
      <c r="V7" s="353" t="s">
        <v>239</v>
      </c>
    </row>
    <row r="8" spans="1:29" s="361" customFormat="1" ht="20.25" customHeight="1">
      <c r="A8" s="354"/>
      <c r="B8" s="355" t="s">
        <v>169</v>
      </c>
      <c r="C8" s="925" t="s">
        <v>15</v>
      </c>
      <c r="D8" s="926"/>
      <c r="E8" s="926"/>
      <c r="F8" s="356">
        <f t="shared" ref="F8:V8" si="0">SUM(F9)</f>
        <v>0</v>
      </c>
      <c r="G8" s="357">
        <f t="shared" si="0"/>
        <v>0</v>
      </c>
      <c r="H8" s="357">
        <f t="shared" si="0"/>
        <v>0</v>
      </c>
      <c r="I8" s="357">
        <f t="shared" si="0"/>
        <v>0</v>
      </c>
      <c r="J8" s="358">
        <f t="shared" si="0"/>
        <v>0</v>
      </c>
      <c r="K8" s="359">
        <f t="shared" si="0"/>
        <v>0</v>
      </c>
      <c r="L8" s="359">
        <f t="shared" si="0"/>
        <v>0</v>
      </c>
      <c r="M8" s="359">
        <f t="shared" si="0"/>
        <v>0</v>
      </c>
      <c r="N8" s="359">
        <f t="shared" si="0"/>
        <v>0</v>
      </c>
      <c r="O8" s="359">
        <f t="shared" si="0"/>
        <v>0</v>
      </c>
      <c r="P8" s="359">
        <f t="shared" si="0"/>
        <v>0</v>
      </c>
      <c r="Q8" s="359">
        <f t="shared" si="0"/>
        <v>0</v>
      </c>
      <c r="R8" s="359">
        <f t="shared" si="0"/>
        <v>0</v>
      </c>
      <c r="S8" s="359">
        <f t="shared" si="0"/>
        <v>0</v>
      </c>
      <c r="T8" s="359">
        <f t="shared" si="0"/>
        <v>0</v>
      </c>
      <c r="U8" s="359">
        <f t="shared" si="0"/>
        <v>0</v>
      </c>
      <c r="V8" s="360">
        <f t="shared" si="0"/>
        <v>0</v>
      </c>
    </row>
    <row r="9" spans="1:29" s="361" customFormat="1" ht="20.25" customHeight="1">
      <c r="A9" s="354"/>
      <c r="B9" s="362"/>
      <c r="C9" s="363" t="s">
        <v>170</v>
      </c>
      <c r="D9" s="927" t="s">
        <v>171</v>
      </c>
      <c r="E9" s="924"/>
      <c r="F9" s="712">
        <f>SUM(F10,F14)</f>
        <v>0</v>
      </c>
      <c r="G9" s="259">
        <f t="shared" ref="G9:V9" si="1">SUM(G10,G14)</f>
        <v>0</v>
      </c>
      <c r="H9" s="259">
        <f t="shared" si="1"/>
        <v>0</v>
      </c>
      <c r="I9" s="259">
        <f t="shared" si="1"/>
        <v>0</v>
      </c>
      <c r="J9" s="713">
        <f t="shared" si="1"/>
        <v>0</v>
      </c>
      <c r="K9" s="259">
        <f t="shared" si="1"/>
        <v>0</v>
      </c>
      <c r="L9" s="259">
        <f t="shared" si="1"/>
        <v>0</v>
      </c>
      <c r="M9" s="259">
        <f t="shared" si="1"/>
        <v>0</v>
      </c>
      <c r="N9" s="259">
        <f t="shared" si="1"/>
        <v>0</v>
      </c>
      <c r="O9" s="259">
        <f t="shared" si="1"/>
        <v>0</v>
      </c>
      <c r="P9" s="259">
        <f t="shared" si="1"/>
        <v>0</v>
      </c>
      <c r="Q9" s="259">
        <f t="shared" si="1"/>
        <v>0</v>
      </c>
      <c r="R9" s="259">
        <f t="shared" si="1"/>
        <v>0</v>
      </c>
      <c r="S9" s="259">
        <f t="shared" si="1"/>
        <v>0</v>
      </c>
      <c r="T9" s="259">
        <f t="shared" si="1"/>
        <v>0</v>
      </c>
      <c r="U9" s="259">
        <f t="shared" si="1"/>
        <v>0</v>
      </c>
      <c r="V9" s="260">
        <f t="shared" si="1"/>
        <v>0</v>
      </c>
    </row>
    <row r="10" spans="1:29" s="361" customFormat="1" ht="20.25" customHeight="1">
      <c r="A10" s="354"/>
      <c r="B10" s="362"/>
      <c r="C10" s="364"/>
      <c r="D10" s="928" t="s">
        <v>369</v>
      </c>
      <c r="E10" s="929"/>
      <c r="F10" s="365">
        <f t="shared" ref="F10:J10" si="2">SUM(F11:F13)</f>
        <v>0</v>
      </c>
      <c r="G10" s="132">
        <f t="shared" si="2"/>
        <v>0</v>
      </c>
      <c r="H10" s="132">
        <f t="shared" si="2"/>
        <v>0</v>
      </c>
      <c r="I10" s="132">
        <f t="shared" si="2"/>
        <v>0</v>
      </c>
      <c r="J10" s="366">
        <f t="shared" si="2"/>
        <v>0</v>
      </c>
      <c r="K10" s="132">
        <f>SUM(K11:K13)</f>
        <v>0</v>
      </c>
      <c r="L10" s="132">
        <f t="shared" ref="L10:U10" si="3">SUM(L11:L13)</f>
        <v>0</v>
      </c>
      <c r="M10" s="132">
        <f t="shared" si="3"/>
        <v>0</v>
      </c>
      <c r="N10" s="132">
        <f t="shared" si="3"/>
        <v>0</v>
      </c>
      <c r="O10" s="132">
        <f t="shared" si="3"/>
        <v>0</v>
      </c>
      <c r="P10" s="132">
        <f t="shared" si="3"/>
        <v>0</v>
      </c>
      <c r="Q10" s="132">
        <f t="shared" si="3"/>
        <v>0</v>
      </c>
      <c r="R10" s="132">
        <f t="shared" si="3"/>
        <v>0</v>
      </c>
      <c r="S10" s="132">
        <f t="shared" si="3"/>
        <v>0</v>
      </c>
      <c r="T10" s="132">
        <f t="shared" si="3"/>
        <v>0</v>
      </c>
      <c r="U10" s="132">
        <f t="shared" si="3"/>
        <v>0</v>
      </c>
      <c r="V10" s="230">
        <f t="shared" ref="V10" si="4">SUM(V11:V13)</f>
        <v>0</v>
      </c>
    </row>
    <row r="11" spans="1:29" s="361" customFormat="1" ht="20.25" customHeight="1">
      <c r="A11" s="354"/>
      <c r="B11" s="362"/>
      <c r="C11" s="364"/>
      <c r="D11" s="367"/>
      <c r="E11" s="368" t="s">
        <v>145</v>
      </c>
      <c r="F11" s="369">
        <v>0</v>
      </c>
      <c r="G11" s="133">
        <v>0</v>
      </c>
      <c r="H11" s="133">
        <v>0</v>
      </c>
      <c r="I11" s="133">
        <v>0</v>
      </c>
      <c r="J11" s="370">
        <v>0</v>
      </c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231"/>
    </row>
    <row r="12" spans="1:29" s="361" customFormat="1" ht="20.25" customHeight="1">
      <c r="A12" s="354"/>
      <c r="B12" s="362"/>
      <c r="C12" s="364"/>
      <c r="D12" s="367"/>
      <c r="E12" s="368" t="s">
        <v>146</v>
      </c>
      <c r="F12" s="369">
        <v>0</v>
      </c>
      <c r="G12" s="133">
        <v>0</v>
      </c>
      <c r="H12" s="133">
        <v>0</v>
      </c>
      <c r="I12" s="133">
        <v>0</v>
      </c>
      <c r="J12" s="370">
        <v>0</v>
      </c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231"/>
    </row>
    <row r="13" spans="1:29" s="361" customFormat="1" ht="20.25" customHeight="1">
      <c r="A13" s="354"/>
      <c r="B13" s="362"/>
      <c r="C13" s="364"/>
      <c r="D13" s="371"/>
      <c r="E13" s="372" t="s">
        <v>147</v>
      </c>
      <c r="F13" s="356">
        <v>0</v>
      </c>
      <c r="G13" s="359">
        <v>0</v>
      </c>
      <c r="H13" s="359">
        <v>0</v>
      </c>
      <c r="I13" s="359">
        <v>0</v>
      </c>
      <c r="J13" s="358">
        <v>0</v>
      </c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60"/>
    </row>
    <row r="14" spans="1:29" s="361" customFormat="1" ht="20.25" customHeight="1">
      <c r="A14" s="354"/>
      <c r="B14" s="362"/>
      <c r="C14" s="364"/>
      <c r="D14" s="930" t="s">
        <v>370</v>
      </c>
      <c r="E14" s="931"/>
      <c r="F14" s="369">
        <f t="shared" ref="F14:J14" si="5">F15</f>
        <v>0</v>
      </c>
      <c r="G14" s="133">
        <f t="shared" si="5"/>
        <v>0</v>
      </c>
      <c r="H14" s="133">
        <f t="shared" si="5"/>
        <v>0</v>
      </c>
      <c r="I14" s="133">
        <f t="shared" si="5"/>
        <v>0</v>
      </c>
      <c r="J14" s="133">
        <f t="shared" si="5"/>
        <v>0</v>
      </c>
      <c r="K14" s="133">
        <f>K15</f>
        <v>0</v>
      </c>
      <c r="L14" s="133">
        <f t="shared" ref="L14:V14" si="6">L15</f>
        <v>0</v>
      </c>
      <c r="M14" s="133">
        <f t="shared" si="6"/>
        <v>0</v>
      </c>
      <c r="N14" s="133">
        <f t="shared" si="6"/>
        <v>0</v>
      </c>
      <c r="O14" s="133">
        <f t="shared" si="6"/>
        <v>0</v>
      </c>
      <c r="P14" s="133">
        <f t="shared" si="6"/>
        <v>0</v>
      </c>
      <c r="Q14" s="133">
        <f t="shared" si="6"/>
        <v>0</v>
      </c>
      <c r="R14" s="133">
        <f t="shared" si="6"/>
        <v>0</v>
      </c>
      <c r="S14" s="133">
        <f t="shared" si="6"/>
        <v>0</v>
      </c>
      <c r="T14" s="133">
        <f t="shared" si="6"/>
        <v>0</v>
      </c>
      <c r="U14" s="133">
        <f t="shared" si="6"/>
        <v>0</v>
      </c>
      <c r="V14" s="231">
        <f t="shared" si="6"/>
        <v>0</v>
      </c>
    </row>
    <row r="15" spans="1:29" s="361" customFormat="1" ht="20.25" customHeight="1">
      <c r="A15" s="354"/>
      <c r="B15" s="362"/>
      <c r="C15" s="364"/>
      <c r="D15" s="373"/>
      <c r="E15" s="374" t="s">
        <v>149</v>
      </c>
      <c r="F15" s="375">
        <v>0</v>
      </c>
      <c r="G15" s="376">
        <v>0</v>
      </c>
      <c r="H15" s="376">
        <v>0</v>
      </c>
      <c r="I15" s="376">
        <v>0</v>
      </c>
      <c r="J15" s="377">
        <v>0</v>
      </c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8"/>
    </row>
    <row r="16" spans="1:29" s="361" customFormat="1" ht="20.25" customHeight="1">
      <c r="A16" s="354"/>
      <c r="B16" s="381" t="s">
        <v>17</v>
      </c>
      <c r="C16" s="923" t="s">
        <v>18</v>
      </c>
      <c r="D16" s="923"/>
      <c r="E16" s="923"/>
      <c r="F16" s="712">
        <f>F17</f>
        <v>0</v>
      </c>
      <c r="G16" s="259">
        <f>G17</f>
        <v>0</v>
      </c>
      <c r="H16" s="259">
        <f>H17</f>
        <v>0</v>
      </c>
      <c r="I16" s="259">
        <f>I17</f>
        <v>0</v>
      </c>
      <c r="J16" s="713">
        <f t="shared" ref="J16:V16" si="7">J17</f>
        <v>0</v>
      </c>
      <c r="K16" s="259">
        <f>K17</f>
        <v>0</v>
      </c>
      <c r="L16" s="259">
        <f t="shared" si="7"/>
        <v>0</v>
      </c>
      <c r="M16" s="259">
        <f t="shared" si="7"/>
        <v>0</v>
      </c>
      <c r="N16" s="259">
        <f t="shared" si="7"/>
        <v>0</v>
      </c>
      <c r="O16" s="259">
        <f t="shared" si="7"/>
        <v>0</v>
      </c>
      <c r="P16" s="259">
        <f t="shared" si="7"/>
        <v>0</v>
      </c>
      <c r="Q16" s="259">
        <f t="shared" si="7"/>
        <v>0</v>
      </c>
      <c r="R16" s="259">
        <f t="shared" si="7"/>
        <v>0</v>
      </c>
      <c r="S16" s="259">
        <f t="shared" si="7"/>
        <v>0</v>
      </c>
      <c r="T16" s="259">
        <f t="shared" si="7"/>
        <v>0</v>
      </c>
      <c r="U16" s="259">
        <f t="shared" si="7"/>
        <v>0</v>
      </c>
      <c r="V16" s="260">
        <f t="shared" si="7"/>
        <v>0</v>
      </c>
    </row>
    <row r="17" spans="1:28" s="361" customFormat="1" ht="20.25" customHeight="1">
      <c r="A17" s="354"/>
      <c r="B17" s="362"/>
      <c r="C17" s="382" t="s">
        <v>172</v>
      </c>
      <c r="D17" s="932" t="s">
        <v>99</v>
      </c>
      <c r="E17" s="932"/>
      <c r="F17" s="712">
        <f t="shared" ref="F17:V17" si="8">SUM(F18:F18)</f>
        <v>0</v>
      </c>
      <c r="G17" s="259">
        <f t="shared" si="8"/>
        <v>0</v>
      </c>
      <c r="H17" s="259">
        <f t="shared" si="8"/>
        <v>0</v>
      </c>
      <c r="I17" s="259">
        <f t="shared" si="8"/>
        <v>0</v>
      </c>
      <c r="J17" s="259">
        <f t="shared" si="8"/>
        <v>0</v>
      </c>
      <c r="K17" s="259">
        <f t="shared" si="8"/>
        <v>0</v>
      </c>
      <c r="L17" s="259">
        <f t="shared" si="8"/>
        <v>0</v>
      </c>
      <c r="M17" s="259">
        <f t="shared" si="8"/>
        <v>0</v>
      </c>
      <c r="N17" s="259">
        <f t="shared" si="8"/>
        <v>0</v>
      </c>
      <c r="O17" s="259">
        <f t="shared" si="8"/>
        <v>0</v>
      </c>
      <c r="P17" s="259">
        <f t="shared" si="8"/>
        <v>0</v>
      </c>
      <c r="Q17" s="259">
        <f t="shared" si="8"/>
        <v>0</v>
      </c>
      <c r="R17" s="259">
        <f t="shared" si="8"/>
        <v>0</v>
      </c>
      <c r="S17" s="259">
        <f t="shared" si="8"/>
        <v>0</v>
      </c>
      <c r="T17" s="259">
        <f t="shared" si="8"/>
        <v>0</v>
      </c>
      <c r="U17" s="259">
        <f t="shared" si="8"/>
        <v>0</v>
      </c>
      <c r="V17" s="260">
        <f t="shared" si="8"/>
        <v>0</v>
      </c>
    </row>
    <row r="18" spans="1:28" s="361" customFormat="1" ht="20.25" customHeight="1">
      <c r="A18" s="354"/>
      <c r="B18" s="362"/>
      <c r="C18" s="364"/>
      <c r="D18" s="932" t="s">
        <v>371</v>
      </c>
      <c r="E18" s="932"/>
      <c r="F18" s="712"/>
      <c r="G18" s="259"/>
      <c r="H18" s="259"/>
      <c r="I18" s="259"/>
      <c r="J18" s="713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60"/>
    </row>
    <row r="19" spans="1:28" s="361" customFormat="1" ht="20.25" customHeight="1" thickBot="1">
      <c r="A19" s="354"/>
      <c r="B19" s="385" t="s">
        <v>173</v>
      </c>
      <c r="C19" s="933" t="s">
        <v>174</v>
      </c>
      <c r="D19" s="905"/>
      <c r="E19" s="905"/>
      <c r="F19" s="386">
        <f t="shared" ref="F19:V19" si="9">F8-F16</f>
        <v>0</v>
      </c>
      <c r="G19" s="387">
        <f t="shared" si="9"/>
        <v>0</v>
      </c>
      <c r="H19" s="387">
        <f t="shared" si="9"/>
        <v>0</v>
      </c>
      <c r="I19" s="387">
        <f t="shared" si="9"/>
        <v>0</v>
      </c>
      <c r="J19" s="716">
        <f t="shared" si="9"/>
        <v>0</v>
      </c>
      <c r="K19" s="387">
        <f t="shared" si="9"/>
        <v>0</v>
      </c>
      <c r="L19" s="387">
        <f t="shared" si="9"/>
        <v>0</v>
      </c>
      <c r="M19" s="387">
        <f t="shared" si="9"/>
        <v>0</v>
      </c>
      <c r="N19" s="387">
        <f t="shared" si="9"/>
        <v>0</v>
      </c>
      <c r="O19" s="387">
        <f t="shared" si="9"/>
        <v>0</v>
      </c>
      <c r="P19" s="387">
        <f t="shared" si="9"/>
        <v>0</v>
      </c>
      <c r="Q19" s="387">
        <f t="shared" si="9"/>
        <v>0</v>
      </c>
      <c r="R19" s="387">
        <f t="shared" si="9"/>
        <v>0</v>
      </c>
      <c r="S19" s="387">
        <f t="shared" si="9"/>
        <v>0</v>
      </c>
      <c r="T19" s="387">
        <f t="shared" si="9"/>
        <v>0</v>
      </c>
      <c r="U19" s="387">
        <f t="shared" si="9"/>
        <v>0</v>
      </c>
      <c r="V19" s="388">
        <f t="shared" si="9"/>
        <v>0</v>
      </c>
    </row>
    <row r="20" spans="1:28" s="361" customFormat="1" ht="20.25" customHeight="1">
      <c r="A20" s="354"/>
      <c r="B20" s="389" t="s">
        <v>175</v>
      </c>
      <c r="C20" s="934" t="s">
        <v>176</v>
      </c>
      <c r="D20" s="934"/>
      <c r="E20" s="934"/>
      <c r="F20" s="717">
        <f>SUM(F21)</f>
        <v>0</v>
      </c>
      <c r="G20" s="357">
        <f t="shared" ref="G20:V20" si="10">SUM(G21)</f>
        <v>0</v>
      </c>
      <c r="H20" s="357">
        <f t="shared" si="10"/>
        <v>0</v>
      </c>
      <c r="I20" s="357">
        <f t="shared" si="10"/>
        <v>0</v>
      </c>
      <c r="J20" s="391">
        <f t="shared" si="10"/>
        <v>0</v>
      </c>
      <c r="K20" s="357">
        <f>SUM(K21)</f>
        <v>0</v>
      </c>
      <c r="L20" s="357">
        <f t="shared" si="10"/>
        <v>0</v>
      </c>
      <c r="M20" s="357">
        <f t="shared" si="10"/>
        <v>0</v>
      </c>
      <c r="N20" s="357">
        <f t="shared" si="10"/>
        <v>0</v>
      </c>
      <c r="O20" s="357">
        <f t="shared" si="10"/>
        <v>0</v>
      </c>
      <c r="P20" s="357">
        <f t="shared" si="10"/>
        <v>0</v>
      </c>
      <c r="Q20" s="357">
        <f t="shared" si="10"/>
        <v>0</v>
      </c>
      <c r="R20" s="357">
        <f t="shared" si="10"/>
        <v>0</v>
      </c>
      <c r="S20" s="357">
        <f t="shared" si="10"/>
        <v>0</v>
      </c>
      <c r="T20" s="357">
        <f t="shared" si="10"/>
        <v>0</v>
      </c>
      <c r="U20" s="357">
        <f t="shared" si="10"/>
        <v>0</v>
      </c>
      <c r="V20" s="721">
        <f t="shared" si="10"/>
        <v>0</v>
      </c>
    </row>
    <row r="21" spans="1:28" s="361" customFormat="1" ht="20.25" customHeight="1">
      <c r="A21" s="354"/>
      <c r="B21" s="380"/>
      <c r="C21" s="392" t="s">
        <v>177</v>
      </c>
      <c r="D21" s="923" t="s">
        <v>19</v>
      </c>
      <c r="E21" s="924"/>
      <c r="F21" s="393"/>
      <c r="G21" s="394"/>
      <c r="H21" s="394"/>
      <c r="I21" s="394"/>
      <c r="J21" s="395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6"/>
    </row>
    <row r="22" spans="1:28" s="361" customFormat="1" ht="20.25" customHeight="1">
      <c r="A22" s="354"/>
      <c r="B22" s="397" t="s">
        <v>178</v>
      </c>
      <c r="C22" s="923" t="s">
        <v>179</v>
      </c>
      <c r="D22" s="923"/>
      <c r="E22" s="923"/>
      <c r="F22" s="712"/>
      <c r="G22" s="259"/>
      <c r="H22" s="259"/>
      <c r="I22" s="259"/>
      <c r="J22" s="713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60"/>
    </row>
    <row r="23" spans="1:28" s="361" customFormat="1" ht="20.25" customHeight="1" thickBot="1">
      <c r="A23" s="354"/>
      <c r="B23" s="385" t="s">
        <v>180</v>
      </c>
      <c r="C23" s="933" t="s">
        <v>181</v>
      </c>
      <c r="D23" s="933"/>
      <c r="E23" s="933"/>
      <c r="F23" s="398">
        <f>F20-F22</f>
        <v>0</v>
      </c>
      <c r="G23" s="399">
        <f>G20-G22</f>
        <v>0</v>
      </c>
      <c r="H23" s="399">
        <f>H20-H22</f>
        <v>0</v>
      </c>
      <c r="I23" s="399">
        <f>I20-I22</f>
        <v>0</v>
      </c>
      <c r="J23" s="718">
        <f t="shared" ref="J23:U23" si="11">J20-J22</f>
        <v>0</v>
      </c>
      <c r="K23" s="399">
        <f>K20-K22</f>
        <v>0</v>
      </c>
      <c r="L23" s="399">
        <f t="shared" si="11"/>
        <v>0</v>
      </c>
      <c r="M23" s="399">
        <f t="shared" si="11"/>
        <v>0</v>
      </c>
      <c r="N23" s="399">
        <f t="shared" si="11"/>
        <v>0</v>
      </c>
      <c r="O23" s="399">
        <f t="shared" si="11"/>
        <v>0</v>
      </c>
      <c r="P23" s="399">
        <f>P20-P22</f>
        <v>0</v>
      </c>
      <c r="Q23" s="399">
        <f t="shared" si="11"/>
        <v>0</v>
      </c>
      <c r="R23" s="399">
        <f t="shared" si="11"/>
        <v>0</v>
      </c>
      <c r="S23" s="399">
        <f t="shared" si="11"/>
        <v>0</v>
      </c>
      <c r="T23" s="399">
        <f t="shared" si="11"/>
        <v>0</v>
      </c>
      <c r="U23" s="399">
        <f t="shared" si="11"/>
        <v>0</v>
      </c>
      <c r="V23" s="400">
        <f t="shared" ref="V23" si="12">V20-V22</f>
        <v>0</v>
      </c>
    </row>
    <row r="24" spans="1:28" s="361" customFormat="1" ht="20.25" customHeight="1">
      <c r="A24" s="354"/>
      <c r="B24" s="390" t="s">
        <v>182</v>
      </c>
      <c r="C24" s="934" t="s">
        <v>20</v>
      </c>
      <c r="D24" s="926"/>
      <c r="E24" s="926"/>
      <c r="F24" s="401">
        <f>F19+F23</f>
        <v>0</v>
      </c>
      <c r="G24" s="402">
        <f>G19+G23</f>
        <v>0</v>
      </c>
      <c r="H24" s="402">
        <f>H19+H23</f>
        <v>0</v>
      </c>
      <c r="I24" s="402">
        <f>I19+I23</f>
        <v>0</v>
      </c>
      <c r="J24" s="403">
        <f t="shared" ref="J24:U24" si="13">J19+J23</f>
        <v>0</v>
      </c>
      <c r="K24" s="402">
        <f>K19+K23</f>
        <v>0</v>
      </c>
      <c r="L24" s="402">
        <f t="shared" si="13"/>
        <v>0</v>
      </c>
      <c r="M24" s="402">
        <f t="shared" si="13"/>
        <v>0</v>
      </c>
      <c r="N24" s="402">
        <f t="shared" si="13"/>
        <v>0</v>
      </c>
      <c r="O24" s="402">
        <f t="shared" si="13"/>
        <v>0</v>
      </c>
      <c r="P24" s="402">
        <f t="shared" si="13"/>
        <v>0</v>
      </c>
      <c r="Q24" s="402">
        <f t="shared" si="13"/>
        <v>0</v>
      </c>
      <c r="R24" s="402">
        <f t="shared" si="13"/>
        <v>0</v>
      </c>
      <c r="S24" s="402">
        <f t="shared" si="13"/>
        <v>0</v>
      </c>
      <c r="T24" s="402">
        <f t="shared" si="13"/>
        <v>0</v>
      </c>
      <c r="U24" s="402">
        <f t="shared" si="13"/>
        <v>0</v>
      </c>
      <c r="V24" s="404">
        <f t="shared" ref="V24" si="14">V19+V23</f>
        <v>0</v>
      </c>
    </row>
    <row r="25" spans="1:28" s="361" customFormat="1" ht="20.25" customHeight="1">
      <c r="A25" s="354"/>
      <c r="B25" s="381" t="s">
        <v>183</v>
      </c>
      <c r="C25" s="923" t="s">
        <v>21</v>
      </c>
      <c r="D25" s="923"/>
      <c r="E25" s="923"/>
      <c r="F25" s="712">
        <f>SUM(F26:F27)</f>
        <v>0</v>
      </c>
      <c r="G25" s="259">
        <f>SUM(G26:G27)</f>
        <v>0</v>
      </c>
      <c r="H25" s="259">
        <f>SUM(H26:H27)</f>
        <v>0</v>
      </c>
      <c r="I25" s="259">
        <f t="shared" ref="I25:U25" si="15">SUM(I26:I27)</f>
        <v>0</v>
      </c>
      <c r="J25" s="713">
        <f t="shared" si="15"/>
        <v>0</v>
      </c>
      <c r="K25" s="259">
        <f t="shared" si="15"/>
        <v>0</v>
      </c>
      <c r="L25" s="259">
        <f t="shared" si="15"/>
        <v>0</v>
      </c>
      <c r="M25" s="259">
        <f t="shared" si="15"/>
        <v>0</v>
      </c>
      <c r="N25" s="259">
        <f t="shared" si="15"/>
        <v>0</v>
      </c>
      <c r="O25" s="259">
        <f t="shared" si="15"/>
        <v>0</v>
      </c>
      <c r="P25" s="259">
        <f t="shared" si="15"/>
        <v>0</v>
      </c>
      <c r="Q25" s="259">
        <f t="shared" si="15"/>
        <v>0</v>
      </c>
      <c r="R25" s="259">
        <f t="shared" si="15"/>
        <v>0</v>
      </c>
      <c r="S25" s="259">
        <f t="shared" si="15"/>
        <v>0</v>
      </c>
      <c r="T25" s="259">
        <f t="shared" si="15"/>
        <v>0</v>
      </c>
      <c r="U25" s="259">
        <f t="shared" si="15"/>
        <v>0</v>
      </c>
      <c r="V25" s="260">
        <f t="shared" ref="V25" si="16">SUM(V26:V27)</f>
        <v>0</v>
      </c>
    </row>
    <row r="26" spans="1:28" s="361" customFormat="1" ht="20.25" customHeight="1">
      <c r="A26" s="354"/>
      <c r="B26" s="379"/>
      <c r="C26" s="936" t="s">
        <v>22</v>
      </c>
      <c r="D26" s="924"/>
      <c r="E26" s="924"/>
      <c r="F26" s="714"/>
      <c r="G26" s="383"/>
      <c r="H26" s="383"/>
      <c r="I26" s="383"/>
      <c r="J26" s="715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4"/>
    </row>
    <row r="27" spans="1:28" s="361" customFormat="1" ht="20.25" customHeight="1">
      <c r="A27" s="354"/>
      <c r="B27" s="380"/>
      <c r="C27" s="936" t="s">
        <v>23</v>
      </c>
      <c r="D27" s="924"/>
      <c r="E27" s="924"/>
      <c r="F27" s="714"/>
      <c r="G27" s="383"/>
      <c r="H27" s="383"/>
      <c r="I27" s="383"/>
      <c r="J27" s="715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4"/>
    </row>
    <row r="28" spans="1:28" s="361" customFormat="1" ht="20.25" customHeight="1" thickBot="1">
      <c r="A28" s="354"/>
      <c r="B28" s="405" t="s">
        <v>184</v>
      </c>
      <c r="C28" s="933" t="s">
        <v>24</v>
      </c>
      <c r="D28" s="905"/>
      <c r="E28" s="905"/>
      <c r="F28" s="386">
        <f>F24-F25</f>
        <v>0</v>
      </c>
      <c r="G28" s="387">
        <f>G24-G25</f>
        <v>0</v>
      </c>
      <c r="H28" s="387">
        <f>H24-H25</f>
        <v>0</v>
      </c>
      <c r="I28" s="387">
        <f>I24-I25</f>
        <v>0</v>
      </c>
      <c r="J28" s="716">
        <f t="shared" ref="J28:U28" si="17">J24-J25</f>
        <v>0</v>
      </c>
      <c r="K28" s="387">
        <f>K24-K25</f>
        <v>0</v>
      </c>
      <c r="L28" s="387">
        <f t="shared" si="17"/>
        <v>0</v>
      </c>
      <c r="M28" s="387">
        <f t="shared" si="17"/>
        <v>0</v>
      </c>
      <c r="N28" s="387">
        <f t="shared" si="17"/>
        <v>0</v>
      </c>
      <c r="O28" s="387">
        <f t="shared" si="17"/>
        <v>0</v>
      </c>
      <c r="P28" s="387">
        <f t="shared" si="17"/>
        <v>0</v>
      </c>
      <c r="Q28" s="387">
        <f t="shared" si="17"/>
        <v>0</v>
      </c>
      <c r="R28" s="387">
        <f t="shared" si="17"/>
        <v>0</v>
      </c>
      <c r="S28" s="387">
        <f t="shared" si="17"/>
        <v>0</v>
      </c>
      <c r="T28" s="387">
        <f t="shared" si="17"/>
        <v>0</v>
      </c>
      <c r="U28" s="387">
        <f t="shared" si="17"/>
        <v>0</v>
      </c>
      <c r="V28" s="388">
        <f t="shared" ref="V28" si="18">V24-V25</f>
        <v>0</v>
      </c>
    </row>
    <row r="29" spans="1:28" s="349" customFormat="1" ht="20.25" customHeight="1">
      <c r="B29" s="406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</row>
    <row r="30" spans="1:28" s="349" customFormat="1" ht="20.25" customHeight="1" thickBot="1">
      <c r="B30" s="343" t="s">
        <v>185</v>
      </c>
      <c r="C30" s="344" t="s">
        <v>25</v>
      </c>
      <c r="D30" s="13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</row>
    <row r="31" spans="1:28" s="349" customFormat="1" ht="20.25" customHeight="1">
      <c r="A31" s="347"/>
      <c r="B31" s="911" t="s">
        <v>186</v>
      </c>
      <c r="C31" s="912"/>
      <c r="D31" s="912"/>
      <c r="E31" s="912"/>
      <c r="F31" s="919" t="s">
        <v>252</v>
      </c>
      <c r="G31" s="921"/>
      <c r="H31" s="920" t="s">
        <v>98</v>
      </c>
      <c r="I31" s="920"/>
      <c r="J31" s="920"/>
      <c r="K31" s="920"/>
      <c r="L31" s="920"/>
      <c r="M31" s="920"/>
      <c r="N31" s="920"/>
      <c r="O31" s="920"/>
      <c r="P31" s="920"/>
      <c r="Q31" s="920"/>
      <c r="R31" s="920"/>
      <c r="S31" s="920"/>
      <c r="T31" s="920"/>
      <c r="U31" s="920"/>
      <c r="V31" s="935"/>
    </row>
    <row r="32" spans="1:28" s="349" customFormat="1" ht="20.25" customHeight="1" thickBot="1">
      <c r="A32" s="347"/>
      <c r="B32" s="913"/>
      <c r="C32" s="914"/>
      <c r="D32" s="914"/>
      <c r="E32" s="914"/>
      <c r="F32" s="350" t="s">
        <v>222</v>
      </c>
      <c r="G32" s="352" t="s">
        <v>223</v>
      </c>
      <c r="H32" s="352" t="s">
        <v>221</v>
      </c>
      <c r="I32" s="352" t="s">
        <v>226</v>
      </c>
      <c r="J32" s="352" t="s">
        <v>227</v>
      </c>
      <c r="K32" s="352" t="s">
        <v>228</v>
      </c>
      <c r="L32" s="352" t="s">
        <v>229</v>
      </c>
      <c r="M32" s="352" t="s">
        <v>230</v>
      </c>
      <c r="N32" s="352" t="s">
        <v>231</v>
      </c>
      <c r="O32" s="352" t="s">
        <v>232</v>
      </c>
      <c r="P32" s="352" t="s">
        <v>233</v>
      </c>
      <c r="Q32" s="352" t="s">
        <v>234</v>
      </c>
      <c r="R32" s="352" t="s">
        <v>235</v>
      </c>
      <c r="S32" s="352" t="s">
        <v>236</v>
      </c>
      <c r="T32" s="352" t="s">
        <v>237</v>
      </c>
      <c r="U32" s="352" t="s">
        <v>238</v>
      </c>
      <c r="V32" s="353" t="s">
        <v>239</v>
      </c>
    </row>
    <row r="33" spans="1:29" s="349" customFormat="1" ht="20.25" customHeight="1">
      <c r="A33" s="347"/>
      <c r="B33" s="941" t="s">
        <v>187</v>
      </c>
      <c r="C33" s="942"/>
      <c r="D33" s="942"/>
      <c r="E33" s="942"/>
      <c r="F33" s="401"/>
      <c r="G33" s="402"/>
      <c r="H33" s="402"/>
      <c r="I33" s="402"/>
      <c r="J33" s="403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4"/>
    </row>
    <row r="34" spans="1:29" s="349" customFormat="1" ht="20.25" customHeight="1">
      <c r="A34" s="347"/>
      <c r="B34" s="408"/>
      <c r="C34" s="409" t="s">
        <v>177</v>
      </c>
      <c r="D34" s="938" t="s">
        <v>26</v>
      </c>
      <c r="E34" s="929"/>
      <c r="F34" s="365"/>
      <c r="G34" s="132"/>
      <c r="H34" s="132"/>
      <c r="I34" s="132"/>
      <c r="J34" s="366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230"/>
    </row>
    <row r="35" spans="1:29" s="349" customFormat="1" ht="20.25" customHeight="1">
      <c r="A35" s="347"/>
      <c r="B35" s="408"/>
      <c r="C35" s="410" t="s">
        <v>177</v>
      </c>
      <c r="D35" s="900" t="s">
        <v>27</v>
      </c>
      <c r="E35" s="901"/>
      <c r="F35" s="375"/>
      <c r="G35" s="376"/>
      <c r="H35" s="376"/>
      <c r="I35" s="376"/>
      <c r="J35" s="377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8"/>
    </row>
    <row r="36" spans="1:29" s="349" customFormat="1" ht="20.25" customHeight="1">
      <c r="A36" s="347"/>
      <c r="B36" s="408"/>
      <c r="C36" s="410" t="s">
        <v>177</v>
      </c>
      <c r="D36" s="900" t="s">
        <v>28</v>
      </c>
      <c r="E36" s="901"/>
      <c r="F36" s="375"/>
      <c r="G36" s="376"/>
      <c r="H36" s="376"/>
      <c r="I36" s="376"/>
      <c r="J36" s="377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8"/>
    </row>
    <row r="37" spans="1:29" s="349" customFormat="1" ht="20.25" customHeight="1">
      <c r="A37" s="347"/>
      <c r="B37" s="408"/>
      <c r="C37" s="355" t="s">
        <v>177</v>
      </c>
      <c r="D37" s="902" t="s">
        <v>188</v>
      </c>
      <c r="E37" s="903"/>
      <c r="F37" s="411"/>
      <c r="G37" s="412"/>
      <c r="H37" s="412"/>
      <c r="I37" s="412"/>
      <c r="J37" s="413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4"/>
    </row>
    <row r="38" spans="1:29" s="349" customFormat="1" ht="20.25" customHeight="1">
      <c r="A38" s="347"/>
      <c r="B38" s="939" t="s">
        <v>189</v>
      </c>
      <c r="C38" s="940"/>
      <c r="D38" s="940"/>
      <c r="E38" s="940"/>
      <c r="F38" s="719"/>
      <c r="G38" s="415"/>
      <c r="H38" s="415"/>
      <c r="I38" s="415"/>
      <c r="J38" s="720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6"/>
    </row>
    <row r="39" spans="1:29" s="349" customFormat="1" ht="20.25" customHeight="1">
      <c r="A39" s="347"/>
      <c r="B39" s="408"/>
      <c r="C39" s="409" t="s">
        <v>177</v>
      </c>
      <c r="D39" s="938" t="s">
        <v>29</v>
      </c>
      <c r="E39" s="929"/>
      <c r="F39" s="365"/>
      <c r="G39" s="132"/>
      <c r="H39" s="132"/>
      <c r="I39" s="132"/>
      <c r="J39" s="366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230"/>
    </row>
    <row r="40" spans="1:29" s="349" customFormat="1" ht="20.25" customHeight="1">
      <c r="A40" s="347"/>
      <c r="B40" s="408"/>
      <c r="C40" s="410" t="s">
        <v>177</v>
      </c>
      <c r="D40" s="900" t="s">
        <v>28</v>
      </c>
      <c r="E40" s="901"/>
      <c r="F40" s="375"/>
      <c r="G40" s="376"/>
      <c r="H40" s="376"/>
      <c r="I40" s="376"/>
      <c r="J40" s="377"/>
      <c r="K40" s="376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8"/>
    </row>
    <row r="41" spans="1:29" s="349" customFormat="1" ht="20.25" customHeight="1">
      <c r="A41" s="347"/>
      <c r="B41" s="419"/>
      <c r="C41" s="355" t="s">
        <v>177</v>
      </c>
      <c r="D41" s="902" t="s">
        <v>188</v>
      </c>
      <c r="E41" s="903"/>
      <c r="F41" s="393"/>
      <c r="G41" s="394"/>
      <c r="H41" s="394"/>
      <c r="I41" s="394"/>
      <c r="J41" s="413"/>
      <c r="K41" s="412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1"/>
    </row>
    <row r="42" spans="1:29" s="349" customFormat="1" ht="20.25" customHeight="1" thickBot="1">
      <c r="A42" s="347"/>
      <c r="B42" s="904" t="s">
        <v>30</v>
      </c>
      <c r="C42" s="905"/>
      <c r="D42" s="905"/>
      <c r="E42" s="905"/>
      <c r="F42" s="386"/>
      <c r="G42" s="387"/>
      <c r="H42" s="387"/>
      <c r="I42" s="387"/>
      <c r="J42" s="716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8"/>
    </row>
    <row r="43" spans="1:29" s="349" customFormat="1" ht="20.25" customHeight="1">
      <c r="A43" s="347"/>
      <c r="B43" s="906" t="s">
        <v>31</v>
      </c>
      <c r="C43" s="907"/>
      <c r="D43" s="907"/>
      <c r="E43" s="907"/>
      <c r="F43" s="422"/>
      <c r="G43" s="423"/>
      <c r="H43" s="423"/>
      <c r="I43" s="423"/>
      <c r="J43" s="424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5"/>
    </row>
    <row r="44" spans="1:29" s="349" customFormat="1" ht="20.25" customHeight="1">
      <c r="A44" s="347"/>
      <c r="B44" s="908" t="s">
        <v>32</v>
      </c>
      <c r="C44" s="901"/>
      <c r="D44" s="901"/>
      <c r="E44" s="901"/>
      <c r="F44" s="375"/>
      <c r="G44" s="376"/>
      <c r="H44" s="376"/>
      <c r="I44" s="376"/>
      <c r="J44" s="377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8"/>
    </row>
    <row r="45" spans="1:29" s="349" customFormat="1" ht="20.25" customHeight="1" thickBot="1">
      <c r="A45" s="347"/>
      <c r="B45" s="909" t="s">
        <v>33</v>
      </c>
      <c r="C45" s="910"/>
      <c r="D45" s="910"/>
      <c r="E45" s="910"/>
      <c r="F45" s="426"/>
      <c r="G45" s="427"/>
      <c r="H45" s="427"/>
      <c r="I45" s="427"/>
      <c r="J45" s="428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9"/>
    </row>
    <row r="46" spans="1:29" s="349" customFormat="1" ht="20.25" customHeight="1">
      <c r="B46" s="407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</row>
    <row r="47" spans="1:29" s="349" customFormat="1" ht="20.25" customHeight="1" thickBot="1">
      <c r="B47" s="343" t="s">
        <v>185</v>
      </c>
      <c r="C47" s="344" t="s">
        <v>190</v>
      </c>
      <c r="D47" s="430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</row>
    <row r="48" spans="1:29" s="349" customFormat="1" ht="20.25" customHeight="1">
      <c r="A48" s="347"/>
      <c r="B48" s="911" t="s">
        <v>186</v>
      </c>
      <c r="C48" s="912"/>
      <c r="D48" s="912"/>
      <c r="E48" s="912"/>
      <c r="F48" s="919" t="s">
        <v>252</v>
      </c>
      <c r="G48" s="920"/>
      <c r="H48" s="921"/>
      <c r="I48" s="632"/>
      <c r="J48" s="348"/>
      <c r="K48" s="348"/>
      <c r="L48" s="348" t="s">
        <v>98</v>
      </c>
      <c r="M48" s="348"/>
      <c r="N48" s="348"/>
      <c r="O48" s="348"/>
      <c r="P48" s="348"/>
      <c r="Q48" s="348"/>
      <c r="R48" s="348"/>
      <c r="S48" s="348"/>
      <c r="T48" s="348"/>
      <c r="U48" s="348"/>
      <c r="V48" s="630"/>
    </row>
    <row r="49" spans="1:29" s="349" customFormat="1" ht="20.25" customHeight="1" thickBot="1">
      <c r="A49" s="347"/>
      <c r="B49" s="913"/>
      <c r="C49" s="914"/>
      <c r="D49" s="914"/>
      <c r="E49" s="914"/>
      <c r="F49" s="633" t="s">
        <v>222</v>
      </c>
      <c r="G49" s="634" t="s">
        <v>223</v>
      </c>
      <c r="H49" s="634" t="s">
        <v>221</v>
      </c>
      <c r="I49" s="431" t="s">
        <v>226</v>
      </c>
      <c r="J49" s="431" t="s">
        <v>227</v>
      </c>
      <c r="K49" s="431" t="s">
        <v>228</v>
      </c>
      <c r="L49" s="431" t="s">
        <v>229</v>
      </c>
      <c r="M49" s="431" t="s">
        <v>230</v>
      </c>
      <c r="N49" s="431" t="s">
        <v>231</v>
      </c>
      <c r="O49" s="431" t="s">
        <v>232</v>
      </c>
      <c r="P49" s="431" t="s">
        <v>233</v>
      </c>
      <c r="Q49" s="431" t="s">
        <v>234</v>
      </c>
      <c r="R49" s="431" t="s">
        <v>235</v>
      </c>
      <c r="S49" s="431" t="s">
        <v>236</v>
      </c>
      <c r="T49" s="431" t="s">
        <v>237</v>
      </c>
      <c r="U49" s="431" t="s">
        <v>238</v>
      </c>
      <c r="V49" s="432" t="s">
        <v>239</v>
      </c>
    </row>
    <row r="50" spans="1:29" s="349" customFormat="1" ht="20.25" customHeight="1">
      <c r="A50" s="347"/>
      <c r="B50" s="915" t="s">
        <v>34</v>
      </c>
      <c r="C50" s="916"/>
      <c r="D50" s="916"/>
      <c r="E50" s="916"/>
      <c r="F50" s="635"/>
      <c r="G50" s="433"/>
      <c r="H50" s="636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722"/>
    </row>
    <row r="51" spans="1:29" s="349" customFormat="1" ht="20.25" customHeight="1" thickBot="1">
      <c r="A51" s="347"/>
      <c r="B51" s="434"/>
      <c r="C51" s="917" t="s">
        <v>35</v>
      </c>
      <c r="D51" s="918"/>
      <c r="E51" s="918"/>
      <c r="F51" s="637"/>
      <c r="G51" s="435"/>
      <c r="H51" s="737"/>
      <c r="I51" s="437"/>
      <c r="J51" s="436"/>
      <c r="K51" s="437"/>
      <c r="L51" s="436"/>
      <c r="M51" s="436"/>
      <c r="N51" s="436"/>
      <c r="O51" s="436"/>
      <c r="P51" s="436"/>
      <c r="Q51" s="437"/>
      <c r="R51" s="437"/>
      <c r="S51" s="437"/>
      <c r="T51" s="437"/>
      <c r="U51" s="437"/>
      <c r="V51" s="723"/>
    </row>
    <row r="52" spans="1:29" s="349" customFormat="1" ht="19.5" customHeight="1" thickBot="1">
      <c r="B52" s="406"/>
      <c r="C52" s="406"/>
      <c r="D52" s="407"/>
      <c r="E52" s="407"/>
      <c r="F52" s="407"/>
      <c r="G52" s="438" t="s">
        <v>191</v>
      </c>
      <c r="H52" s="439" t="e">
        <f>IRR(H51:V51)</f>
        <v>#NUM!</v>
      </c>
      <c r="I52" s="407"/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</row>
    <row r="53" spans="1:29" s="440" customFormat="1" ht="14.25" customHeight="1">
      <c r="B53" s="242" t="s">
        <v>192</v>
      </c>
      <c r="C53" s="899" t="s">
        <v>36</v>
      </c>
      <c r="D53" s="899"/>
      <c r="E53" s="899"/>
      <c r="F53" s="899"/>
      <c r="G53" s="899"/>
      <c r="H53" s="899"/>
      <c r="I53" s="899"/>
      <c r="J53" s="899"/>
      <c r="K53" s="899"/>
      <c r="L53" s="899"/>
      <c r="M53" s="899"/>
      <c r="N53" s="899"/>
      <c r="O53" s="899"/>
      <c r="P53" s="899"/>
      <c r="Q53" s="899"/>
      <c r="R53" s="899"/>
      <c r="S53" s="899"/>
      <c r="T53" s="899"/>
      <c r="U53" s="899"/>
      <c r="V53" s="899"/>
      <c r="W53" s="899"/>
      <c r="X53" s="899"/>
      <c r="Y53" s="899"/>
      <c r="Z53" s="899"/>
      <c r="AA53" s="899"/>
      <c r="AB53" s="899"/>
      <c r="AC53" s="899"/>
    </row>
    <row r="54" spans="1:29" s="440" customFormat="1" ht="14.25" customHeight="1">
      <c r="B54" s="242" t="s">
        <v>193</v>
      </c>
      <c r="C54" s="897" t="s">
        <v>113</v>
      </c>
      <c r="D54" s="898"/>
      <c r="E54" s="898"/>
      <c r="F54" s="898"/>
      <c r="G54" s="898"/>
      <c r="H54" s="898"/>
      <c r="I54" s="898"/>
      <c r="J54" s="898"/>
      <c r="K54" s="898"/>
      <c r="L54" s="898"/>
      <c r="M54" s="898"/>
      <c r="N54" s="898"/>
      <c r="O54" s="898"/>
      <c r="P54" s="898"/>
      <c r="Q54" s="898"/>
      <c r="R54" s="898"/>
      <c r="S54" s="898"/>
      <c r="T54" s="898"/>
      <c r="U54" s="898"/>
      <c r="V54" s="898"/>
      <c r="W54" s="898"/>
      <c r="X54" s="898"/>
      <c r="Y54" s="898"/>
      <c r="Z54" s="898"/>
      <c r="AA54" s="898"/>
      <c r="AB54" s="898"/>
      <c r="AC54" s="898"/>
    </row>
    <row r="55" spans="1:29" s="440" customFormat="1" ht="14.25" customHeight="1">
      <c r="B55" s="242" t="s">
        <v>55</v>
      </c>
      <c r="C55" s="897" t="s">
        <v>111</v>
      </c>
      <c r="D55" s="898"/>
      <c r="E55" s="898"/>
      <c r="F55" s="898"/>
      <c r="G55" s="898"/>
      <c r="H55" s="898"/>
      <c r="I55" s="898"/>
      <c r="J55" s="898"/>
      <c r="K55" s="898"/>
      <c r="L55" s="898"/>
      <c r="M55" s="898"/>
      <c r="N55" s="898"/>
      <c r="O55" s="898"/>
      <c r="P55" s="898"/>
      <c r="Q55" s="898"/>
      <c r="R55" s="898"/>
      <c r="S55" s="898"/>
      <c r="T55" s="898"/>
      <c r="U55" s="898"/>
      <c r="V55" s="898"/>
      <c r="W55" s="898"/>
      <c r="X55" s="898"/>
      <c r="Y55" s="898"/>
      <c r="Z55" s="898"/>
      <c r="AA55" s="898"/>
      <c r="AB55" s="898"/>
      <c r="AC55" s="898"/>
    </row>
    <row r="56" spans="1:29" s="440" customFormat="1" ht="14.25" customHeight="1" thickBot="1">
      <c r="B56" s="242" t="s">
        <v>56</v>
      </c>
      <c r="C56" s="899" t="s">
        <v>195</v>
      </c>
      <c r="D56" s="898"/>
      <c r="E56" s="898"/>
      <c r="F56" s="898"/>
      <c r="G56" s="898"/>
      <c r="H56" s="898"/>
      <c r="I56" s="898"/>
      <c r="J56" s="898"/>
      <c r="K56" s="898"/>
      <c r="L56" s="898"/>
      <c r="M56" s="898"/>
      <c r="N56" s="898"/>
      <c r="O56" s="898"/>
      <c r="P56" s="898"/>
      <c r="Q56" s="898"/>
      <c r="R56" s="898"/>
      <c r="S56" s="898"/>
      <c r="T56" s="898"/>
      <c r="U56" s="898"/>
      <c r="V56" s="898"/>
      <c r="W56" s="898"/>
      <c r="X56" s="898"/>
      <c r="Y56" s="898"/>
      <c r="Z56" s="898"/>
      <c r="AA56" s="898"/>
      <c r="AB56" s="898"/>
      <c r="AC56" s="898"/>
    </row>
    <row r="57" spans="1:29" s="440" customFormat="1" ht="14.25" customHeight="1">
      <c r="B57" s="242" t="s">
        <v>53</v>
      </c>
      <c r="C57" s="119" t="s">
        <v>194</v>
      </c>
      <c r="D57" s="119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  <c r="Q57" s="441"/>
      <c r="R57" s="441"/>
      <c r="S57" s="441"/>
      <c r="U57" s="893" t="s">
        <v>483</v>
      </c>
      <c r="V57" s="894"/>
    </row>
    <row r="58" spans="1:29" s="135" customFormat="1" ht="14.25" customHeight="1" thickBot="1">
      <c r="A58" s="442"/>
      <c r="B58" s="242"/>
      <c r="C58" s="631"/>
      <c r="U58" s="895"/>
      <c r="V58" s="896"/>
    </row>
    <row r="59" spans="1:29" s="135" customFormat="1" ht="14.25" customHeight="1">
      <c r="A59" s="137"/>
      <c r="B59" s="137"/>
      <c r="C59" s="137"/>
      <c r="U59" s="893" t="s">
        <v>274</v>
      </c>
      <c r="V59" s="894"/>
    </row>
    <row r="60" spans="1:29" s="135" customFormat="1" ht="14.25" customHeight="1" thickBot="1">
      <c r="U60" s="895"/>
      <c r="V60" s="896"/>
    </row>
    <row r="61" spans="1:29" s="135" customFormat="1" ht="8.25" customHeight="1"/>
  </sheetData>
  <mergeCells count="48">
    <mergeCell ref="D39:E39"/>
    <mergeCell ref="C28:E28"/>
    <mergeCell ref="B31:E32"/>
    <mergeCell ref="D34:E34"/>
    <mergeCell ref="D35:E35"/>
    <mergeCell ref="D36:E36"/>
    <mergeCell ref="D37:E37"/>
    <mergeCell ref="B38:E38"/>
    <mergeCell ref="B33:E33"/>
    <mergeCell ref="C22:E22"/>
    <mergeCell ref="C23:E23"/>
    <mergeCell ref="B3:V3"/>
    <mergeCell ref="F6:G6"/>
    <mergeCell ref="H6:V6"/>
    <mergeCell ref="F31:G31"/>
    <mergeCell ref="H31:V31"/>
    <mergeCell ref="C24:E24"/>
    <mergeCell ref="C25:E25"/>
    <mergeCell ref="C26:E26"/>
    <mergeCell ref="C27:E27"/>
    <mergeCell ref="B1:AC1"/>
    <mergeCell ref="B6:E7"/>
    <mergeCell ref="D21:E21"/>
    <mergeCell ref="C8:E8"/>
    <mergeCell ref="D9:E9"/>
    <mergeCell ref="D10:E10"/>
    <mergeCell ref="D14:E14"/>
    <mergeCell ref="C16:E16"/>
    <mergeCell ref="D17:E17"/>
    <mergeCell ref="D18:E18"/>
    <mergeCell ref="C19:E19"/>
    <mergeCell ref="C20:E20"/>
    <mergeCell ref="C53:AC53"/>
    <mergeCell ref="D40:E40"/>
    <mergeCell ref="D41:E41"/>
    <mergeCell ref="B42:E42"/>
    <mergeCell ref="B43:E43"/>
    <mergeCell ref="B44:E44"/>
    <mergeCell ref="B45:E45"/>
    <mergeCell ref="B48:E49"/>
    <mergeCell ref="B50:E50"/>
    <mergeCell ref="C51:E51"/>
    <mergeCell ref="F48:H48"/>
    <mergeCell ref="U57:V58"/>
    <mergeCell ref="U59:V60"/>
    <mergeCell ref="C54:AC54"/>
    <mergeCell ref="C55:AC55"/>
    <mergeCell ref="C56:AC56"/>
  </mergeCells>
  <phoneticPr fontId="27"/>
  <printOptions horizontalCentered="1"/>
  <pageMargins left="0.59055118110236227" right="0.39370078740157483" top="0.59055118110236227" bottom="0.59055118110236227" header="0.51181102362204722" footer="0.78740157480314965"/>
  <pageSetup paperSize="9" scale="36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view="pageBreakPreview" zoomScale="90" zoomScaleNormal="100" zoomScaleSheetLayoutView="90" workbookViewId="0">
      <selection activeCell="B4" sqref="B4:I4"/>
    </sheetView>
  </sheetViews>
  <sheetFormatPr defaultColWidth="9" defaultRowHeight="12"/>
  <cols>
    <col min="1" max="1" width="2.625" style="135" customWidth="1"/>
    <col min="2" max="2" width="3.125" style="135" customWidth="1"/>
    <col min="3" max="4" width="2.625" style="135" customWidth="1"/>
    <col min="5" max="5" width="36" style="135" customWidth="1"/>
    <col min="6" max="7" width="15.625" style="135" customWidth="1"/>
    <col min="8" max="8" width="13.625" style="135" customWidth="1"/>
    <col min="9" max="9" width="24.375" style="135" customWidth="1"/>
    <col min="10" max="10" width="2.5" style="135" customWidth="1"/>
    <col min="11" max="23" width="12.625" style="135" customWidth="1"/>
    <col min="24" max="24" width="3.125" style="135" customWidth="1"/>
    <col min="25" max="38" width="12.625" style="135" customWidth="1"/>
    <col min="39" max="58" width="13.625" style="135" customWidth="1"/>
    <col min="59" max="16384" width="9" style="135"/>
  </cols>
  <sheetData>
    <row r="1" spans="1:16" ht="14.25" customHeight="1"/>
    <row r="2" spans="1:16" s="136" customFormat="1" ht="20.100000000000001" customHeight="1">
      <c r="B2" s="967" t="s">
        <v>259</v>
      </c>
      <c r="C2" s="968"/>
      <c r="D2" s="968"/>
      <c r="E2" s="968"/>
      <c r="F2" s="968"/>
      <c r="G2" s="968"/>
      <c r="H2" s="968"/>
      <c r="I2" s="968"/>
      <c r="J2" s="137"/>
      <c r="K2" s="137"/>
      <c r="L2" s="137"/>
      <c r="M2" s="137"/>
    </row>
    <row r="3" spans="1:16" s="136" customFormat="1" ht="9.9499999999999993" customHeight="1">
      <c r="A3" s="138"/>
      <c r="B3" s="137"/>
      <c r="C3" s="137"/>
      <c r="D3" s="137"/>
      <c r="E3" s="139"/>
      <c r="F3" s="140"/>
      <c r="G3" s="140"/>
      <c r="H3" s="140"/>
      <c r="I3" s="140"/>
      <c r="J3" s="137"/>
    </row>
    <row r="4" spans="1:16" s="143" customFormat="1" ht="20.100000000000001" customHeight="1">
      <c r="A4" s="141"/>
      <c r="B4" s="821" t="s">
        <v>196</v>
      </c>
      <c r="C4" s="821"/>
      <c r="D4" s="821"/>
      <c r="E4" s="821"/>
      <c r="F4" s="821"/>
      <c r="G4" s="821"/>
      <c r="H4" s="821"/>
      <c r="I4" s="821"/>
      <c r="J4" s="139"/>
      <c r="K4" s="139"/>
      <c r="L4" s="139"/>
      <c r="M4" s="139"/>
      <c r="N4" s="142"/>
      <c r="O4" s="142"/>
      <c r="P4" s="142"/>
    </row>
    <row r="5" spans="1:16" ht="8.25" customHeight="1" thickBo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6" ht="20.100000000000001" customHeight="1">
      <c r="B6" s="954" t="s">
        <v>197</v>
      </c>
      <c r="C6" s="955"/>
      <c r="D6" s="955"/>
      <c r="E6" s="956"/>
      <c r="F6" s="144" t="s">
        <v>40</v>
      </c>
      <c r="G6" s="145" t="s">
        <v>240</v>
      </c>
      <c r="H6" s="960" t="s">
        <v>198</v>
      </c>
      <c r="I6" s="961"/>
      <c r="J6" s="146"/>
    </row>
    <row r="7" spans="1:16" ht="20.100000000000001" customHeight="1" thickBot="1">
      <c r="B7" s="957"/>
      <c r="C7" s="958"/>
      <c r="D7" s="958"/>
      <c r="E7" s="959"/>
      <c r="F7" s="147" t="s">
        <v>41</v>
      </c>
      <c r="G7" s="147" t="s">
        <v>42</v>
      </c>
      <c r="H7" s="962"/>
      <c r="I7" s="963"/>
      <c r="J7" s="146"/>
    </row>
    <row r="8" spans="1:16" s="148" customFormat="1" ht="20.100000000000001" customHeight="1">
      <c r="B8" s="149"/>
      <c r="C8" s="150"/>
      <c r="D8" s="151" t="s">
        <v>16</v>
      </c>
      <c r="E8" s="152"/>
      <c r="F8" s="153"/>
      <c r="G8" s="153"/>
      <c r="H8" s="154"/>
      <c r="I8" s="155"/>
      <c r="J8" s="146"/>
    </row>
    <row r="9" spans="1:16" s="148" customFormat="1" ht="20.100000000000001" customHeight="1">
      <c r="B9" s="149"/>
      <c r="C9" s="150"/>
      <c r="D9" s="156" t="s">
        <v>16</v>
      </c>
      <c r="E9" s="157"/>
      <c r="F9" s="158"/>
      <c r="G9" s="158"/>
      <c r="H9" s="159"/>
      <c r="I9" s="160"/>
      <c r="J9" s="146"/>
    </row>
    <row r="10" spans="1:16" s="148" customFormat="1" ht="20.100000000000001" customHeight="1">
      <c r="B10" s="149"/>
      <c r="C10" s="150"/>
      <c r="D10" s="161" t="s">
        <v>16</v>
      </c>
      <c r="E10" s="162"/>
      <c r="F10" s="163"/>
      <c r="G10" s="163"/>
      <c r="H10" s="164"/>
      <c r="I10" s="165"/>
      <c r="J10" s="146"/>
    </row>
    <row r="11" spans="1:16" s="148" customFormat="1" ht="20.100000000000001" customHeight="1">
      <c r="B11" s="149"/>
      <c r="C11" s="166" t="s">
        <v>453</v>
      </c>
      <c r="D11" s="945" t="s">
        <v>43</v>
      </c>
      <c r="E11" s="946"/>
      <c r="F11" s="167"/>
      <c r="G11" s="167"/>
      <c r="H11" s="168"/>
      <c r="I11" s="169"/>
      <c r="J11" s="146"/>
    </row>
    <row r="12" spans="1:16" s="148" customFormat="1" ht="20.100000000000001" customHeight="1">
      <c r="B12" s="149"/>
      <c r="C12" s="150"/>
      <c r="D12" s="170" t="s">
        <v>16</v>
      </c>
      <c r="E12" s="171"/>
      <c r="F12" s="172"/>
      <c r="G12" s="172"/>
      <c r="H12" s="173"/>
      <c r="I12" s="174"/>
      <c r="J12" s="146"/>
    </row>
    <row r="13" spans="1:16" s="148" customFormat="1" ht="20.100000000000001" customHeight="1">
      <c r="B13" s="149"/>
      <c r="C13" s="150"/>
      <c r="D13" s="156" t="s">
        <v>200</v>
      </c>
      <c r="E13" s="157"/>
      <c r="F13" s="158"/>
      <c r="G13" s="158"/>
      <c r="H13" s="159"/>
      <c r="I13" s="160"/>
      <c r="J13" s="146"/>
    </row>
    <row r="14" spans="1:16" s="148" customFormat="1" ht="20.100000000000001" customHeight="1">
      <c r="B14" s="149"/>
      <c r="C14" s="150"/>
      <c r="D14" s="161" t="s">
        <v>200</v>
      </c>
      <c r="E14" s="162"/>
      <c r="F14" s="163"/>
      <c r="G14" s="163"/>
      <c r="H14" s="164"/>
      <c r="I14" s="165"/>
      <c r="J14" s="146"/>
    </row>
    <row r="15" spans="1:16" s="148" customFormat="1" ht="20.100000000000001" customHeight="1">
      <c r="B15" s="149"/>
      <c r="C15" s="166" t="s">
        <v>454</v>
      </c>
      <c r="D15" s="945" t="s">
        <v>457</v>
      </c>
      <c r="E15" s="946"/>
      <c r="F15" s="175"/>
      <c r="G15" s="176"/>
      <c r="H15" s="173"/>
      <c r="I15" s="262"/>
      <c r="J15" s="146"/>
    </row>
    <row r="16" spans="1:16" s="148" customFormat="1" ht="20.100000000000001" customHeight="1">
      <c r="B16" s="149"/>
      <c r="C16" s="150"/>
      <c r="D16" s="170" t="s">
        <v>16</v>
      </c>
      <c r="E16" s="171"/>
      <c r="F16" s="172"/>
      <c r="G16" s="172"/>
      <c r="H16" s="173"/>
      <c r="I16" s="174"/>
      <c r="J16" s="146"/>
    </row>
    <row r="17" spans="1:16" s="148" customFormat="1" ht="20.100000000000001" customHeight="1">
      <c r="B17" s="149"/>
      <c r="C17" s="150"/>
      <c r="D17" s="156" t="s">
        <v>16</v>
      </c>
      <c r="E17" s="157"/>
      <c r="F17" s="158"/>
      <c r="G17" s="158"/>
      <c r="H17" s="159"/>
      <c r="I17" s="160"/>
      <c r="J17" s="146"/>
    </row>
    <row r="18" spans="1:16" s="148" customFormat="1" ht="20.100000000000001" customHeight="1">
      <c r="B18" s="149"/>
      <c r="C18" s="150"/>
      <c r="D18" s="161" t="s">
        <v>16</v>
      </c>
      <c r="E18" s="162"/>
      <c r="F18" s="163"/>
      <c r="G18" s="163"/>
      <c r="H18" s="164"/>
      <c r="I18" s="165"/>
      <c r="J18" s="146"/>
    </row>
    <row r="19" spans="1:16" s="148" customFormat="1" ht="20.100000000000001" customHeight="1">
      <c r="B19" s="149"/>
      <c r="C19" s="166" t="s">
        <v>455</v>
      </c>
      <c r="D19" s="945" t="s">
        <v>480</v>
      </c>
      <c r="E19" s="946"/>
      <c r="F19" s="175"/>
      <c r="G19" s="176"/>
      <c r="H19" s="173"/>
      <c r="I19" s="262"/>
      <c r="J19" s="146"/>
    </row>
    <row r="20" spans="1:16" s="148" customFormat="1" ht="20.100000000000001" customHeight="1">
      <c r="B20" s="149"/>
      <c r="C20" s="150"/>
      <c r="D20" s="170" t="s">
        <v>16</v>
      </c>
      <c r="E20" s="171"/>
      <c r="F20" s="172"/>
      <c r="G20" s="172"/>
      <c r="H20" s="173"/>
      <c r="I20" s="174"/>
      <c r="J20" s="146"/>
    </row>
    <row r="21" spans="1:16" s="148" customFormat="1" ht="20.100000000000001" customHeight="1">
      <c r="B21" s="149"/>
      <c r="C21" s="150"/>
      <c r="D21" s="156" t="s">
        <v>16</v>
      </c>
      <c r="E21" s="157"/>
      <c r="F21" s="158"/>
      <c r="G21" s="158"/>
      <c r="H21" s="159"/>
      <c r="I21" s="160"/>
      <c r="J21" s="146"/>
    </row>
    <row r="22" spans="1:16" s="148" customFormat="1" ht="20.100000000000001" customHeight="1">
      <c r="B22" s="149"/>
      <c r="C22" s="150"/>
      <c r="D22" s="161" t="s">
        <v>16</v>
      </c>
      <c r="E22" s="162"/>
      <c r="F22" s="163"/>
      <c r="G22" s="163"/>
      <c r="H22" s="164"/>
      <c r="I22" s="165"/>
      <c r="J22" s="146"/>
    </row>
    <row r="23" spans="1:16" s="148" customFormat="1" ht="20.100000000000001" customHeight="1">
      <c r="B23" s="149"/>
      <c r="C23" s="166" t="s">
        <v>456</v>
      </c>
      <c r="D23" s="945" t="s">
        <v>44</v>
      </c>
      <c r="E23" s="946"/>
      <c r="F23" s="175"/>
      <c r="G23" s="176"/>
      <c r="H23" s="173" t="s">
        <v>199</v>
      </c>
      <c r="I23" s="262"/>
      <c r="J23" s="146"/>
    </row>
    <row r="24" spans="1:16" s="148" customFormat="1" ht="20.100000000000001" customHeight="1" thickBot="1">
      <c r="B24" s="177" t="s">
        <v>148</v>
      </c>
      <c r="C24" s="816" t="s">
        <v>372</v>
      </c>
      <c r="D24" s="969"/>
      <c r="E24" s="970"/>
      <c r="F24" s="178"/>
      <c r="G24" s="179">
        <f>SUM(G11,G15)</f>
        <v>0</v>
      </c>
      <c r="H24" s="263" t="s">
        <v>458</v>
      </c>
      <c r="I24" s="264"/>
      <c r="J24" s="146"/>
    </row>
    <row r="25" spans="1:16" s="148" customFormat="1" ht="20.100000000000001" customHeight="1" thickBot="1">
      <c r="B25" s="964" t="s">
        <v>63</v>
      </c>
      <c r="C25" s="965"/>
      <c r="D25" s="965"/>
      <c r="E25" s="966"/>
      <c r="F25" s="178"/>
      <c r="G25" s="179">
        <f>SUM(G24)</f>
        <v>0</v>
      </c>
      <c r="H25" s="725" t="s">
        <v>459</v>
      </c>
      <c r="I25" s="264"/>
      <c r="J25" s="146"/>
    </row>
    <row r="26" spans="1:16" ht="19.5" customHeight="1"/>
    <row r="27" spans="1:16" ht="19.5" customHeight="1"/>
    <row r="28" spans="1:16" s="143" customFormat="1" ht="20.100000000000001" customHeight="1">
      <c r="A28" s="141"/>
      <c r="B28" s="821" t="s">
        <v>201</v>
      </c>
      <c r="C28" s="821"/>
      <c r="D28" s="821"/>
      <c r="E28" s="821"/>
      <c r="F28" s="821"/>
      <c r="G28" s="821"/>
      <c r="H28" s="821"/>
      <c r="I28" s="821"/>
      <c r="J28" s="139"/>
      <c r="K28" s="139"/>
      <c r="L28" s="139"/>
      <c r="M28" s="139"/>
      <c r="N28" s="142"/>
      <c r="O28" s="142"/>
      <c r="P28" s="142"/>
    </row>
    <row r="29" spans="1:16" ht="8.25" customHeight="1" thickBo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6" ht="20.100000000000001" customHeight="1">
      <c r="B30" s="954" t="s">
        <v>202</v>
      </c>
      <c r="C30" s="955"/>
      <c r="D30" s="955"/>
      <c r="E30" s="956"/>
      <c r="F30" s="144" t="s">
        <v>40</v>
      </c>
      <c r="G30" s="145" t="s">
        <v>224</v>
      </c>
      <c r="H30" s="960" t="s">
        <v>198</v>
      </c>
      <c r="I30" s="961"/>
      <c r="J30" s="146"/>
    </row>
    <row r="31" spans="1:16" ht="20.100000000000001" customHeight="1" thickBot="1">
      <c r="B31" s="957"/>
      <c r="C31" s="958"/>
      <c r="D31" s="958"/>
      <c r="E31" s="959"/>
      <c r="F31" s="147" t="s">
        <v>41</v>
      </c>
      <c r="G31" s="147" t="s">
        <v>42</v>
      </c>
      <c r="H31" s="962"/>
      <c r="I31" s="963"/>
      <c r="J31" s="146"/>
    </row>
    <row r="32" spans="1:16" s="148" customFormat="1" ht="20.100000000000001" customHeight="1">
      <c r="B32" s="149"/>
      <c r="C32" s="150"/>
      <c r="D32" s="151" t="s">
        <v>200</v>
      </c>
      <c r="E32" s="152"/>
      <c r="F32" s="153"/>
      <c r="G32" s="153"/>
      <c r="H32" s="154"/>
      <c r="I32" s="155"/>
      <c r="J32" s="146"/>
    </row>
    <row r="33" spans="2:14" s="148" customFormat="1" ht="20.100000000000001" customHeight="1">
      <c r="B33" s="149"/>
      <c r="C33" s="150"/>
      <c r="D33" s="151" t="s">
        <v>200</v>
      </c>
      <c r="E33" s="152"/>
      <c r="F33" s="153"/>
      <c r="G33" s="153"/>
      <c r="H33" s="154"/>
      <c r="I33" s="155"/>
      <c r="J33" s="146"/>
    </row>
    <row r="34" spans="2:14" s="148" customFormat="1" ht="20.100000000000001" customHeight="1">
      <c r="B34" s="149"/>
      <c r="C34" s="150"/>
      <c r="D34" s="180" t="s">
        <v>200</v>
      </c>
      <c r="E34" s="181"/>
      <c r="F34" s="167"/>
      <c r="G34" s="167"/>
      <c r="H34" s="168"/>
      <c r="I34" s="169"/>
      <c r="J34" s="146"/>
    </row>
    <row r="35" spans="2:14" s="148" customFormat="1" ht="20.100000000000001" customHeight="1">
      <c r="B35" s="149"/>
      <c r="C35" s="166" t="s">
        <v>453</v>
      </c>
      <c r="D35" s="945" t="s">
        <v>460</v>
      </c>
      <c r="E35" s="946"/>
      <c r="F35" s="167"/>
      <c r="G35" s="167"/>
      <c r="H35" s="168"/>
      <c r="I35" s="169"/>
      <c r="J35" s="146"/>
    </row>
    <row r="36" spans="2:14" s="148" customFormat="1" ht="20.100000000000001" customHeight="1">
      <c r="B36" s="149"/>
      <c r="C36" s="150"/>
      <c r="D36" s="170" t="s">
        <v>200</v>
      </c>
      <c r="E36" s="171"/>
      <c r="F36" s="172"/>
      <c r="G36" s="172"/>
      <c r="H36" s="173"/>
      <c r="I36" s="174"/>
      <c r="J36" s="146"/>
      <c r="N36" s="758"/>
    </row>
    <row r="37" spans="2:14" s="148" customFormat="1" ht="20.100000000000001" customHeight="1">
      <c r="B37" s="149"/>
      <c r="C37" s="150"/>
      <c r="D37" s="727" t="s">
        <v>16</v>
      </c>
      <c r="E37" s="729"/>
      <c r="F37" s="731"/>
      <c r="G37" s="726"/>
      <c r="H37" s="733"/>
      <c r="I37" s="735"/>
      <c r="J37" s="146"/>
      <c r="N37" s="758"/>
    </row>
    <row r="38" spans="2:14" s="148" customFormat="1" ht="20.100000000000001" customHeight="1">
      <c r="B38" s="149"/>
      <c r="C38" s="150"/>
      <c r="D38" s="728" t="s">
        <v>200</v>
      </c>
      <c r="E38" s="730"/>
      <c r="F38" s="167"/>
      <c r="G38" s="732"/>
      <c r="H38" s="734"/>
      <c r="I38" s="736"/>
      <c r="J38" s="146"/>
      <c r="N38" s="758"/>
    </row>
    <row r="39" spans="2:14" s="148" customFormat="1" ht="20.100000000000001" customHeight="1">
      <c r="B39" s="149"/>
      <c r="C39" s="166" t="s">
        <v>454</v>
      </c>
      <c r="D39" s="945" t="s">
        <v>461</v>
      </c>
      <c r="E39" s="946"/>
      <c r="F39" s="176"/>
      <c r="G39" s="176"/>
      <c r="H39" s="261"/>
      <c r="I39" s="262"/>
      <c r="J39" s="146"/>
      <c r="N39" s="759"/>
    </row>
    <row r="40" spans="2:14" s="148" customFormat="1" ht="20.100000000000001" customHeight="1">
      <c r="B40" s="149"/>
      <c r="C40" s="150"/>
      <c r="D40" s="170" t="s">
        <v>200</v>
      </c>
      <c r="E40" s="171"/>
      <c r="F40" s="172"/>
      <c r="G40" s="172"/>
      <c r="H40" s="173"/>
      <c r="I40" s="174"/>
      <c r="J40" s="146"/>
      <c r="N40" s="758"/>
    </row>
    <row r="41" spans="2:14" s="148" customFormat="1" ht="20.100000000000001" customHeight="1">
      <c r="B41" s="149"/>
      <c r="C41" s="150"/>
      <c r="D41" s="151" t="s">
        <v>200</v>
      </c>
      <c r="E41" s="152"/>
      <c r="F41" s="153"/>
      <c r="G41" s="153"/>
      <c r="H41" s="154"/>
      <c r="I41" s="155"/>
      <c r="J41" s="146"/>
      <c r="N41" s="760"/>
    </row>
    <row r="42" spans="2:14" s="148" customFormat="1" ht="20.100000000000001" customHeight="1">
      <c r="B42" s="149"/>
      <c r="C42" s="150"/>
      <c r="D42" s="180" t="s">
        <v>200</v>
      </c>
      <c r="E42" s="181"/>
      <c r="F42" s="167"/>
      <c r="G42" s="167"/>
      <c r="H42" s="168"/>
      <c r="I42" s="169"/>
      <c r="J42" s="146"/>
    </row>
    <row r="43" spans="2:14" s="148" customFormat="1" ht="20.100000000000001" customHeight="1">
      <c r="B43" s="149"/>
      <c r="C43" s="166" t="s">
        <v>455</v>
      </c>
      <c r="D43" s="945" t="s">
        <v>462</v>
      </c>
      <c r="E43" s="946"/>
      <c r="F43" s="175"/>
      <c r="G43" s="176"/>
      <c r="H43" s="261"/>
      <c r="I43" s="262"/>
      <c r="J43" s="146"/>
    </row>
    <row r="44" spans="2:14" s="148" customFormat="1" ht="20.100000000000001" customHeight="1">
      <c r="B44" s="149"/>
      <c r="C44" s="150"/>
      <c r="D44" s="170" t="s">
        <v>16</v>
      </c>
      <c r="E44" s="171"/>
      <c r="F44" s="172"/>
      <c r="G44" s="172"/>
      <c r="H44" s="173"/>
      <c r="I44" s="174"/>
      <c r="J44" s="146"/>
      <c r="N44" s="758"/>
    </row>
    <row r="45" spans="2:14" s="148" customFormat="1" ht="20.100000000000001" customHeight="1">
      <c r="B45" s="149"/>
      <c r="C45" s="150"/>
      <c r="D45" s="151" t="s">
        <v>16</v>
      </c>
      <c r="E45" s="152"/>
      <c r="F45" s="153"/>
      <c r="G45" s="153"/>
      <c r="H45" s="154"/>
      <c r="I45" s="155"/>
      <c r="J45" s="146"/>
      <c r="N45" s="760"/>
    </row>
    <row r="46" spans="2:14" s="148" customFormat="1" ht="20.100000000000001" customHeight="1">
      <c r="B46" s="149"/>
      <c r="C46" s="150"/>
      <c r="D46" s="180" t="s">
        <v>16</v>
      </c>
      <c r="E46" s="181"/>
      <c r="F46" s="167"/>
      <c r="G46" s="167"/>
      <c r="H46" s="168"/>
      <c r="I46" s="169"/>
      <c r="J46" s="146"/>
    </row>
    <row r="47" spans="2:14" s="148" customFormat="1" ht="20.100000000000001" customHeight="1">
      <c r="B47" s="149"/>
      <c r="C47" s="166" t="s">
        <v>456</v>
      </c>
      <c r="D47" s="945" t="s">
        <v>463</v>
      </c>
      <c r="E47" s="946"/>
      <c r="F47" s="175"/>
      <c r="G47" s="176"/>
      <c r="H47" s="261"/>
      <c r="I47" s="262"/>
      <c r="J47" s="146"/>
    </row>
    <row r="48" spans="2:14" s="148" customFormat="1" ht="20.100000000000001" customHeight="1">
      <c r="B48" s="149"/>
      <c r="C48" s="150"/>
      <c r="D48" s="170" t="s">
        <v>16</v>
      </c>
      <c r="E48" s="171"/>
      <c r="F48" s="172"/>
      <c r="G48" s="172"/>
      <c r="H48" s="173"/>
      <c r="I48" s="174"/>
      <c r="J48" s="146"/>
      <c r="N48" s="758"/>
    </row>
    <row r="49" spans="2:14" s="148" customFormat="1" ht="20.100000000000001" customHeight="1">
      <c r="B49" s="149"/>
      <c r="C49" s="150"/>
      <c r="D49" s="151" t="s">
        <v>16</v>
      </c>
      <c r="E49" s="152"/>
      <c r="F49" s="153"/>
      <c r="G49" s="153"/>
      <c r="H49" s="154"/>
      <c r="I49" s="155"/>
      <c r="J49" s="146"/>
      <c r="N49" s="760"/>
    </row>
    <row r="50" spans="2:14" s="148" customFormat="1" ht="20.100000000000001" customHeight="1">
      <c r="B50" s="149"/>
      <c r="C50" s="150"/>
      <c r="D50" s="180" t="s">
        <v>16</v>
      </c>
      <c r="E50" s="181"/>
      <c r="F50" s="167"/>
      <c r="G50" s="167"/>
      <c r="H50" s="168"/>
      <c r="I50" s="169"/>
      <c r="J50" s="146"/>
    </row>
    <row r="51" spans="2:14" s="148" customFormat="1" ht="20.100000000000001" customHeight="1">
      <c r="B51" s="149"/>
      <c r="C51" s="166" t="s">
        <v>465</v>
      </c>
      <c r="D51" s="945" t="s">
        <v>464</v>
      </c>
      <c r="E51" s="946"/>
      <c r="F51" s="175"/>
      <c r="G51" s="176"/>
      <c r="H51" s="261"/>
      <c r="I51" s="262"/>
      <c r="J51" s="146"/>
    </row>
    <row r="52" spans="2:14" s="148" customFormat="1" ht="20.100000000000001" customHeight="1" thickBot="1">
      <c r="B52" s="177" t="s">
        <v>148</v>
      </c>
      <c r="C52" s="947" t="s">
        <v>373</v>
      </c>
      <c r="D52" s="947"/>
      <c r="E52" s="948"/>
      <c r="F52" s="178"/>
      <c r="G52" s="179">
        <f>SUM(G35,G39,G43)</f>
        <v>0</v>
      </c>
      <c r="H52" s="263" t="s">
        <v>466</v>
      </c>
      <c r="I52" s="264"/>
      <c r="J52" s="146"/>
    </row>
    <row r="53" spans="2:14" s="148" customFormat="1" ht="20.100000000000001" customHeight="1" thickBot="1">
      <c r="B53" s="949" t="s">
        <v>63</v>
      </c>
      <c r="C53" s="950"/>
      <c r="D53" s="950"/>
      <c r="E53" s="951"/>
      <c r="F53" s="178"/>
      <c r="G53" s="179">
        <f>SUM(G52)</f>
        <v>0</v>
      </c>
      <c r="H53" s="263" t="s">
        <v>467</v>
      </c>
      <c r="I53" s="264"/>
      <c r="J53" s="146"/>
    </row>
    <row r="54" spans="2:14" ht="8.25" customHeight="1"/>
    <row r="55" spans="2:14" ht="13.5" customHeight="1">
      <c r="B55" s="182" t="s">
        <v>151</v>
      </c>
      <c r="C55" s="952" t="s">
        <v>39</v>
      </c>
      <c r="D55" s="952"/>
      <c r="E55" s="952"/>
      <c r="F55" s="952"/>
      <c r="G55" s="952"/>
      <c r="H55" s="952"/>
      <c r="I55" s="952"/>
    </row>
    <row r="56" spans="2:14" ht="13.5" customHeight="1">
      <c r="B56" s="182" t="s">
        <v>73</v>
      </c>
      <c r="C56" s="897" t="s">
        <v>111</v>
      </c>
      <c r="D56" s="897"/>
      <c r="E56" s="897"/>
      <c r="F56" s="897"/>
      <c r="G56" s="897"/>
      <c r="H56" s="897"/>
      <c r="I56" s="897"/>
    </row>
    <row r="57" spans="2:14" ht="13.5" customHeight="1">
      <c r="B57" s="182" t="s">
        <v>55</v>
      </c>
      <c r="C57" s="952" t="s">
        <v>112</v>
      </c>
      <c r="D57" s="952"/>
      <c r="E57" s="952"/>
      <c r="F57" s="952"/>
      <c r="G57" s="952"/>
      <c r="H57" s="952"/>
      <c r="I57" s="952"/>
    </row>
    <row r="58" spans="2:14">
      <c r="B58" s="182" t="s">
        <v>59</v>
      </c>
      <c r="C58" s="953" t="s">
        <v>205</v>
      </c>
      <c r="D58" s="953"/>
      <c r="E58" s="953"/>
      <c r="F58" s="953"/>
      <c r="G58" s="953"/>
      <c r="H58" s="953"/>
      <c r="I58" s="953"/>
    </row>
    <row r="59" spans="2:14">
      <c r="B59" s="182"/>
      <c r="C59" s="135" t="s">
        <v>204</v>
      </c>
    </row>
    <row r="60" spans="2:14" ht="13.5" customHeight="1" thickBot="1">
      <c r="B60" s="182" t="s">
        <v>155</v>
      </c>
      <c r="C60" s="135" t="s">
        <v>203</v>
      </c>
    </row>
    <row r="61" spans="2:14" ht="13.5" customHeight="1">
      <c r="I61" s="943" t="s">
        <v>483</v>
      </c>
    </row>
    <row r="62" spans="2:14" ht="12.75" thickBot="1">
      <c r="I62" s="944"/>
    </row>
    <row r="63" spans="2:14">
      <c r="I63" s="943" t="s">
        <v>274</v>
      </c>
    </row>
    <row r="64" spans="2:14" ht="12.75" thickBot="1">
      <c r="I64" s="944"/>
    </row>
  </sheetData>
  <mergeCells count="26">
    <mergeCell ref="B25:E25"/>
    <mergeCell ref="B2:I2"/>
    <mergeCell ref="B4:I4"/>
    <mergeCell ref="B6:E7"/>
    <mergeCell ref="H6:I7"/>
    <mergeCell ref="D11:E11"/>
    <mergeCell ref="D15:E15"/>
    <mergeCell ref="C24:E24"/>
    <mergeCell ref="D19:E19"/>
    <mergeCell ref="D23:E23"/>
    <mergeCell ref="B28:I28"/>
    <mergeCell ref="B30:E31"/>
    <mergeCell ref="H30:I31"/>
    <mergeCell ref="D35:E35"/>
    <mergeCell ref="D39:E39"/>
    <mergeCell ref="I63:I64"/>
    <mergeCell ref="D43:E43"/>
    <mergeCell ref="C52:E52"/>
    <mergeCell ref="I61:I62"/>
    <mergeCell ref="B53:E53"/>
    <mergeCell ref="C55:I55"/>
    <mergeCell ref="C56:I56"/>
    <mergeCell ref="C57:I57"/>
    <mergeCell ref="C58:I58"/>
    <mergeCell ref="D47:E47"/>
    <mergeCell ref="D51:E51"/>
  </mergeCells>
  <phoneticPr fontId="27"/>
  <printOptions horizontalCentered="1"/>
  <pageMargins left="0.78740157480314965" right="0.59055118110236227" top="0.78740157480314965" bottom="0.78740157480314965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表紙</vt:lpstr>
      <vt:lpstr>目次</vt:lpstr>
      <vt:lpstr>様式第12-1号</vt:lpstr>
      <vt:lpstr>様式12-2号</vt:lpstr>
      <vt:lpstr>様式13-２号２</vt:lpstr>
      <vt:lpstr>様式12-３号</vt:lpstr>
      <vt:lpstr>様式13号</vt:lpstr>
      <vt:lpstr>様式14号</vt:lpstr>
      <vt:lpstr>様式第15号</vt:lpstr>
      <vt:lpstr>様式第16号</vt:lpstr>
      <vt:lpstr>様式第17号</vt:lpstr>
      <vt:lpstr>様式第18号</vt:lpstr>
      <vt:lpstr>様式第19号</vt:lpstr>
      <vt:lpstr>様式第20号</vt:lpstr>
      <vt:lpstr>様式第21号</vt:lpstr>
      <vt:lpstr>様式22号</vt:lpstr>
      <vt:lpstr>表紙!Print_Area</vt:lpstr>
      <vt:lpstr>目次!Print_Area</vt:lpstr>
      <vt:lpstr>'様式12-2号'!Print_Area</vt:lpstr>
      <vt:lpstr>'様式12-３号'!Print_Area</vt:lpstr>
      <vt:lpstr>'様式13-２号２'!Print_Area</vt:lpstr>
      <vt:lpstr>様式13号!Print_Area</vt:lpstr>
      <vt:lpstr>様式14号!Print_Area</vt:lpstr>
      <vt:lpstr>様式22号!Print_Area</vt:lpstr>
      <vt:lpstr>'様式第12-1号'!Print_Area</vt:lpstr>
      <vt:lpstr>様式第15号!Print_Area</vt:lpstr>
      <vt:lpstr>様式第16号!Print_Area</vt:lpstr>
      <vt:lpstr>様式第17号!Print_Area</vt:lpstr>
      <vt:lpstr>様式第18号!Print_Area</vt:lpstr>
      <vt:lpstr>様式第19号!Print_Area</vt:lpstr>
      <vt:lpstr>様式第20号!Print_Area</vt:lpstr>
      <vt:lpstr>様式第21号!Print_Area</vt:lpstr>
      <vt:lpstr>'様式13-２号２'!Print_Titles</vt:lpstr>
      <vt:lpstr>様式13号!Print_Titles</vt:lpstr>
      <vt:lpstr>様式22号!Print_Titles</vt:lpstr>
      <vt:lpstr>'様式第12-1号'!Print_Titles</vt:lpstr>
      <vt:lpstr>様式第16号!Print_Titles</vt:lpstr>
      <vt:lpstr>様式第17号!Print_Titles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2015-04-02T11:27:42Z</dcterms:created>
  <dcterms:modified xsi:type="dcterms:W3CDTF">2023-07-13T04:38:32Z</dcterms:modified>
</cp:coreProperties>
</file>