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５年度統計書\R05(9)HP掲載\"/>
    </mc:Choice>
  </mc:AlternateContent>
  <bookViews>
    <workbookView xWindow="0" yWindow="0" windowWidth="20490" windowHeight="7530"/>
  </bookViews>
  <sheets>
    <sheet name="目次" sheetId="61" r:id="rId1"/>
    <sheet name="13-1" sheetId="242" r:id="rId2"/>
    <sheet name="13-2" sheetId="243" r:id="rId3"/>
    <sheet name="13-3" sheetId="244" r:id="rId4"/>
    <sheet name="13-4 " sheetId="245" r:id="rId5"/>
    <sheet name="13-5 " sheetId="246" r:id="rId6"/>
    <sheet name="13-6" sheetId="247" r:id="rId7"/>
    <sheet name="13-7" sheetId="248" r:id="rId8"/>
    <sheet name="13-8" sheetId="249" r:id="rId9"/>
    <sheet name="13-9" sheetId="250" r:id="rId10"/>
    <sheet name="13-10 " sheetId="251" r:id="rId11"/>
    <sheet name="13-11 " sheetId="252" r:id="rId12"/>
    <sheet name="13-12 " sheetId="253" r:id="rId13"/>
    <sheet name="13-13 " sheetId="254" r:id="rId14"/>
    <sheet name="13-14" sheetId="255" r:id="rId15"/>
    <sheet name="13-15" sheetId="256" r:id="rId16"/>
    <sheet name="13-16" sheetId="257" r:id="rId17"/>
    <sheet name="13-17" sheetId="258" r:id="rId18"/>
    <sheet name="13-18" sheetId="259" r:id="rId19"/>
    <sheet name="13-19" sheetId="260" r:id="rId20"/>
    <sheet name="13-20" sheetId="261" r:id="rId21"/>
    <sheet name="13-21 " sheetId="262" r:id="rId22"/>
    <sheet name="13-22 " sheetId="263" r:id="rId23"/>
    <sheet name="13-23" sheetId="264" r:id="rId24"/>
    <sheet name="13-24" sheetId="265" r:id="rId25"/>
    <sheet name="13-25 " sheetId="266" r:id="rId26"/>
    <sheet name="13-26" sheetId="267" r:id="rId27"/>
    <sheet name="13-27" sheetId="268" r:id="rId28"/>
    <sheet name="13-28" sheetId="269" r:id="rId29"/>
    <sheet name="13-29" sheetId="270" r:id="rId30"/>
    <sheet name="13-30" sheetId="271" r:id="rId31"/>
    <sheet name="13-31" sheetId="272" r:id="rId32"/>
    <sheet name="13-32" sheetId="273" r:id="rId33"/>
    <sheet name="13-33 " sheetId="274" r:id="rId34"/>
    <sheet name="13-34 " sheetId="275" r:id="rId35"/>
    <sheet name="13-35 " sheetId="276" r:id="rId36"/>
    <sheet name="13-36 " sheetId="277" r:id="rId37"/>
    <sheet name="13-37 " sheetId="278" r:id="rId38"/>
    <sheet name="13-38" sheetId="279" r:id="rId39"/>
    <sheet name="13-39" sheetId="280" r:id="rId40"/>
    <sheet name="13-40" sheetId="281" r:id="rId41"/>
    <sheet name="13-41" sheetId="282" r:id="rId42"/>
    <sheet name="13-42" sheetId="283" r:id="rId43"/>
    <sheet name="13-43" sheetId="284" r:id="rId44"/>
    <sheet name="13-44" sheetId="285" r:id="rId45"/>
    <sheet name="13-45" sheetId="286" r:id="rId46"/>
    <sheet name="13-46 " sheetId="287" r:id="rId47"/>
    <sheet name="13-47" sheetId="288" r:id="rId48"/>
    <sheet name="13-48 " sheetId="289" r:id="rId49"/>
    <sheet name="13-49" sheetId="290" r:id="rId50"/>
    <sheet name="13-50" sheetId="291" r:id="rId51"/>
    <sheet name="13-51 " sheetId="292" r:id="rId52"/>
    <sheet name="13-52" sheetId="293" r:id="rId53"/>
    <sheet name="13-53" sheetId="294" r:id="rId54"/>
    <sheet name="13-54" sheetId="295" r:id="rId55"/>
    <sheet name="13-55" sheetId="296" r:id="rId56"/>
    <sheet name="13-56" sheetId="297" r:id="rId57"/>
    <sheet name="13-57" sheetId="298" r:id="rId58"/>
    <sheet name="13-58 " sheetId="299" r:id="rId59"/>
    <sheet name="13-59" sheetId="300" r:id="rId60"/>
    <sheet name="13-60" sheetId="301" r:id="rId61"/>
  </sheets>
  <definedNames>
    <definedName name="_xlnm.Print_Area" localSheetId="1">'13-1'!$A$1:$K$14</definedName>
    <definedName name="_xlnm.Print_Area" localSheetId="10">'13-10 '!$A$1:$R$11</definedName>
    <definedName name="_xlnm.Print_Area" localSheetId="12">'13-12 '!$A$1:$M$10</definedName>
    <definedName name="_xlnm.Print_Area" localSheetId="13">'13-13 '!$A$1:$I$10</definedName>
    <definedName name="_xlnm.Print_Area" localSheetId="16">'13-16'!$A$1:$E$9</definedName>
    <definedName name="_xlnm.Print_Area" localSheetId="17">'13-17'!$A$1:$H$15</definedName>
    <definedName name="_xlnm.Print_Area" localSheetId="18">'13-18'!$A$1:$I$8</definedName>
    <definedName name="_xlnm.Print_Area" localSheetId="2">'13-2'!$A$1:$U$16</definedName>
    <definedName name="_xlnm.Print_Area" localSheetId="20">'13-20'!$A$1:$E$9</definedName>
    <definedName name="_xlnm.Print_Area" localSheetId="21">'13-21 '!$A$1:$H$26</definedName>
    <definedName name="_xlnm.Print_Area" localSheetId="23">'13-23'!$A$1:$D$10</definedName>
    <definedName name="_xlnm.Print_Area" localSheetId="24">'13-24'!$A$1:$D$9</definedName>
    <definedName name="_xlnm.Print_Area" localSheetId="25">'13-25 '!$A$1:$AH$10</definedName>
    <definedName name="_xlnm.Print_Area" localSheetId="26">'13-26'!$A$1:$E$10</definedName>
    <definedName name="_xlnm.Print_Area" localSheetId="3">'13-3'!$A$1:$M$9</definedName>
    <definedName name="_xlnm.Print_Area" localSheetId="33">'13-33 '!$A$1:$M$9</definedName>
    <definedName name="_xlnm.Print_Area" localSheetId="35">'13-35 '!$A$1:$R$11</definedName>
    <definedName name="_xlnm.Print_Area" localSheetId="36">'13-36 '!$A$1:$N$8</definedName>
    <definedName name="_xlnm.Print_Area" localSheetId="39">'13-39'!$A$1:$V$10</definedName>
    <definedName name="_xlnm.Print_Area" localSheetId="40">'13-40'!$A$1:$V$10</definedName>
    <definedName name="_xlnm.Print_Area" localSheetId="42">'13-42'!$A$1:$D$9</definedName>
    <definedName name="_xlnm.Print_Area" localSheetId="44">'13-44'!$A$1:$I$15</definedName>
    <definedName name="_xlnm.Print_Area" localSheetId="45">'13-45'!$A$1:$I$15</definedName>
    <definedName name="_xlnm.Print_Area" localSheetId="46">'13-46 '!$A$1:$J$13</definedName>
    <definedName name="_xlnm.Print_Area" localSheetId="47">'13-47'!$A$1:$I$23</definedName>
    <definedName name="_xlnm.Print_Area" localSheetId="49">'13-49'!$A$1:$G$17</definedName>
    <definedName name="_xlnm.Print_Area" localSheetId="50">'13-50'!$A$1:$F$9</definedName>
    <definedName name="_xlnm.Print_Area" localSheetId="52">'13-52'!$A$1:$G$10</definedName>
    <definedName name="_xlnm.Print_Area" localSheetId="55">'13-55'!$A$1:$J$10</definedName>
    <definedName name="_xlnm.Print_Area" localSheetId="56">'13-56'!$A$1:$J$8</definedName>
    <definedName name="_xlnm.Print_Area" localSheetId="57">'13-57'!$A$1:$F$8</definedName>
    <definedName name="_xlnm.Print_Area" localSheetId="6">'13-6'!$A$1:$S$22</definedName>
    <definedName name="_xlnm.Print_Area" localSheetId="8">'13-8'!$A$1:$O$11</definedName>
    <definedName name="_xlnm.Print_Area" localSheetId="9">'13-9'!$A$1:$V$10</definedName>
    <definedName name="Z_0F85E0A9_4EA7_4243_886C_2B15EBD3580E_.wvu.PrintArea" localSheetId="14" hidden="1">'13-14'!$A$1:$H$12</definedName>
    <definedName name="Z_0F85E0A9_4EA7_4243_886C_2B15EBD3580E_.wvu.PrintArea" localSheetId="15" hidden="1">'13-15'!$A$1:$J$10</definedName>
    <definedName name="Z_0F85E0A9_4EA7_4243_886C_2B15EBD3580E_.wvu.PrintArea" localSheetId="17" hidden="1">'13-17'!$A$1:$J$16</definedName>
    <definedName name="Z_0F85E0A9_4EA7_4243_886C_2B15EBD3580E_.wvu.PrintArea" localSheetId="38" hidden="1">'13-38'!$A$1:$J$20</definedName>
    <definedName name="Z_0F85E0A9_4EA7_4243_886C_2B15EBD3580E_.wvu.PrintArea" localSheetId="39" hidden="1">'13-39'!$A$1:$V$13</definedName>
    <definedName name="Z_0F85E0A9_4EA7_4243_886C_2B15EBD3580E_.wvu.PrintArea" localSheetId="40" hidden="1">'13-40'!$A$1:$V$13</definedName>
    <definedName name="Z_0F85E0A9_4EA7_4243_886C_2B15EBD3580E_.wvu.PrintArea" localSheetId="50" hidden="1">'13-50'!$A$1:$L$9</definedName>
    <definedName name="Z_3608441E_5DB8_430A_A379_E4C9E3D1D976_.wvu.PrintArea" localSheetId="14" hidden="1">'13-14'!$A$1:$H$12</definedName>
    <definedName name="Z_3608441E_5DB8_430A_A379_E4C9E3D1D976_.wvu.PrintArea" localSheetId="15" hidden="1">'13-15'!$A$1:$J$10</definedName>
    <definedName name="Z_3608441E_5DB8_430A_A379_E4C9E3D1D976_.wvu.PrintArea" localSheetId="17" hidden="1">'13-17'!$A$1:$J$16</definedName>
    <definedName name="Z_3608441E_5DB8_430A_A379_E4C9E3D1D976_.wvu.PrintArea" localSheetId="38" hidden="1">'13-38'!$A$1:$J$20</definedName>
    <definedName name="Z_3608441E_5DB8_430A_A379_E4C9E3D1D976_.wvu.PrintArea" localSheetId="39" hidden="1">'13-39'!$A$1:$V$13</definedName>
    <definedName name="Z_3608441E_5DB8_430A_A379_E4C9E3D1D976_.wvu.PrintArea" localSheetId="40" hidden="1">'13-40'!$A$1:$V$13</definedName>
    <definedName name="Z_3608441E_5DB8_430A_A379_E4C9E3D1D976_.wvu.PrintArea" localSheetId="50" hidden="1">'13-50'!$A$1:$L$9</definedName>
    <definedName name="Z_A2E64C75_7378_4FB1_9B05_7E4709D94743_.wvu.PrintArea" localSheetId="14" hidden="1">'13-14'!$A$1:$H$12</definedName>
    <definedName name="Z_A2E64C75_7378_4FB1_9B05_7E4709D94743_.wvu.PrintArea" localSheetId="15" hidden="1">'13-15'!$A$1:$J$10</definedName>
    <definedName name="Z_A2E64C75_7378_4FB1_9B05_7E4709D94743_.wvu.PrintArea" localSheetId="17" hidden="1">'13-17'!$A$1:$J$16</definedName>
    <definedName name="Z_A2E64C75_7378_4FB1_9B05_7E4709D94743_.wvu.PrintArea" localSheetId="38" hidden="1">'13-38'!$A$1:$J$20</definedName>
    <definedName name="Z_A2E64C75_7378_4FB1_9B05_7E4709D94743_.wvu.PrintArea" localSheetId="39" hidden="1">'13-39'!$A$1:$V$13</definedName>
    <definedName name="Z_A2E64C75_7378_4FB1_9B05_7E4709D94743_.wvu.PrintArea" localSheetId="40" hidden="1">'13-40'!$A$1:$V$13</definedName>
    <definedName name="Z_A2E64C75_7378_4FB1_9B05_7E4709D94743_.wvu.PrintArea" localSheetId="50" hidden="1">'13-50'!$A$1:$L$9</definedName>
    <definedName name="Z_C46B8684_5BCF_4B3B_AC0E_5C7EC6F9DFC7_.wvu.PrintArea" localSheetId="14" hidden="1">'13-14'!$A$1:$H$12</definedName>
    <definedName name="Z_C46B8684_5BCF_4B3B_AC0E_5C7EC6F9DFC7_.wvu.PrintArea" localSheetId="15" hidden="1">'13-15'!$A$1:$J$10</definedName>
    <definedName name="Z_C46B8684_5BCF_4B3B_AC0E_5C7EC6F9DFC7_.wvu.PrintArea" localSheetId="17" hidden="1">'13-17'!$A$1:$J$16</definedName>
    <definedName name="Z_C46B8684_5BCF_4B3B_AC0E_5C7EC6F9DFC7_.wvu.PrintArea" localSheetId="38" hidden="1">'13-38'!$A$1:$J$20</definedName>
    <definedName name="Z_C46B8684_5BCF_4B3B_AC0E_5C7EC6F9DFC7_.wvu.PrintArea" localSheetId="39" hidden="1">'13-39'!$A$1:$V$13</definedName>
    <definedName name="Z_C46B8684_5BCF_4B3B_AC0E_5C7EC6F9DFC7_.wvu.PrintArea" localSheetId="40" hidden="1">'13-40'!$A$1:$V$13</definedName>
    <definedName name="Z_C46B8684_5BCF_4B3B_AC0E_5C7EC6F9DFC7_.wvu.PrintArea" localSheetId="50" hidden="1">'13-50'!$A$1:$L$9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87" l="1"/>
  <c r="J4" i="287"/>
  <c r="B4" i="287"/>
  <c r="O11" i="275"/>
  <c r="N11" i="275"/>
  <c r="M11" i="275"/>
  <c r="L11" i="275"/>
  <c r="K11" i="275"/>
  <c r="J11" i="275"/>
  <c r="I11" i="275"/>
  <c r="H11" i="275"/>
  <c r="G11" i="275"/>
  <c r="F11" i="275"/>
  <c r="E11" i="275"/>
  <c r="D11" i="275"/>
  <c r="C11" i="275"/>
  <c r="P11" i="275" s="1"/>
  <c r="P10" i="275"/>
  <c r="P9" i="275"/>
  <c r="P8" i="275"/>
  <c r="P7" i="275"/>
  <c r="P6" i="275"/>
  <c r="P5" i="275"/>
  <c r="P4" i="275"/>
  <c r="P3" i="275"/>
  <c r="B8" i="274"/>
  <c r="B7" i="274"/>
  <c r="B6" i="274"/>
  <c r="B5" i="274"/>
  <c r="B4" i="274"/>
  <c r="R9" i="245"/>
  <c r="M9" i="245"/>
  <c r="L9" i="245"/>
  <c r="G9" i="245"/>
  <c r="F9" i="245"/>
</calcChain>
</file>

<file path=xl/sharedStrings.xml><?xml version="1.0" encoding="utf-8"?>
<sst xmlns="http://schemas.openxmlformats.org/spreadsheetml/2006/main" count="2006" uniqueCount="1036">
  <si>
    <t>単位：人</t>
  </si>
  <si>
    <t>　　　          　　　区　分
年　度</t>
    <rPh sb="23" eb="24">
      <t>ド</t>
    </rPh>
    <phoneticPr fontId="4"/>
  </si>
  <si>
    <t>数</t>
  </si>
  <si>
    <t>総　数</t>
  </si>
  <si>
    <t>男</t>
  </si>
  <si>
    <t>女</t>
  </si>
  <si>
    <t>総　 数</t>
  </si>
  <si>
    <t>資料：西神公共職業安定所</t>
  </si>
  <si>
    <t>　　　3. 総数には性別不明な者を含む。</t>
    <rPh sb="6" eb="8">
      <t>ソウスウ</t>
    </rPh>
    <rPh sb="10" eb="12">
      <t>セイベツ</t>
    </rPh>
    <rPh sb="12" eb="14">
      <t>フメイ</t>
    </rPh>
    <rPh sb="15" eb="16">
      <t>モノ</t>
    </rPh>
    <rPh sb="17" eb="18">
      <t>フク</t>
    </rPh>
    <phoneticPr fontId="4"/>
  </si>
  <si>
    <t>農･林･漁業</t>
    <rPh sb="4" eb="6">
      <t>ギョギョウ</t>
    </rPh>
    <phoneticPr fontId="4"/>
  </si>
  <si>
    <t>鉱業･採石業･砂利採取業</t>
    <rPh sb="3" eb="5">
      <t>サイセキ</t>
    </rPh>
    <rPh sb="5" eb="6">
      <t>ギョウ</t>
    </rPh>
    <rPh sb="7" eb="9">
      <t>ジャリ</t>
    </rPh>
    <rPh sb="9" eb="11">
      <t>サイシュ</t>
    </rPh>
    <rPh sb="11" eb="12">
      <t>ギョウ</t>
    </rPh>
    <phoneticPr fontId="4"/>
  </si>
  <si>
    <t>建 設 業</t>
  </si>
  <si>
    <t>製 造 業</t>
  </si>
  <si>
    <t>電気･ガス･熱供給･水道業</t>
    <rPh sb="0" eb="2">
      <t>デンキ</t>
    </rPh>
    <rPh sb="6" eb="7">
      <t>ネツ</t>
    </rPh>
    <rPh sb="7" eb="9">
      <t>キョウキュウ</t>
    </rPh>
    <rPh sb="10" eb="13">
      <t>スイドウギョウ</t>
    </rPh>
    <phoneticPr fontId="4"/>
  </si>
  <si>
    <t>情報通信業</t>
    <rPh sb="0" eb="2">
      <t>ジョウホウ</t>
    </rPh>
    <rPh sb="2" eb="4">
      <t>ツウシン</t>
    </rPh>
    <rPh sb="4" eb="5">
      <t>ギョウ</t>
    </rPh>
    <phoneticPr fontId="4"/>
  </si>
  <si>
    <t>運輸業･
郵便業</t>
    <rPh sb="0" eb="2">
      <t>ウンユ</t>
    </rPh>
    <rPh sb="2" eb="3">
      <t>ギョウ</t>
    </rPh>
    <rPh sb="5" eb="7">
      <t>ユウビン</t>
    </rPh>
    <rPh sb="7" eb="8">
      <t>ギョウ</t>
    </rPh>
    <phoneticPr fontId="4"/>
  </si>
  <si>
    <t>卸売業･
小売業</t>
    <rPh sb="0" eb="3">
      <t>オロシウリギョウ</t>
    </rPh>
    <rPh sb="5" eb="8">
      <t>コウリギョウ</t>
    </rPh>
    <phoneticPr fontId="4"/>
  </si>
  <si>
    <t>金融業･
保険業</t>
    <rPh sb="0" eb="3">
      <t>キンユウギョウ</t>
    </rPh>
    <rPh sb="5" eb="8">
      <t>ホケンギョウ</t>
    </rPh>
    <phoneticPr fontId="4"/>
  </si>
  <si>
    <t>不動産業･
物品賃貸業</t>
    <rPh sb="0" eb="3">
      <t>フドウサン</t>
    </rPh>
    <rPh sb="3" eb="4">
      <t>ギョウ</t>
    </rPh>
    <rPh sb="6" eb="8">
      <t>ブッピン</t>
    </rPh>
    <rPh sb="8" eb="11">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</si>
  <si>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</si>
  <si>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</si>
  <si>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</si>
  <si>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
学習支援業</t>
    <rPh sb="0" eb="2">
      <t>キョウイク</t>
    </rPh>
    <rPh sb="4" eb="6">
      <t>ガクシュウ</t>
    </rPh>
    <rPh sb="6" eb="8">
      <t>シエン</t>
    </rPh>
    <rPh sb="8" eb="9">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</si>
  <si>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</si>
  <si>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</si>
  <si>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</si>
  <si>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
その他</t>
    <rPh sb="0" eb="2">
      <t>コウム</t>
    </rPh>
    <rPh sb="6" eb="7">
      <t>タ</t>
    </rPh>
    <phoneticPr fontId="4"/>
  </si>
  <si>
    <t>-</t>
  </si>
  <si>
    <t>受給資格決定件数（件）</t>
  </si>
  <si>
    <t>初回受給者数(人)</t>
  </si>
  <si>
    <t>一般求職者給付支給総額 （ 千 円 ）</t>
  </si>
  <si>
    <t>受給者実人員（人）〈月平均〉</t>
  </si>
  <si>
    <t>総　　額</t>
    <rPh sb="3" eb="4">
      <t>ガク</t>
    </rPh>
    <phoneticPr fontId="4"/>
  </si>
  <si>
    <t>総　　数</t>
  </si>
  <si>
    <t>被　　保　　険　　者　　資　　格　　の　　得　　喪</t>
  </si>
  <si>
    <t>世 帯 数</t>
  </si>
  <si>
    <t>人　 口</t>
  </si>
  <si>
    <t>被世帯数</t>
  </si>
  <si>
    <t>被保険者数</t>
  </si>
  <si>
    <t>計</t>
  </si>
  <si>
    <t>転 入</t>
  </si>
  <si>
    <t>他保離脱</t>
    <rPh sb="0" eb="1">
      <t>タ</t>
    </rPh>
    <phoneticPr fontId="4"/>
  </si>
  <si>
    <t>出生</t>
  </si>
  <si>
    <t>その他</t>
  </si>
  <si>
    <t>転出</t>
  </si>
  <si>
    <t>他保加入</t>
    <rPh sb="0" eb="1">
      <t>タ</t>
    </rPh>
    <phoneticPr fontId="4"/>
  </si>
  <si>
    <t>生保開始</t>
  </si>
  <si>
    <t>死亡</t>
  </si>
  <si>
    <t>5. 国民健康保険の外国人加入状況</t>
    <rPh sb="3" eb="5">
      <t>コクミン</t>
    </rPh>
    <rPh sb="5" eb="7">
      <t>ケンコウ</t>
    </rPh>
    <rPh sb="7" eb="9">
      <t>ホケン</t>
    </rPh>
    <phoneticPr fontId="4"/>
  </si>
  <si>
    <t>単位：人（3月31日現在）</t>
  </si>
  <si>
    <t>　　　　区分
年次</t>
    <rPh sb="8" eb="10">
      <t>ネンジ</t>
    </rPh>
    <phoneticPr fontId="4"/>
  </si>
  <si>
    <t>外　国　人　数</t>
    <rPh sb="0" eb="1">
      <t>ソト</t>
    </rPh>
    <rPh sb="2" eb="3">
      <t>クニ</t>
    </rPh>
    <rPh sb="4" eb="5">
      <t>ジン</t>
    </rPh>
    <rPh sb="6" eb="7">
      <t>スウ</t>
    </rPh>
    <phoneticPr fontId="4"/>
  </si>
  <si>
    <t>資料：三木市市民生活部市民課，健康福祉部医療保険課</t>
    <rPh sb="6" eb="8">
      <t>シミン</t>
    </rPh>
    <rPh sb="8" eb="10">
      <t>セイカツ</t>
    </rPh>
    <phoneticPr fontId="4"/>
  </si>
  <si>
    <t>　1)療養給付費</t>
  </si>
  <si>
    <t>単位：件・千円</t>
  </si>
  <si>
    <t>　　　　区分
年度</t>
  </si>
  <si>
    <t>総　　　　　　　　　　　　 数</t>
  </si>
  <si>
    <t>一</t>
  </si>
  <si>
    <t>般　　　　　　　　　　分</t>
  </si>
  <si>
    <t>退　　 職　　 者　　 分</t>
  </si>
  <si>
    <t>件　数</t>
  </si>
  <si>
    <t>費　　　 用　　　額</t>
  </si>
  <si>
    <t>件  数</t>
  </si>
  <si>
    <t>費</t>
  </si>
  <si>
    <t>用　　　　　　 額</t>
  </si>
  <si>
    <t>件 数</t>
  </si>
  <si>
    <t>費　　　用　　　額</t>
  </si>
  <si>
    <t>保 険 者
負 担 分</t>
  </si>
  <si>
    <t>一　部
負担金</t>
  </si>
  <si>
    <t>他 法
優 先</t>
  </si>
  <si>
    <t>国　保
優　先</t>
  </si>
  <si>
    <t>資料：三木市健康福祉部医療保険課</t>
  </si>
  <si>
    <t>　　　　区分
年度</t>
  </si>
  <si>
    <t>療　　　　養　　　　費</t>
  </si>
  <si>
    <t>高　　 額</t>
  </si>
  <si>
    <t>療　　　養　　　費</t>
  </si>
  <si>
    <t>出産育児一時金</t>
  </si>
  <si>
    <t>葬　　祭　　費</t>
  </si>
  <si>
    <t>一　 般　 分</t>
  </si>
  <si>
    <t>退 職 者 分</t>
  </si>
  <si>
    <t>一　般　分</t>
  </si>
  <si>
    <t>退　職　者　分</t>
  </si>
  <si>
    <t>支給額</t>
  </si>
  <si>
    <t>支 給 額</t>
  </si>
  <si>
    <t>単位：千円・％</t>
  </si>
  <si>
    <t xml:space="preserve">       区分
年度</t>
  </si>
  <si>
    <t>総　　　　　　　　　 数</t>
  </si>
  <si>
    <t>　　現　　　 年</t>
  </si>
  <si>
    <t>課　　 税　　 分</t>
  </si>
  <si>
    <t>滞　　納　　繰　　越　　分</t>
  </si>
  <si>
    <t>調 定 額</t>
  </si>
  <si>
    <t>収納済額</t>
  </si>
  <si>
    <t>不納欠損額</t>
  </si>
  <si>
    <t>未済額</t>
  </si>
  <si>
    <t>収納率</t>
  </si>
  <si>
    <t>調定額</t>
  </si>
  <si>
    <t>未 済 額</t>
  </si>
  <si>
    <t>資料：三木市健康福祉部医療保険課（「主要施策実績報告書」による）</t>
  </si>
  <si>
    <t>付表　国民健康保険税負担割合および税率等(医療分)</t>
  </si>
  <si>
    <t>負　　担　　割　　合</t>
  </si>
  <si>
    <t>　　税　 の　 上　 下　 限</t>
  </si>
  <si>
    <t>税　　　　率</t>
  </si>
  <si>
    <t>算　 定　 額　 の　 割　 合</t>
  </si>
  <si>
    <t>一世帯当り（円）</t>
  </si>
  <si>
    <t>被保険者1人当り（円）</t>
  </si>
  <si>
    <t>最高限度（円）</t>
  </si>
  <si>
    <t>最低限度（円）</t>
  </si>
  <si>
    <t>所得割(%)</t>
  </si>
  <si>
    <t>資産割(%)</t>
  </si>
  <si>
    <t>均等割(円)</t>
  </si>
  <si>
    <t>平等割(円)</t>
  </si>
  <si>
    <t>総数(%)</t>
  </si>
  <si>
    <t>均等割(%)</t>
  </si>
  <si>
    <t>平等割(%)</t>
  </si>
  <si>
    <t>（注)1.　1世帯当り負担額＝</t>
  </si>
  <si>
    <t xml:space="preserve">国民健康保険税調定額（現年） </t>
  </si>
  <si>
    <t>､被保険者1人当り負担額＝</t>
  </si>
  <si>
    <t>国民健康保険税調定額（現年）</t>
  </si>
  <si>
    <t>、最低限度額 ＝ (均等割 + 平等割) ×0.3</t>
  </si>
  <si>
    <t>年平均加入総世帯数</t>
  </si>
  <si>
    <t xml:space="preserve">             2.　算定額の割合は現年調定額に対する割合である。</t>
  </si>
  <si>
    <t>単位：千円</t>
  </si>
  <si>
    <t>　　　　科目
年度</t>
  </si>
  <si>
    <t>国　　　　　庫　　　　</t>
  </si>
  <si>
    <t>県支出金</t>
  </si>
  <si>
    <t>繰入金</t>
  </si>
  <si>
    <t>繰越金</t>
  </si>
  <si>
    <t>諸収入</t>
  </si>
  <si>
    <t>共 同
事 業
交付金</t>
  </si>
  <si>
    <t>療養給
付　費
交付金</t>
  </si>
  <si>
    <t>市　債</t>
  </si>
  <si>
    <t>国　庫
負担金</t>
  </si>
  <si>
    <t>国　庫
補助金</t>
  </si>
  <si>
    <t>前期高齢
者交付金</t>
  </si>
  <si>
    <t>資料：三木市健康福祉部医療保険課（「決算書」による）</t>
  </si>
  <si>
    <t>―――歳出および収支―――</t>
  </si>
  <si>
    <t>　　　科目
年度</t>
  </si>
  <si>
    <t>総　数
(B)</t>
  </si>
  <si>
    <t>総務費</t>
  </si>
  <si>
    <t>保　　 険　　 給　　 付　　 費</t>
  </si>
  <si>
    <t>老人保健
拠 出 金</t>
  </si>
  <si>
    <t>後期高齢
者支援金</t>
  </si>
  <si>
    <t>前期高齢
者納付金</t>
  </si>
  <si>
    <t>介　護
納付金</t>
  </si>
  <si>
    <t>国民健康保険事業費納付金</t>
    <phoneticPr fontId="4"/>
  </si>
  <si>
    <t>保  健
事業費</t>
  </si>
  <si>
    <t>諸支出金</t>
  </si>
  <si>
    <t>繰  上
充用金</t>
  </si>
  <si>
    <t>共同事業
拠 出 金</t>
  </si>
  <si>
    <t>収　 支　 状　 況</t>
  </si>
  <si>
    <t>療 養 給
付 費</t>
  </si>
  <si>
    <t>療養費</t>
  </si>
  <si>
    <t>審査支払
手数料</t>
  </si>
  <si>
    <t>出産育
児諸費</t>
  </si>
  <si>
    <t>葬祭費</t>
  </si>
  <si>
    <t>高　額
療養費</t>
  </si>
  <si>
    <t>歳入歳出差</t>
  </si>
  <si>
    <t>実質収支</t>
  </si>
  <si>
    <t>単年度
収　支</t>
  </si>
  <si>
    <t>引(A)-(B)</t>
  </si>
  <si>
    <t>△18,590</t>
  </si>
  <si>
    <t>△17,576</t>
  </si>
  <si>
    <t>加　　　入　　　状　　　況　　（人）</t>
  </si>
  <si>
    <t>各　種　届　出　状　況　（件）</t>
  </si>
  <si>
    <t>内付加年金加入者</t>
    <rPh sb="1" eb="2">
      <t>フ</t>
    </rPh>
    <phoneticPr fontId="4"/>
  </si>
  <si>
    <t>内　保　険　料　の　免　除　適　用　者　数</t>
  </si>
  <si>
    <t>法定免除</t>
  </si>
  <si>
    <t>申請免除</t>
  </si>
  <si>
    <t>学生納付特別</t>
  </si>
  <si>
    <t>若年者納付猶予</t>
  </si>
  <si>
    <t>資料：三木市市民生活部市民課（「主要施策実績報告書」による）</t>
    <rPh sb="8" eb="10">
      <t>セイカツ</t>
    </rPh>
    <phoneticPr fontId="4"/>
  </si>
  <si>
    <t>事　務　委　託　金</t>
  </si>
  <si>
    <t>拠出年金</t>
  </si>
  <si>
    <t>福祉年金</t>
  </si>
  <si>
    <t>拠　　　　　　　 出　　　　　　　　年　　　　　　 金</t>
  </si>
  <si>
    <t>福　　祉　　年　　金</t>
  </si>
  <si>
    <t>老齢年金</t>
  </si>
  <si>
    <t>死　　亡</t>
  </si>
  <si>
    <t>一 時 金</t>
  </si>
  <si>
    <t>単位：件</t>
  </si>
  <si>
    <t>福　　　　祉　　　　 年　　　　金</t>
  </si>
  <si>
    <t>定時届</t>
  </si>
  <si>
    <t>死亡届</t>
  </si>
  <si>
    <t>未支給</t>
  </si>
  <si>
    <t>支給停止関係届</t>
  </si>
  <si>
    <t>処　分
変更届</t>
    <phoneticPr fontId="4"/>
  </si>
  <si>
    <t>支給者数</t>
  </si>
  <si>
    <t>支 給 額 の 負 担 区 分</t>
  </si>
  <si>
    <t>国 庫</t>
  </si>
  <si>
    <t>県</t>
  </si>
  <si>
    <t>市</t>
  </si>
  <si>
    <t>資料：三木市健康福祉部子育て支援課（「主要施策実績報告書」による）</t>
    <rPh sb="6" eb="8">
      <t>ケンコウ</t>
    </rPh>
    <rPh sb="8" eb="10">
      <t>フクシ</t>
    </rPh>
    <rPh sb="10" eb="11">
      <t>ブ</t>
    </rPh>
    <rPh sb="11" eb="13">
      <t>コソダ</t>
    </rPh>
    <phoneticPr fontId="4"/>
  </si>
  <si>
    <t>15. 児童扶養手当等受給権者数</t>
    <rPh sb="13" eb="14">
      <t>ケン</t>
    </rPh>
    <phoneticPr fontId="4"/>
  </si>
  <si>
    <t>児童扶養手当</t>
  </si>
  <si>
    <t>特別児童扶養手当</t>
  </si>
  <si>
    <t>資料：三木市健康福祉部子育て支援課（「主要施策実績報告書」による）</t>
    <rPh sb="6" eb="8">
      <t>ケンコウ</t>
    </rPh>
    <rPh sb="8" eb="10">
      <t>フクシ</t>
    </rPh>
    <rPh sb="10" eb="11">
      <t>ブ</t>
    </rPh>
    <phoneticPr fontId="4"/>
  </si>
  <si>
    <t>16. 母子家庭等医療費支給状況</t>
    <rPh sb="12" eb="14">
      <t>シキュウ</t>
    </rPh>
    <phoneticPr fontId="4"/>
  </si>
  <si>
    <t>単位：人・千円</t>
  </si>
  <si>
    <t>受給者</t>
  </si>
  <si>
    <t>助成延件数</t>
  </si>
  <si>
    <t xml:space="preserve">              区分
年度</t>
    <phoneticPr fontId="4"/>
  </si>
  <si>
    <t>認定請求</t>
  </si>
  <si>
    <t>喪失届</t>
  </si>
  <si>
    <t>改定届</t>
  </si>
  <si>
    <t>住所・氏名
印鑑等変更</t>
    <phoneticPr fontId="4"/>
  </si>
  <si>
    <t>その他</t>
    <rPh sb="2" eb="3">
      <t>タ</t>
    </rPh>
    <phoneticPr fontId="4"/>
  </si>
  <si>
    <t>　　　　　　　　　　　　　</t>
  </si>
  <si>
    <t>特　別　児　童　扶　養　手　当　　　　　　　　　　　　　　　　　　　　　　　　　　　　　　　　　　　</t>
    <phoneticPr fontId="4"/>
  </si>
  <si>
    <t>資料：三木市健康福祉部子育て支援課</t>
    <rPh sb="6" eb="8">
      <t>ケンコウ</t>
    </rPh>
    <rPh sb="8" eb="10">
      <t>フクシ</t>
    </rPh>
    <rPh sb="10" eb="11">
      <t>ブ</t>
    </rPh>
    <phoneticPr fontId="17"/>
  </si>
  <si>
    <t>総数</t>
  </si>
  <si>
    <t>身体障害者年金</t>
  </si>
  <si>
    <t>知的障害者年金</t>
  </si>
  <si>
    <t>精神障害者年金</t>
  </si>
  <si>
    <t>資料：三木市健康福祉部障害福祉課（「主要施策実績報告書」による）　　　　　　　　　　　　　　　</t>
    <rPh sb="3" eb="6">
      <t>ミキシ</t>
    </rPh>
    <phoneticPr fontId="4"/>
  </si>
  <si>
    <t>19. 農業者年金状況</t>
    <rPh sb="4" eb="7">
      <t>ノウギョウシャ</t>
    </rPh>
    <rPh sb="7" eb="9">
      <t>ネンキン</t>
    </rPh>
    <rPh sb="9" eb="11">
      <t>ジョウキョウ</t>
    </rPh>
    <phoneticPr fontId="4"/>
  </si>
  <si>
    <t>単位：人（3月31日現在）</t>
    <rPh sb="10" eb="12">
      <t>ゲンザイ</t>
    </rPh>
    <phoneticPr fontId="4"/>
  </si>
  <si>
    <t>加 入 者 数</t>
  </si>
  <si>
    <t>受　給　者　数</t>
    <rPh sb="0" eb="1">
      <t>ウケ</t>
    </rPh>
    <rPh sb="2" eb="3">
      <t>キュウ</t>
    </rPh>
    <rPh sb="4" eb="5">
      <t>モノ</t>
    </rPh>
    <rPh sb="6" eb="7">
      <t>スウ</t>
    </rPh>
    <phoneticPr fontId="4"/>
  </si>
  <si>
    <t>単位：件・万円</t>
    <rPh sb="5" eb="6">
      <t>マン</t>
    </rPh>
    <phoneticPr fontId="4"/>
  </si>
  <si>
    <t>小 規 模 共 済 制 度</t>
  </si>
  <si>
    <t>兵 庫 県 火 災 共 済</t>
  </si>
  <si>
    <t>契 約 件 数</t>
  </si>
  <si>
    <t>金　　額</t>
  </si>
  <si>
    <t>契 約 高</t>
  </si>
  <si>
    <t>資料：三木商工会議所</t>
  </si>
  <si>
    <t>単位：千円（7月1日現在）</t>
  </si>
  <si>
    <t>　　　　区分
年度</t>
  </si>
  <si>
    <t>給与所得者</t>
  </si>
  <si>
    <t>営業所得者</t>
  </si>
  <si>
    <t>農業所得者</t>
  </si>
  <si>
    <t>その他の事業</t>
  </si>
  <si>
    <t>その他の</t>
  </si>
  <si>
    <t>短期･長期株等</t>
  </si>
  <si>
    <t>(営業等所得者)</t>
  </si>
  <si>
    <t>所　得　者</t>
  </si>
  <si>
    <t>所 得 者</t>
  </si>
  <si>
    <t>分離課税者</t>
  </si>
  <si>
    <t>社　　　会　　　保　　　険　　　料</t>
  </si>
  <si>
    <t>小　 規　 模　 企　 業　 共　 済　 等　 掛　 金</t>
  </si>
  <si>
    <t>生　　　　 命　　　　 保　　　　 険　　　　　料</t>
  </si>
  <si>
    <t>資料：三木市総務部税務課（「市町村税課税状況等の調」による）</t>
    <rPh sb="6" eb="8">
      <t>ソウム</t>
    </rPh>
    <rPh sb="8" eb="9">
      <t>ブ</t>
    </rPh>
    <phoneticPr fontId="4"/>
  </si>
  <si>
    <t xml:space="preserve"> （注）1.社会保険料には国民健康保険税も含んでおり、総額より国民健康保険税調定額</t>
  </si>
  <si>
    <t>　　 　　を差引いたものが国民健康保険以外の社会保険料になる。</t>
  </si>
  <si>
    <t>　　 　2.生命保険料は実質掛金ではなく市県民税の控除対象とされた生命保険料である。</t>
  </si>
  <si>
    <t>　　　 3.｢営業所得者｣及び｢その他の事業所得者｣の数値については（営業等所得者）の欄に計上している。</t>
    <rPh sb="36" eb="37">
      <t>ギョウ</t>
    </rPh>
    <rPh sb="37" eb="38">
      <t>ナド</t>
    </rPh>
    <rPh sb="38" eb="40">
      <t>ショトク</t>
    </rPh>
    <rPh sb="40" eb="41">
      <t>シャ</t>
    </rPh>
    <rPh sb="43" eb="44">
      <t>ラン</t>
    </rPh>
    <rPh sb="45" eb="47">
      <t>ケイジョウ</t>
    </rPh>
    <phoneticPr fontId="4"/>
  </si>
  <si>
    <t>単位：クラブ・人（3月31日現在）</t>
  </si>
  <si>
    <t>　　 地区
年次　　　</t>
  </si>
  <si>
    <t>総 数</t>
  </si>
  <si>
    <t>三木
地区</t>
  </si>
  <si>
    <t>三木南地区</t>
  </si>
  <si>
    <t>別所
地区</t>
  </si>
  <si>
    <t>志染
地区</t>
  </si>
  <si>
    <t>細川
地区</t>
  </si>
  <si>
    <t>口吉川
地区</t>
  </si>
  <si>
    <t>緑が丘
地区</t>
  </si>
  <si>
    <t>自由が丘地区</t>
  </si>
  <si>
    <t>青山
地区</t>
  </si>
  <si>
    <t>吉川
地区</t>
  </si>
  <si>
    <t xml:space="preserve"> ク　　　　　ラ　　　　　ブ　　　　　数</t>
  </si>
  <si>
    <t>会　　　　　　　　員　　　　　　　　数</t>
  </si>
  <si>
    <t>資料：三木市健康福祉部福祉課（三木市福祉事務所）</t>
  </si>
  <si>
    <t>受給者数</t>
  </si>
  <si>
    <t>助 成 延 件 数</t>
  </si>
  <si>
    <t>助成医療費</t>
  </si>
  <si>
    <t>24. 高齢重度障害者医療費支給状況</t>
    <rPh sb="11" eb="14">
      <t>イリョウヒ</t>
    </rPh>
    <rPh sb="14" eb="16">
      <t>シキュウ</t>
    </rPh>
    <rPh sb="16" eb="18">
      <t>ジョウキョウ</t>
    </rPh>
    <phoneticPr fontId="4"/>
  </si>
  <si>
    <t>助成対象者数</t>
  </si>
  <si>
    <t xml:space="preserve">      地区
年度</t>
  </si>
  <si>
    <t>総　　　　数</t>
  </si>
  <si>
    <t>三　 木　 地　 区</t>
  </si>
  <si>
    <t>別　所　地　区</t>
  </si>
  <si>
    <t>志　染　地　区</t>
  </si>
  <si>
    <t>口吉川 地区</t>
  </si>
  <si>
    <t>緑が丘地区</t>
  </si>
  <si>
    <t>青 山 地 区</t>
  </si>
  <si>
    <t xml:space="preserve"> 吉 川 地 区</t>
  </si>
  <si>
    <t xml:space="preserve">      区分
年度</t>
    <rPh sb="6" eb="8">
      <t>クブン</t>
    </rPh>
    <phoneticPr fontId="4"/>
  </si>
  <si>
    <t>34（1）</t>
  </si>
  <si>
    <t>資料：三木市健康福祉部福祉課（三木市福祉事務所）</t>
    <phoneticPr fontId="4"/>
  </si>
  <si>
    <t>支給
者数</t>
  </si>
  <si>
    <t>100歳以上</t>
  </si>
  <si>
    <t>99歳</t>
  </si>
  <si>
    <t>88歳</t>
  </si>
  <si>
    <t>77歳</t>
  </si>
  <si>
    <t>資料：三木市健康福祉部福祉課（「主要施策実績報告書」による）</t>
  </si>
  <si>
    <t>28. 市民活動センター・高齢者福祉センター利用状況</t>
    <rPh sb="4" eb="6">
      <t>シミン</t>
    </rPh>
    <rPh sb="6" eb="8">
      <t>カツドウ</t>
    </rPh>
    <phoneticPr fontId="4"/>
  </si>
  <si>
    <t>市民活動センター</t>
    <rPh sb="0" eb="2">
      <t>シミン</t>
    </rPh>
    <rPh sb="2" eb="4">
      <t>カツドウ</t>
    </rPh>
    <phoneticPr fontId="4"/>
  </si>
  <si>
    <t>左　　 の　　 内　　 訳</t>
  </si>
  <si>
    <t>本館</t>
    <rPh sb="0" eb="2">
      <t>ホンカン</t>
    </rPh>
    <phoneticPr fontId="4"/>
  </si>
  <si>
    <t>分館</t>
    <rPh sb="0" eb="2">
      <t>ブンカン</t>
    </rPh>
    <phoneticPr fontId="4"/>
  </si>
  <si>
    <t>講 座</t>
  </si>
  <si>
    <t>同好会</t>
  </si>
  <si>
    <t>単位：人(3月31日現在)</t>
  </si>
  <si>
    <t>視覚障害</t>
  </si>
  <si>
    <t>聴覚･平衡</t>
  </si>
  <si>
    <t>音声言語</t>
  </si>
  <si>
    <t>肢体障害</t>
  </si>
  <si>
    <t>内部障害</t>
  </si>
  <si>
    <t>機能障害</t>
  </si>
  <si>
    <t>37（-）</t>
  </si>
  <si>
    <t>193（-）</t>
  </si>
  <si>
    <t>212（4）</t>
  </si>
  <si>
    <t>3,146（42）</t>
  </si>
  <si>
    <t>1,773（28）</t>
  </si>
  <si>
    <t>931（10）</t>
  </si>
  <si>
    <t>資料：三木市健康福祉部障害福祉課（三木市福祉事務所）</t>
  </si>
  <si>
    <t>　　　　区分
年度</t>
  </si>
  <si>
    <t>聴覚・平衡</t>
  </si>
  <si>
    <t>-（-）</t>
  </si>
  <si>
    <t>7（-）</t>
  </si>
  <si>
    <t>36（10）</t>
  </si>
  <si>
    <t>1（1）</t>
  </si>
  <si>
    <t>93（59）</t>
  </si>
  <si>
    <t xml:space="preserve"> （注）( )内は修理数を内数として示す。</t>
  </si>
  <si>
    <t>8（4）</t>
  </si>
  <si>
    <t>37（15）</t>
  </si>
  <si>
    <t>32．重度障害者医療費支給状況</t>
    <rPh sb="11" eb="13">
      <t>シキュウ</t>
    </rPh>
    <phoneticPr fontId="4"/>
  </si>
  <si>
    <t>福祉サービス等の利用に関する援助</t>
  </si>
  <si>
    <t>障害や病状の理解に関する支援</t>
  </si>
  <si>
    <t>健康・医療に関する支援</t>
  </si>
  <si>
    <t>不安の解消・情緒安定に関する支援</t>
  </si>
  <si>
    <t>保育・教育に関する支援</t>
  </si>
  <si>
    <t>家族関係・人間関係に関する支援</t>
  </si>
  <si>
    <t>家計・経済に関する支援</t>
  </si>
  <si>
    <t>就労に関する支援</t>
  </si>
  <si>
    <t>社会参加・余暇活動に関する支援</t>
  </si>
  <si>
    <t>計画相談</t>
    <rPh sb="0" eb="2">
      <t>ケイカク</t>
    </rPh>
    <rPh sb="2" eb="4">
      <t>ソウダン</t>
    </rPh>
    <phoneticPr fontId="17"/>
  </si>
  <si>
    <t>合計</t>
  </si>
  <si>
    <t>身体障害</t>
  </si>
  <si>
    <t>知的障害</t>
  </si>
  <si>
    <t>重症心身障害</t>
    <rPh sb="0" eb="2">
      <t>ジュウショウ</t>
    </rPh>
    <rPh sb="2" eb="4">
      <t>シンシン</t>
    </rPh>
    <rPh sb="4" eb="6">
      <t>ショウガイ</t>
    </rPh>
    <phoneticPr fontId="17"/>
  </si>
  <si>
    <t>精神障害</t>
  </si>
  <si>
    <t>発達障害</t>
  </si>
  <si>
    <t>高次脳機能障害</t>
  </si>
  <si>
    <t>難病</t>
  </si>
  <si>
    <t>その他不明</t>
  </si>
  <si>
    <t xml:space="preserve">      区分
年度</t>
  </si>
  <si>
    <t>相　　　 談　　　 種　　　 別</t>
  </si>
  <si>
    <t>相　 談　 処　 理　 状　 況</t>
  </si>
  <si>
    <t>こどもセンターの委嘱による調査の完了</t>
  </si>
  <si>
    <t>助産施設</t>
  </si>
  <si>
    <t>母子生活支援施設</t>
  </si>
  <si>
    <t>-</t>
    <phoneticPr fontId="4"/>
  </si>
  <si>
    <t>資料：三木市健康福祉部子育て支援課（三木市福祉事務所）</t>
    <rPh sb="6" eb="8">
      <t>ケンコウ</t>
    </rPh>
    <rPh sb="8" eb="10">
      <t>フクシ</t>
    </rPh>
    <rPh sb="10" eb="11">
      <t>ブ</t>
    </rPh>
    <phoneticPr fontId="17"/>
  </si>
  <si>
    <t>36. 児童相談経路別状況</t>
    <phoneticPr fontId="4"/>
  </si>
  <si>
    <t xml:space="preserve">       区分
年度</t>
  </si>
  <si>
    <t>総   数</t>
  </si>
  <si>
    <t>発 見</t>
  </si>
  <si>
    <t>児童委員からの通告</t>
  </si>
  <si>
    <t>保健所から通告</t>
  </si>
  <si>
    <t>警察関係から通告</t>
  </si>
  <si>
    <t>その他都道府県からの通告</t>
  </si>
  <si>
    <t>市町村からの通告</t>
  </si>
  <si>
    <t>学校から相談</t>
  </si>
  <si>
    <t>家族親戚から相談</t>
  </si>
  <si>
    <t>本人からの相談</t>
  </si>
  <si>
    <t>その他から通告等</t>
  </si>
  <si>
    <t>資料：三木市健康福祉部子育て支援課（三木市福祉事務所）（「主要施策実績報告書」による）</t>
    <rPh sb="6" eb="8">
      <t>ケンコウ</t>
    </rPh>
    <rPh sb="8" eb="10">
      <t>フクシ</t>
    </rPh>
    <rPh sb="10" eb="11">
      <t>ブ</t>
    </rPh>
    <rPh sb="11" eb="13">
      <t>コソダ</t>
    </rPh>
    <phoneticPr fontId="17"/>
  </si>
  <si>
    <t>単位：人(4月1日現在）</t>
  </si>
  <si>
    <t>児童養護施設</t>
  </si>
  <si>
    <t>児童自立支援施設</t>
  </si>
  <si>
    <t>乳 児 院</t>
  </si>
  <si>
    <t>職　員　数</t>
  </si>
  <si>
    <t>利　　用　　者　　数</t>
  </si>
  <si>
    <t>専任</t>
  </si>
  <si>
    <t>兼任</t>
  </si>
  <si>
    <t>幼　児</t>
  </si>
  <si>
    <t>児童</t>
  </si>
  <si>
    <t>大人</t>
  </si>
  <si>
    <t>資料：三木市児童センター（「主要施策実績報告書」による）</t>
  </si>
  <si>
    <t>吉川児童館利用状況</t>
  </si>
  <si>
    <t>大　人</t>
  </si>
  <si>
    <t>資料：三木市吉川児童館（「主要施策実績報告書」による）</t>
  </si>
  <si>
    <t xml:space="preserve"> （注）利用者数には、行事・サークル参加人員を含む。</t>
  </si>
  <si>
    <t>単位：箇所・人（4月1日現在）</t>
  </si>
  <si>
    <t xml:space="preserve">        区分
年次</t>
  </si>
  <si>
    <t>公　　立　　施　　設</t>
  </si>
  <si>
    <t>私　　　 立　　　 施　　　 設</t>
  </si>
  <si>
    <t>施設数</t>
  </si>
  <si>
    <t>保育士数</t>
  </si>
  <si>
    <t>児童数</t>
  </si>
  <si>
    <t>児　　 童</t>
  </si>
  <si>
    <t>保育
士数</t>
  </si>
  <si>
    <t>児　　　　　 童　　　　　 数</t>
  </si>
  <si>
    <t>0歳</t>
  </si>
  <si>
    <t>1歳</t>
  </si>
  <si>
    <t>2歳</t>
  </si>
  <si>
    <t>3歳</t>
  </si>
  <si>
    <t>4歳</t>
  </si>
  <si>
    <t>5歳以上</t>
  </si>
  <si>
    <t>資料：三木市教育委員会教育・保育課（三木市福祉事務所）</t>
    <rPh sb="6" eb="8">
      <t>キョウイク</t>
    </rPh>
    <rPh sb="8" eb="11">
      <t>イインカイ</t>
    </rPh>
    <rPh sb="11" eb="13">
      <t>キョウイク</t>
    </rPh>
    <rPh sb="14" eb="16">
      <t>ホイク</t>
    </rPh>
    <phoneticPr fontId="2"/>
  </si>
  <si>
    <t>40.認定こども園数・保育教諭数・入園児童数</t>
    <rPh sb="3" eb="5">
      <t>ニンテイ</t>
    </rPh>
    <rPh sb="8" eb="9">
      <t>エン</t>
    </rPh>
    <rPh sb="9" eb="10">
      <t>スウ</t>
    </rPh>
    <rPh sb="13" eb="15">
      <t>キョウユ</t>
    </rPh>
    <rPh sb="18" eb="19">
      <t>エン</t>
    </rPh>
    <phoneticPr fontId="4"/>
  </si>
  <si>
    <t>保育教諭数</t>
    <rPh sb="2" eb="4">
      <t>キョウユ</t>
    </rPh>
    <phoneticPr fontId="4"/>
  </si>
  <si>
    <t>41.小規模保育所数・保育士数・入園児童数</t>
    <rPh sb="3" eb="6">
      <t>ショウキボ</t>
    </rPh>
    <rPh sb="6" eb="8">
      <t>ホイク</t>
    </rPh>
    <rPh sb="8" eb="9">
      <t>ショ</t>
    </rPh>
    <rPh sb="9" eb="10">
      <t>スウ</t>
    </rPh>
    <rPh sb="13" eb="14">
      <t>シ</t>
    </rPh>
    <rPh sb="17" eb="18">
      <t>エン</t>
    </rPh>
    <phoneticPr fontId="4"/>
  </si>
  <si>
    <t>保育士数</t>
    <rPh sb="0" eb="3">
      <t>ホイクシ</t>
    </rPh>
    <phoneticPr fontId="4"/>
  </si>
  <si>
    <t>第１段階</t>
  </si>
  <si>
    <t>第２段階</t>
  </si>
  <si>
    <t>第３段階</t>
  </si>
  <si>
    <t>第４段階</t>
  </si>
  <si>
    <t>第５段階</t>
  </si>
  <si>
    <t>第６段階</t>
  </si>
  <si>
    <t>第７段階</t>
  </si>
  <si>
    <t>第８段階</t>
  </si>
  <si>
    <t>第９段階</t>
  </si>
  <si>
    <t>人　数</t>
  </si>
  <si>
    <t>割　合</t>
  </si>
  <si>
    <t>資料：三木市健康福祉部介護保険課（介護保険事業状況報告による）</t>
  </si>
  <si>
    <t>単位：千円（5月31日現在）</t>
  </si>
  <si>
    <t xml:space="preserve">             　　　　　　　 区分　
　年度</t>
  </si>
  <si>
    <t>うち　　　　　　　　　　　還付未済額</t>
  </si>
  <si>
    <t>不　納
欠損額</t>
  </si>
  <si>
    <t>現年度</t>
  </si>
  <si>
    <t>特別徴収</t>
  </si>
  <si>
    <t>普通徴収</t>
  </si>
  <si>
    <t>滞納繰越</t>
  </si>
  <si>
    <t>資料：三木市健康福祉部介護保険課（決算書による）</t>
  </si>
  <si>
    <t>（但し、滞納繰越分は3月31日現在）</t>
  </si>
  <si>
    <t>使用料及び手数料</t>
  </si>
  <si>
    <t>国庫支出金</t>
  </si>
  <si>
    <t>支払基金　　　交付金</t>
  </si>
  <si>
    <t>財産収入</t>
  </si>
  <si>
    <t>一般会計</t>
  </si>
  <si>
    <t>保　険　給　付　費</t>
  </si>
  <si>
    <t>介護サービス等諸費</t>
  </si>
  <si>
    <t>高額介護サービス等諸費</t>
    <rPh sb="9" eb="10">
      <t>ショ</t>
    </rPh>
    <rPh sb="10" eb="11">
      <t>ヒ</t>
    </rPh>
    <phoneticPr fontId="4"/>
  </si>
  <si>
    <t>特定入所者介護サービス費等諸費</t>
  </si>
  <si>
    <t>地域支援事業費</t>
  </si>
  <si>
    <t>財政安定化基金償還金</t>
  </si>
  <si>
    <t>基金積立金</t>
  </si>
  <si>
    <t>包括的支援事業・任意事業費</t>
    <rPh sb="5" eb="7">
      <t>ジギョウ</t>
    </rPh>
    <phoneticPr fontId="4"/>
  </si>
  <si>
    <t>47. 介護保険要介護（要支援）認定者数</t>
    <phoneticPr fontId="4"/>
  </si>
  <si>
    <t>要支援１</t>
  </si>
  <si>
    <t>要支援２</t>
  </si>
  <si>
    <t>要介護１</t>
  </si>
  <si>
    <t>要介護２</t>
  </si>
  <si>
    <t>要介護３</t>
  </si>
  <si>
    <t>要介護４</t>
  </si>
  <si>
    <t>要介護５</t>
  </si>
  <si>
    <t>第１号被保険者</t>
  </si>
  <si>
    <t>第２号被保険者</t>
  </si>
  <si>
    <t>単位：人・回</t>
  </si>
  <si>
    <t>補　　導　　委　　員　　数</t>
  </si>
  <si>
    <t>補導従事</t>
  </si>
  <si>
    <t>三木南
地　区</t>
    <rPh sb="2" eb="3">
      <t>ミナミ</t>
    </rPh>
    <phoneticPr fontId="4"/>
  </si>
  <si>
    <t>志染
地区</t>
    <phoneticPr fontId="4"/>
  </si>
  <si>
    <t>回数</t>
  </si>
  <si>
    <t>延人員</t>
  </si>
  <si>
    <t>資料：三木市青少年センター</t>
  </si>
  <si>
    <t>各　種　資　金　貸　付　状　況</t>
  </si>
  <si>
    <t>生　活　福　祉　資　金</t>
  </si>
  <si>
    <t>生業費</t>
    <rPh sb="0" eb="2">
      <t>セイギョウ</t>
    </rPh>
    <rPh sb="2" eb="3">
      <t>ヒ</t>
    </rPh>
    <phoneticPr fontId="17"/>
  </si>
  <si>
    <t>住宅の補修・改築</t>
    <rPh sb="3" eb="5">
      <t>ホシュウ</t>
    </rPh>
    <rPh sb="6" eb="8">
      <t>カイチク</t>
    </rPh>
    <phoneticPr fontId="17"/>
  </si>
  <si>
    <t>療養・介護</t>
  </si>
  <si>
    <t>その他
（総合・小口・教育）</t>
    <rPh sb="5" eb="7">
      <t>ソウゴウ</t>
    </rPh>
    <rPh sb="8" eb="10">
      <t>コグチ</t>
    </rPh>
    <rPh sb="11" eb="13">
      <t>キョウイク</t>
    </rPh>
    <phoneticPr fontId="17"/>
  </si>
  <si>
    <t>　　　　　　　　　　　　　　　　　 件</t>
  </si>
  <si>
    <t>額</t>
  </si>
  <si>
    <t>資料：三木市社会福祉協議会</t>
    <rPh sb="3" eb="6">
      <t>ミキシ</t>
    </rPh>
    <rPh sb="6" eb="8">
      <t>シャカイ</t>
    </rPh>
    <rPh sb="8" eb="10">
      <t>フクシ</t>
    </rPh>
    <rPh sb="10" eb="13">
      <t>キョウギカイ</t>
    </rPh>
    <phoneticPr fontId="20"/>
  </si>
  <si>
    <t>50. 教育・保育施設給付費</t>
    <phoneticPr fontId="4"/>
  </si>
  <si>
    <t>運営費総額</t>
  </si>
  <si>
    <t>保護者負担金額</t>
  </si>
  <si>
    <t>年　　額</t>
  </si>
  <si>
    <t>月平均額</t>
  </si>
  <si>
    <t>一人当り月平均額（円）</t>
  </si>
  <si>
    <t>資料：三木市教育委員会教育・保育課（三木市福祉事務所）</t>
    <rPh sb="6" eb="8">
      <t>キョウイク</t>
    </rPh>
    <rPh sb="8" eb="11">
      <t>イインカイ</t>
    </rPh>
    <rPh sb="11" eb="13">
      <t>キョウイク</t>
    </rPh>
    <rPh sb="14" eb="16">
      <t>ホイク</t>
    </rPh>
    <phoneticPr fontId="22"/>
  </si>
  <si>
    <t>51. 青少年悩みの相談室相談状況</t>
    <rPh sb="4" eb="7">
      <t>セイショウネン</t>
    </rPh>
    <rPh sb="7" eb="8">
      <t>ナヤ</t>
    </rPh>
    <rPh sb="10" eb="13">
      <t>ソウダンシツ</t>
    </rPh>
    <rPh sb="13" eb="15">
      <t>ソウダン</t>
    </rPh>
    <rPh sb="15" eb="17">
      <t>ジョウキョウ</t>
    </rPh>
    <phoneticPr fontId="4"/>
  </si>
  <si>
    <t>電　話　相　談</t>
    <rPh sb="0" eb="1">
      <t>デン</t>
    </rPh>
    <rPh sb="2" eb="3">
      <t>ハナシ</t>
    </rPh>
    <rPh sb="4" eb="5">
      <t>ソウ</t>
    </rPh>
    <rPh sb="6" eb="7">
      <t>ダン</t>
    </rPh>
    <phoneticPr fontId="4"/>
  </si>
  <si>
    <t>面　接　相　談</t>
    <rPh sb="0" eb="1">
      <t>メン</t>
    </rPh>
    <rPh sb="2" eb="3">
      <t>セツ</t>
    </rPh>
    <rPh sb="4" eb="5">
      <t>ソウ</t>
    </rPh>
    <rPh sb="6" eb="7">
      <t>ダン</t>
    </rPh>
    <phoneticPr fontId="4"/>
  </si>
  <si>
    <t>相談者別</t>
    <rPh sb="0" eb="3">
      <t>ソウダンシャ</t>
    </rPh>
    <rPh sb="3" eb="4">
      <t>ベツ</t>
    </rPh>
    <phoneticPr fontId="4"/>
  </si>
  <si>
    <t>小学生</t>
    <rPh sb="0" eb="3">
      <t>ショウガクセイ</t>
    </rPh>
    <phoneticPr fontId="4"/>
  </si>
  <si>
    <t>中学生</t>
    <rPh sb="0" eb="3">
      <t>チュウガクセイ</t>
    </rPh>
    <phoneticPr fontId="4"/>
  </si>
  <si>
    <t>高校生</t>
    <rPh sb="0" eb="3">
      <t>コウコウセイ</t>
    </rPh>
    <phoneticPr fontId="4"/>
  </si>
  <si>
    <t>教師</t>
    <rPh sb="0" eb="2">
      <t>キョウシ</t>
    </rPh>
    <phoneticPr fontId="4"/>
  </si>
  <si>
    <t>保護者</t>
    <rPh sb="0" eb="3">
      <t>ホゴシャ</t>
    </rPh>
    <phoneticPr fontId="4"/>
  </si>
  <si>
    <t>資料：三木市立教育センター</t>
  </si>
  <si>
    <t>単位：件・人</t>
  </si>
  <si>
    <t>申請件数</t>
  </si>
  <si>
    <t>保　護　開　始</t>
  </si>
  <si>
    <t>保　護　廃　止</t>
  </si>
  <si>
    <t>人　員</t>
  </si>
  <si>
    <t>単位：人（3月31日現在）</t>
    <rPh sb="3" eb="4">
      <t>ヒト</t>
    </rPh>
    <phoneticPr fontId="4"/>
  </si>
  <si>
    <t>扶　助　実　数</t>
  </si>
  <si>
    <t>実世帯数</t>
  </si>
  <si>
    <t>実人員</t>
  </si>
  <si>
    <t xml:space="preserve">       区分
年度</t>
  </si>
  <si>
    <t>総 額A+B</t>
  </si>
  <si>
    <t>施設
事務費
A</t>
  </si>
  <si>
    <t>扶助費計
B</t>
    <rPh sb="0" eb="3">
      <t>フジョヒ</t>
    </rPh>
    <phoneticPr fontId="4"/>
  </si>
  <si>
    <t>教育扶助</t>
  </si>
  <si>
    <t xml:space="preserve">介護扶助 </t>
  </si>
  <si>
    <t>医療扶助</t>
    <phoneticPr fontId="4"/>
  </si>
  <si>
    <t>単位：世帯（3月31日現在）</t>
    <phoneticPr fontId="4"/>
  </si>
  <si>
    <t xml:space="preserve">       区分
年次</t>
  </si>
  <si>
    <t>被 保 護世帯総数(停止中を含む)</t>
  </si>
  <si>
    <t>現　に　保　護　を　受　け　た　世　帯</t>
  </si>
  <si>
    <t>保護停止中の世帯</t>
  </si>
  <si>
    <t>世帯主が働いている世帯</t>
  </si>
  <si>
    <t>世帯員が働いている 世 帯</t>
  </si>
  <si>
    <t>働いている者のいない世帯</t>
  </si>
  <si>
    <t>常用</t>
  </si>
  <si>
    <t>日雇</t>
  </si>
  <si>
    <t>内職</t>
  </si>
  <si>
    <t>　　    区分
年度</t>
    <rPh sb="11" eb="12">
      <t>ド</t>
    </rPh>
    <phoneticPr fontId="4"/>
  </si>
  <si>
    <t>目標額</t>
  </si>
  <si>
    <t>資料：三木市社会福祉協議会</t>
  </si>
  <si>
    <t>総　 額</t>
  </si>
  <si>
    <t>貸　付　状　況</t>
  </si>
  <si>
    <t>償　 還　 元　 金</t>
  </si>
  <si>
    <t>未償還残高（円）</t>
  </si>
  <si>
    <t>金額（千円）</t>
  </si>
  <si>
    <t>償還予定額（円）</t>
  </si>
  <si>
    <t>償還済額（円）</t>
  </si>
  <si>
    <t>資料：三木市都市整備部建築住宅課</t>
    <rPh sb="6" eb="8">
      <t>トシ</t>
    </rPh>
    <rPh sb="8" eb="10">
      <t>セイビ</t>
    </rPh>
    <phoneticPr fontId="4"/>
  </si>
  <si>
    <t>三木南地区</t>
    <rPh sb="0" eb="2">
      <t>ミキ</t>
    </rPh>
    <rPh sb="2" eb="3">
      <t>ミナミ</t>
    </rPh>
    <rPh sb="3" eb="5">
      <t>チク</t>
    </rPh>
    <phoneticPr fontId="4"/>
  </si>
  <si>
    <t>　1） 内容別相談・支援件数　</t>
  </si>
  <si>
    <t xml:space="preserve">      区分
年度</t>
  </si>
  <si>
    <t>在宅福祉</t>
  </si>
  <si>
    <t>介護保険</t>
  </si>
  <si>
    <t>健康
・
保険医療</t>
  </si>
  <si>
    <t>子育て・母子保健</t>
  </si>
  <si>
    <t>子どもの地域生活</t>
  </si>
  <si>
    <t>子どもの教育
・
学校生活</t>
  </si>
  <si>
    <t>生活費</t>
  </si>
  <si>
    <t>年金
・
保険</t>
  </si>
  <si>
    <t>仕事</t>
  </si>
  <si>
    <t>家族
関係</t>
  </si>
  <si>
    <t>住居</t>
  </si>
  <si>
    <t>生活
環境</t>
  </si>
  <si>
    <t>日常的な支援</t>
  </si>
  <si>
    <t>　2） その他の活動件数</t>
  </si>
  <si>
    <t xml:space="preserve">     区分
年度</t>
  </si>
  <si>
    <t>調査・実態把握</t>
  </si>
  <si>
    <t>行事・事業・会議への参加協力</t>
  </si>
  <si>
    <t>地域・福祉活動・自主活動</t>
  </si>
  <si>
    <t>民児協運営・研修</t>
  </si>
  <si>
    <t>証明事務</t>
  </si>
  <si>
    <t>要保護児童発見の
通告・仲介</t>
  </si>
  <si>
    <t>　3） 活動回数・訪問回数</t>
  </si>
  <si>
    <t>活動日数
(日)</t>
  </si>
  <si>
    <t>訪問回数
（回）</t>
  </si>
  <si>
    <t>労働・社会保障</t>
    <rPh sb="0" eb="2">
      <t>ロウドウ</t>
    </rPh>
    <rPh sb="3" eb="5">
      <t>シャカイ</t>
    </rPh>
    <rPh sb="5" eb="7">
      <t>ホショウ</t>
    </rPh>
    <phoneticPr fontId="20"/>
  </si>
  <si>
    <t>表番号</t>
    <rPh sb="0" eb="1">
      <t>ヒョウ</t>
    </rPh>
    <rPh sb="1" eb="3">
      <t>バンゴウ</t>
    </rPh>
    <phoneticPr fontId="13"/>
  </si>
  <si>
    <t>表名</t>
    <rPh sb="0" eb="1">
      <t>オモテ</t>
    </rPh>
    <rPh sb="1" eb="2">
      <t>メイ</t>
    </rPh>
    <phoneticPr fontId="13"/>
  </si>
  <si>
    <t>シート</t>
    <phoneticPr fontId="13"/>
  </si>
  <si>
    <t>一般職業紹介状況</t>
  </si>
  <si>
    <t>13-1</t>
  </si>
  <si>
    <t>新規求人および充足状況の産業別内訳</t>
  </si>
  <si>
    <t>13-2</t>
  </si>
  <si>
    <t>雇用保険給付状況</t>
  </si>
  <si>
    <t>13-3</t>
  </si>
  <si>
    <t>国民健康保険の加入状況および資格の得喪状況</t>
  </si>
  <si>
    <t>13-4</t>
  </si>
  <si>
    <t>国民健康保険の外国人加入状況</t>
    <rPh sb="0" eb="2">
      <t>コクミン</t>
    </rPh>
    <rPh sb="2" eb="4">
      <t>ケンコウ</t>
    </rPh>
    <rPh sb="4" eb="6">
      <t>ホケン</t>
    </rPh>
    <phoneticPr fontId="4"/>
  </si>
  <si>
    <t>13-5</t>
  </si>
  <si>
    <t>国民健康保険医療諸費の状況</t>
  </si>
  <si>
    <t>　2)その他の保険支給状況</t>
  </si>
  <si>
    <t>国民健康保険税の状況</t>
  </si>
  <si>
    <t>　付表　国民健康保険税負担割合および税率等（医療分）</t>
    <rPh sb="1" eb="3">
      <t>フヒョウ</t>
    </rPh>
    <rPh sb="22" eb="24">
      <t>イリョウ</t>
    </rPh>
    <rPh sb="24" eb="25">
      <t>ブン</t>
    </rPh>
    <phoneticPr fontId="4"/>
  </si>
  <si>
    <t xml:space="preserve">国民健康保険会計決算状況-歳入- </t>
  </si>
  <si>
    <t>国民健康保険会計決算状況-歳出および収支-</t>
  </si>
  <si>
    <t>国民年金加入・保険料の検認・各種届出状況</t>
  </si>
  <si>
    <t>国民年金事務委託金</t>
  </si>
  <si>
    <t>国民年金受給者数</t>
  </si>
  <si>
    <t>福祉年金諸届状況</t>
  </si>
  <si>
    <t>児童手当支給状況</t>
  </si>
  <si>
    <t>児童扶養手当等受給者数</t>
  </si>
  <si>
    <t>母子家庭等医療費公費負担状況</t>
  </si>
  <si>
    <t>児童扶養手当等支給関係諸届状況</t>
  </si>
  <si>
    <t>市民福祉年金支給状況</t>
  </si>
  <si>
    <t>農業者年金状況</t>
  </si>
  <si>
    <t>小規模共済制度等取扱事務代行数</t>
  </si>
  <si>
    <t>社会保険料等市民掛金額</t>
  </si>
  <si>
    <t>老人クラブ結成状況</t>
  </si>
  <si>
    <t>高齢重度障害者医療費公費負担状況</t>
    <rPh sb="7" eb="9">
      <t>イリョウ</t>
    </rPh>
    <rPh sb="9" eb="10">
      <t>ヒ</t>
    </rPh>
    <rPh sb="10" eb="12">
      <t>コウヒ</t>
    </rPh>
    <rPh sb="12" eb="14">
      <t>フタン</t>
    </rPh>
    <rPh sb="14" eb="16">
      <t>ジョウキョウ</t>
    </rPh>
    <phoneticPr fontId="4"/>
  </si>
  <si>
    <t>敬老会対象者数</t>
  </si>
  <si>
    <t>老人施設措置状況</t>
  </si>
  <si>
    <t>敬老祝金支給状況</t>
  </si>
  <si>
    <t>市民活動センター(福祉会館)・高齢者福祉センター利用状況</t>
  </si>
  <si>
    <t>重度障害者医療費公費負担状況</t>
  </si>
  <si>
    <t>児童相談種別および処理状況</t>
  </si>
  <si>
    <t>児童相談経路別状況</t>
  </si>
  <si>
    <t>児童福祉施設入所者数</t>
  </si>
  <si>
    <t>児童センター利用状況</t>
  </si>
  <si>
    <t xml:space="preserve">  吉川児童館利用状況</t>
  </si>
  <si>
    <t>保育所数・保育士数・入所児童数</t>
  </si>
  <si>
    <t>認定こども園数・保育教諭数・入所児童数</t>
    <rPh sb="0" eb="2">
      <t>ニンテイ</t>
    </rPh>
    <rPh sb="5" eb="6">
      <t>エン</t>
    </rPh>
    <rPh sb="6" eb="7">
      <t>スウ</t>
    </rPh>
    <rPh sb="8" eb="10">
      <t>ホイク</t>
    </rPh>
    <rPh sb="10" eb="12">
      <t>キョウユ</t>
    </rPh>
    <rPh sb="12" eb="13">
      <t>スウ</t>
    </rPh>
    <rPh sb="14" eb="16">
      <t>ニュウショ</t>
    </rPh>
    <rPh sb="16" eb="18">
      <t>ジドウ</t>
    </rPh>
    <rPh sb="18" eb="19">
      <t>スウ</t>
    </rPh>
    <phoneticPr fontId="4"/>
  </si>
  <si>
    <t>小規模保育所数・保育士数・入園児童数</t>
    <phoneticPr fontId="4"/>
  </si>
  <si>
    <t>乳幼児等医療費公費負担状況</t>
    <rPh sb="1" eb="2">
      <t>ヨウ</t>
    </rPh>
    <rPh sb="2" eb="3">
      <t>ジ</t>
    </rPh>
    <rPh sb="3" eb="4">
      <t>トウ</t>
    </rPh>
    <phoneticPr fontId="4"/>
  </si>
  <si>
    <t>介護保険料収納状況</t>
  </si>
  <si>
    <t>介護保険特別会計決算状況-歳入-</t>
  </si>
  <si>
    <t>介護保険特別会計決算状況-歳出-</t>
  </si>
  <si>
    <t>介護保険要介護（要支援）認定者数</t>
  </si>
  <si>
    <t>青少年補導委員数および従事状況</t>
  </si>
  <si>
    <t>各種福祉資金貸付状況</t>
  </si>
  <si>
    <t>教育・保育施設給付費</t>
  </si>
  <si>
    <t>青少年悩みの相談室相談状況</t>
  </si>
  <si>
    <t>生活保護の開始および廃止状況</t>
  </si>
  <si>
    <t>生活保護状況</t>
  </si>
  <si>
    <t>生活保護費支給状況</t>
  </si>
  <si>
    <t>労働力類型別被保護世帯数</t>
  </si>
  <si>
    <t>共同募金状況</t>
  </si>
  <si>
    <t>住宅資金貸付および償還状況</t>
  </si>
  <si>
    <t xml:space="preserve">  1)建設資金</t>
  </si>
  <si>
    <t xml:space="preserve">  2)改修資金</t>
  </si>
  <si>
    <t>民生児童委員数</t>
  </si>
  <si>
    <t>民生児童委員活動状況</t>
  </si>
  <si>
    <t>　1)内容別相談・支援件数</t>
    <rPh sb="3" eb="5">
      <t>ナイヨウ</t>
    </rPh>
    <rPh sb="5" eb="6">
      <t>ベツ</t>
    </rPh>
    <rPh sb="6" eb="8">
      <t>ソウダン</t>
    </rPh>
    <rPh sb="9" eb="11">
      <t>シエン</t>
    </rPh>
    <rPh sb="11" eb="13">
      <t>ケンスウ</t>
    </rPh>
    <phoneticPr fontId="4"/>
  </si>
  <si>
    <t>　2)その他の活動件数</t>
    <rPh sb="5" eb="6">
      <t>タ</t>
    </rPh>
    <rPh sb="7" eb="9">
      <t>カツドウ</t>
    </rPh>
    <rPh sb="9" eb="11">
      <t>ケンスウ</t>
    </rPh>
    <phoneticPr fontId="4"/>
  </si>
  <si>
    <t>　3)活動回数・訪問回数</t>
    <rPh sb="3" eb="5">
      <t>カツドウ</t>
    </rPh>
    <rPh sb="5" eb="7">
      <t>カイスウ</t>
    </rPh>
    <rPh sb="8" eb="10">
      <t>ホウモン</t>
    </rPh>
    <rPh sb="10" eb="12">
      <t>カイスウ</t>
    </rPh>
    <phoneticPr fontId="4"/>
  </si>
  <si>
    <t>介護保険料第１号被保険者数（介護保険料所得段階別）</t>
    <rPh sb="14" eb="16">
      <t>カイゴ</t>
    </rPh>
    <rPh sb="16" eb="19">
      <t>ホケンリョウ</t>
    </rPh>
    <rPh sb="19" eb="21">
      <t>ショトク</t>
    </rPh>
    <rPh sb="21" eb="23">
      <t>ダンカイ</t>
    </rPh>
    <rPh sb="23" eb="24">
      <t>ベツ</t>
    </rPh>
    <phoneticPr fontId="4"/>
  </si>
  <si>
    <t>13-6</t>
    <phoneticPr fontId="4"/>
  </si>
  <si>
    <t>13-7</t>
    <phoneticPr fontId="4"/>
  </si>
  <si>
    <t>13-9</t>
    <phoneticPr fontId="4"/>
  </si>
  <si>
    <t>13-39</t>
    <phoneticPr fontId="4"/>
  </si>
  <si>
    <t>13-59</t>
    <phoneticPr fontId="4"/>
  </si>
  <si>
    <t>高齢期移行助成（老人医療費を含む）支給状況(65～69歳)</t>
    <phoneticPr fontId="4"/>
  </si>
  <si>
    <t>令和元年度</t>
    <rPh sb="0" eb="5">
      <t>レイワガンネンド</t>
    </rPh>
    <phoneticPr fontId="27"/>
  </si>
  <si>
    <t>就 職 件 数</t>
    <rPh sb="0" eb="1">
      <t>シュウ</t>
    </rPh>
    <rPh sb="2" eb="3">
      <t>ショク</t>
    </rPh>
    <rPh sb="4" eb="5">
      <t>ケン</t>
    </rPh>
    <rPh sb="6" eb="7">
      <t>スウ</t>
    </rPh>
    <phoneticPr fontId="27"/>
  </si>
  <si>
    <t>紹 介 件 数</t>
    <rPh sb="0" eb="1">
      <t>ショウ</t>
    </rPh>
    <rPh sb="2" eb="3">
      <t>スケ</t>
    </rPh>
    <rPh sb="4" eb="5">
      <t>ケン</t>
    </rPh>
    <rPh sb="6" eb="7">
      <t>スウ</t>
    </rPh>
    <phoneticPr fontId="27"/>
  </si>
  <si>
    <t>新 規 求 職 申 込 数</t>
    <rPh sb="6" eb="7">
      <t>ショク</t>
    </rPh>
    <rPh sb="8" eb="9">
      <t>サル</t>
    </rPh>
    <rPh sb="10" eb="11">
      <t>コ</t>
    </rPh>
    <phoneticPr fontId="27"/>
  </si>
  <si>
    <t>新 規 求 人 数</t>
    <phoneticPr fontId="27"/>
  </si>
  <si>
    <t>資料：三木市健康福祉部医療保険課（「主要施策実績報告書」による）</t>
    <phoneticPr fontId="4"/>
  </si>
  <si>
    <t>令和元年度</t>
    <rPh sb="0" eb="5">
      <t>レイワガンネンド</t>
    </rPh>
    <phoneticPr fontId="4"/>
  </si>
  <si>
    <t>資　　　格　　　喪　　　失</t>
    <phoneticPr fontId="4"/>
  </si>
  <si>
    <t>人　口</t>
    <phoneticPr fontId="4"/>
  </si>
  <si>
    <t>世帯数</t>
    <phoneticPr fontId="4"/>
  </si>
  <si>
    <t>9. 国民健康保険会計決算状況</t>
    <phoneticPr fontId="4"/>
  </si>
  <si>
    <t>12. 国民年金受給者数</t>
    <phoneticPr fontId="4"/>
  </si>
  <si>
    <t>印鑑・住所郵便局等変更</t>
    <phoneticPr fontId="4"/>
  </si>
  <si>
    <t xml:space="preserve">      区分
年度</t>
    <phoneticPr fontId="4"/>
  </si>
  <si>
    <t>13. 福祉年金諸届状況　　　　　　　　　　　　　　　　　　　　　　　</t>
    <phoneticPr fontId="4"/>
  </si>
  <si>
    <t>　　　区分
年度</t>
    <phoneticPr fontId="4"/>
  </si>
  <si>
    <t>単位：人・千円</t>
    <phoneticPr fontId="4"/>
  </si>
  <si>
    <t>18. 市民福祉年金支給状況</t>
    <phoneticPr fontId="4"/>
  </si>
  <si>
    <t>資料：三木市農業委員会</t>
    <phoneticPr fontId="4"/>
  </si>
  <si>
    <t>　　　　　　区分
年次</t>
    <phoneticPr fontId="4"/>
  </si>
  <si>
    <t>川地区</t>
    <rPh sb="0" eb="1">
      <t>カワ</t>
    </rPh>
    <rPh sb="1" eb="3">
      <t>チク</t>
    </rPh>
    <phoneticPr fontId="27"/>
  </si>
  <si>
    <t>細</t>
    <rPh sb="0" eb="1">
      <t>ホソ</t>
    </rPh>
    <phoneticPr fontId="27"/>
  </si>
  <si>
    <t>25. 敬老会対象者数</t>
    <phoneticPr fontId="4"/>
  </si>
  <si>
    <t>27. 敬老祝金支給状況</t>
    <phoneticPr fontId="4"/>
  </si>
  <si>
    <t>資料：三木市市民生活部市民協働課，三木市健康福祉部福祉課（三木市福祉事務所）</t>
    <rPh sb="8" eb="10">
      <t>セイカツ</t>
    </rPh>
    <phoneticPr fontId="4"/>
  </si>
  <si>
    <t>29. 身体障害者手帳所持者（児）数</t>
    <rPh sb="9" eb="11">
      <t>テチョウ</t>
    </rPh>
    <rPh sb="11" eb="14">
      <t>ショジシャ</t>
    </rPh>
    <phoneticPr fontId="4"/>
  </si>
  <si>
    <t>　　　　　　　　　　　区分
年度</t>
    <phoneticPr fontId="4"/>
  </si>
  <si>
    <t>資料：三木市健康福祉部障害福祉課（三木市障害者基幹相談支援センター）</t>
    <rPh sb="23" eb="25">
      <t>キカン</t>
    </rPh>
    <phoneticPr fontId="4"/>
  </si>
  <si>
    <t>権利擁護に関する支援</t>
  </si>
  <si>
    <t>生活技術に関する支援</t>
  </si>
  <si>
    <t>35. 児童相談種別および処理状況</t>
    <phoneticPr fontId="4"/>
  </si>
  <si>
    <t>（注）所得段階は国の基準によるもの</t>
    <rPh sb="1" eb="2">
      <t>チュウ</t>
    </rPh>
    <rPh sb="3" eb="5">
      <t>ショトク</t>
    </rPh>
    <rPh sb="5" eb="7">
      <t>ダンカイ</t>
    </rPh>
    <rPh sb="8" eb="9">
      <t>クニ</t>
    </rPh>
    <rPh sb="10" eb="12">
      <t>キジュン</t>
    </rPh>
    <phoneticPr fontId="4"/>
  </si>
  <si>
    <t>介護予防サービス等諸費</t>
    <rPh sb="0" eb="2">
      <t>カイゴ</t>
    </rPh>
    <phoneticPr fontId="4"/>
  </si>
  <si>
    <t>三木
地区</t>
    <phoneticPr fontId="4"/>
  </si>
  <si>
    <t>48. 青少年補導委員数および従事状況</t>
    <phoneticPr fontId="4"/>
  </si>
  <si>
    <t xml:space="preserve">      区分
年度</t>
    <phoneticPr fontId="4"/>
  </si>
  <si>
    <t>総数</t>
    <phoneticPr fontId="4"/>
  </si>
  <si>
    <t>却下･
取下件数</t>
    <phoneticPr fontId="4"/>
  </si>
  <si>
    <t xml:space="preserve">       区分
年次</t>
    <rPh sb="13" eb="15">
      <t>ネンジ</t>
    </rPh>
    <phoneticPr fontId="4"/>
  </si>
  <si>
    <t>進学準備
給付金</t>
    <rPh sb="0" eb="2">
      <t>シンガク</t>
    </rPh>
    <rPh sb="2" eb="4">
      <t>ジュンビ</t>
    </rPh>
    <rPh sb="5" eb="8">
      <t>キュウフキン</t>
    </rPh>
    <phoneticPr fontId="4"/>
  </si>
  <si>
    <t>就労自立
給付金</t>
    <rPh sb="0" eb="2">
      <t>シュウロウ</t>
    </rPh>
    <rPh sb="2" eb="4">
      <t>ジリツ</t>
    </rPh>
    <rPh sb="5" eb="8">
      <t>キュウフキン</t>
    </rPh>
    <phoneticPr fontId="4"/>
  </si>
  <si>
    <t>生業扶助</t>
    <phoneticPr fontId="4"/>
  </si>
  <si>
    <t>葬祭扶助</t>
    <phoneticPr fontId="4"/>
  </si>
  <si>
    <t>出産扶助</t>
    <phoneticPr fontId="4"/>
  </si>
  <si>
    <t>住宅扶助</t>
    <phoneticPr fontId="4"/>
  </si>
  <si>
    <t>生活扶助</t>
    <phoneticPr fontId="4"/>
  </si>
  <si>
    <t>　</t>
    <phoneticPr fontId="4"/>
  </si>
  <si>
    <t>54. 生活保護費支給状況</t>
    <phoneticPr fontId="4"/>
  </si>
  <si>
    <t xml:space="preserve">       区分
年度</t>
    <phoneticPr fontId="4"/>
  </si>
  <si>
    <t>　2)改修資金</t>
    <phoneticPr fontId="4"/>
  </si>
  <si>
    <t>58. 住宅資金貸付および償還状況</t>
    <phoneticPr fontId="4"/>
  </si>
  <si>
    <t>主任
児童
委員</t>
    <phoneticPr fontId="4"/>
  </si>
  <si>
    <t>自由が丘地区</t>
    <phoneticPr fontId="4"/>
  </si>
  <si>
    <t>別所
地区</t>
    <phoneticPr fontId="4"/>
  </si>
  <si>
    <t xml:space="preserve">    地区別
区分</t>
    <phoneticPr fontId="4"/>
  </si>
  <si>
    <t>59. 民生児童委員数</t>
    <phoneticPr fontId="4"/>
  </si>
  <si>
    <t>13-8</t>
    <phoneticPr fontId="4"/>
  </si>
  <si>
    <t>13-11</t>
    <phoneticPr fontId="4"/>
  </si>
  <si>
    <t>13-12</t>
    <phoneticPr fontId="4"/>
  </si>
  <si>
    <t>13-13</t>
    <phoneticPr fontId="4"/>
  </si>
  <si>
    <t>13-15</t>
    <phoneticPr fontId="4"/>
  </si>
  <si>
    <t>13-17</t>
    <phoneticPr fontId="4"/>
  </si>
  <si>
    <t>13-19</t>
    <phoneticPr fontId="4"/>
  </si>
  <si>
    <t>13-24</t>
    <phoneticPr fontId="4"/>
  </si>
  <si>
    <t>13-25</t>
    <phoneticPr fontId="4"/>
  </si>
  <si>
    <t>13-26</t>
    <phoneticPr fontId="4"/>
  </si>
  <si>
    <t>13-27</t>
    <phoneticPr fontId="4"/>
  </si>
  <si>
    <t>13-29</t>
    <phoneticPr fontId="4"/>
  </si>
  <si>
    <t>13-32</t>
    <phoneticPr fontId="4"/>
  </si>
  <si>
    <t>13-34</t>
    <phoneticPr fontId="4"/>
  </si>
  <si>
    <t>13-36</t>
    <phoneticPr fontId="4"/>
  </si>
  <si>
    <t>13-37</t>
    <phoneticPr fontId="4"/>
  </si>
  <si>
    <t>13-38</t>
    <phoneticPr fontId="4"/>
  </si>
  <si>
    <t>13-41</t>
    <phoneticPr fontId="4"/>
  </si>
  <si>
    <t>13-42</t>
    <phoneticPr fontId="4"/>
  </si>
  <si>
    <t>13-43</t>
    <phoneticPr fontId="4"/>
  </si>
  <si>
    <t>13-44</t>
    <phoneticPr fontId="4"/>
  </si>
  <si>
    <t>13-45</t>
    <phoneticPr fontId="4"/>
  </si>
  <si>
    <t>13-46</t>
    <phoneticPr fontId="4"/>
  </si>
  <si>
    <t>13-47</t>
    <phoneticPr fontId="4"/>
  </si>
  <si>
    <t>13-48</t>
    <phoneticPr fontId="4"/>
  </si>
  <si>
    <t>13-49</t>
    <phoneticPr fontId="4"/>
  </si>
  <si>
    <t>13-50</t>
    <phoneticPr fontId="4"/>
  </si>
  <si>
    <t>13-51</t>
    <phoneticPr fontId="4"/>
  </si>
  <si>
    <t>13-53</t>
    <phoneticPr fontId="4"/>
  </si>
  <si>
    <t>13-54</t>
    <phoneticPr fontId="4"/>
  </si>
  <si>
    <t>13-55</t>
    <phoneticPr fontId="4"/>
  </si>
  <si>
    <t>13-56</t>
    <phoneticPr fontId="4"/>
  </si>
  <si>
    <t>13-58</t>
    <phoneticPr fontId="4"/>
  </si>
  <si>
    <t>13-60</t>
    <phoneticPr fontId="4"/>
  </si>
  <si>
    <t>13-10</t>
    <phoneticPr fontId="4"/>
  </si>
  <si>
    <t>13-14</t>
    <phoneticPr fontId="4"/>
  </si>
  <si>
    <t>13-16</t>
    <phoneticPr fontId="4"/>
  </si>
  <si>
    <t>13-18</t>
    <phoneticPr fontId="4"/>
  </si>
  <si>
    <t>13-20</t>
    <phoneticPr fontId="4"/>
  </si>
  <si>
    <t>13-21</t>
    <phoneticPr fontId="4"/>
  </si>
  <si>
    <t>13-22</t>
    <phoneticPr fontId="4"/>
  </si>
  <si>
    <t>13-23</t>
    <phoneticPr fontId="4"/>
  </si>
  <si>
    <t>13-28</t>
    <phoneticPr fontId="4"/>
  </si>
  <si>
    <t>13-30</t>
    <phoneticPr fontId="4"/>
  </si>
  <si>
    <t>13-31</t>
    <phoneticPr fontId="4"/>
  </si>
  <si>
    <t>13-33</t>
    <phoneticPr fontId="4"/>
  </si>
  <si>
    <t>13-35</t>
    <phoneticPr fontId="4"/>
  </si>
  <si>
    <t>13-40</t>
    <phoneticPr fontId="4"/>
  </si>
  <si>
    <t>13-52</t>
    <phoneticPr fontId="4"/>
  </si>
  <si>
    <t>13-57</t>
    <phoneticPr fontId="4"/>
  </si>
  <si>
    <t>身体障害者手帳所持者（児）数</t>
    <phoneticPr fontId="4"/>
  </si>
  <si>
    <t>身体障がい者補装具交付および修理数</t>
    <phoneticPr fontId="4"/>
  </si>
  <si>
    <t>31. 身体障がい児補装具交付および修理数</t>
    <phoneticPr fontId="4"/>
  </si>
  <si>
    <t>身体障がい児補装具交付および修理数</t>
    <phoneticPr fontId="4"/>
  </si>
  <si>
    <t>身体障がい者更生援護（各種相談・指導）数</t>
    <phoneticPr fontId="4"/>
  </si>
  <si>
    <t>障がい者福祉相談</t>
    <rPh sb="0" eb="1">
      <t>ショウ</t>
    </rPh>
    <rPh sb="3" eb="4">
      <t>シャ</t>
    </rPh>
    <rPh sb="4" eb="6">
      <t>フクシ</t>
    </rPh>
    <rPh sb="6" eb="8">
      <t>ソウダン</t>
    </rPh>
    <phoneticPr fontId="4"/>
  </si>
  <si>
    <t>歳末たすけあい運動状況</t>
    <phoneticPr fontId="4"/>
  </si>
  <si>
    <t>資料：西神公共職業安定所</t>
    <phoneticPr fontId="4"/>
  </si>
  <si>
    <t>資      格　    取　    得</t>
    <phoneticPr fontId="4"/>
  </si>
  <si>
    <t xml:space="preserve"> （注）1.被保険者資格の得喪欄中、他保離脱とは他の健康保険の離脱、生保廃止とは生活保護</t>
    <rPh sb="18" eb="19">
      <t>タ</t>
    </rPh>
    <rPh sb="24" eb="25">
      <t>タ</t>
    </rPh>
    <rPh sb="26" eb="28">
      <t>ケンコウ</t>
    </rPh>
    <phoneticPr fontId="4"/>
  </si>
  <si>
    <t>法の適用廃止をいい、他保加入とは他の健康保険の加入、生保開始とは生活保護法の適用を</t>
    <rPh sb="0" eb="1">
      <t>ホウ</t>
    </rPh>
    <rPh sb="2" eb="4">
      <t>テキヨウ</t>
    </rPh>
    <rPh sb="10" eb="11">
      <t>タ</t>
    </rPh>
    <rPh sb="16" eb="17">
      <t>タ</t>
    </rPh>
    <rPh sb="18" eb="20">
      <t>ケンコウ</t>
    </rPh>
    <phoneticPr fontId="4"/>
  </si>
  <si>
    <t>加　入　状　況</t>
    <phoneticPr fontId="4"/>
  </si>
  <si>
    <t>加　入　率
(％)</t>
    <phoneticPr fontId="4"/>
  </si>
  <si>
    <t>被世
帯数</t>
    <phoneticPr fontId="4"/>
  </si>
  <si>
    <t>被保険者数</t>
    <phoneticPr fontId="4"/>
  </si>
  <si>
    <t>年平均被保険者数</t>
  </si>
  <si>
    <t>国民健康</t>
  </si>
  <si>
    <t>使用料及</t>
  </si>
  <si>
    <t>(A)</t>
  </si>
  <si>
    <t>保 険 税</t>
  </si>
  <si>
    <t>び手数料</t>
  </si>
  <si>
    <t>単位：千円</t>
    <phoneticPr fontId="4"/>
  </si>
  <si>
    <t>　　　区分
年度</t>
    <phoneticPr fontId="4"/>
  </si>
  <si>
    <t>3号被
保険者</t>
    <phoneticPr fontId="4"/>
  </si>
  <si>
    <t>還 付
請 求</t>
    <phoneticPr fontId="4"/>
  </si>
  <si>
    <t>老齢基礎
年    金</t>
    <phoneticPr fontId="4"/>
  </si>
  <si>
    <t>障害基礎
年　　金</t>
    <phoneticPr fontId="4"/>
  </si>
  <si>
    <t>障害年金</t>
    <phoneticPr fontId="4"/>
  </si>
  <si>
    <t>遺族基礎
年　　金</t>
    <phoneticPr fontId="4"/>
  </si>
  <si>
    <t>　　　　区分
年度</t>
    <phoneticPr fontId="4"/>
  </si>
  <si>
    <t>17. 児童扶養手当等支給関係諸届状況</t>
    <phoneticPr fontId="4"/>
  </si>
  <si>
    <t>20. 小規模共済制度等取扱事務代行数</t>
    <phoneticPr fontId="4"/>
  </si>
  <si>
    <t>23. 高齢期移行者医療費（老人医療費を含む）支給状況(65～69歳)</t>
    <rPh sb="9" eb="10">
      <t>シャ</t>
    </rPh>
    <rPh sb="10" eb="12">
      <t>イリョウ</t>
    </rPh>
    <rPh sb="12" eb="13">
      <t>ヒ</t>
    </rPh>
    <phoneticPr fontId="4"/>
  </si>
  <si>
    <t>※平成２９年６月で老人医療は廃止され、平成２９年７月から高齢期移行者福祉医療事業を創設した。</t>
    <rPh sb="1" eb="3">
      <t>ヘイセイ</t>
    </rPh>
    <rPh sb="5" eb="6">
      <t>ネン</t>
    </rPh>
    <rPh sb="7" eb="8">
      <t>ガツ</t>
    </rPh>
    <rPh sb="9" eb="11">
      <t>ロウジン</t>
    </rPh>
    <rPh sb="11" eb="13">
      <t>イリョウ</t>
    </rPh>
    <rPh sb="14" eb="16">
      <t>ハイシ</t>
    </rPh>
    <rPh sb="19" eb="21">
      <t>ヘイセイ</t>
    </rPh>
    <rPh sb="23" eb="24">
      <t>ネン</t>
    </rPh>
    <rPh sb="25" eb="26">
      <t>ガツ</t>
    </rPh>
    <rPh sb="28" eb="31">
      <t>コウレイキ</t>
    </rPh>
    <rPh sb="31" eb="33">
      <t>イコウ</t>
    </rPh>
    <rPh sb="33" eb="34">
      <t>シャ</t>
    </rPh>
    <rPh sb="34" eb="36">
      <t>フクシ</t>
    </rPh>
    <rPh sb="36" eb="38">
      <t>イリョウ</t>
    </rPh>
    <rPh sb="38" eb="40">
      <t>ジギョウ</t>
    </rPh>
    <rPh sb="41" eb="43">
      <t>ソウセツ</t>
    </rPh>
    <phoneticPr fontId="17"/>
  </si>
  <si>
    <t>26. 老人施設措置状況</t>
    <phoneticPr fontId="4"/>
  </si>
  <si>
    <t>措 置 総 数</t>
    <phoneticPr fontId="4"/>
  </si>
  <si>
    <t>市外施設</t>
    <phoneticPr fontId="4"/>
  </si>
  <si>
    <t xml:space="preserve"> （注）( )内の数字は、措置した施設数をいう。</t>
    <phoneticPr fontId="4"/>
  </si>
  <si>
    <t xml:space="preserve"> </t>
    <phoneticPr fontId="4"/>
  </si>
  <si>
    <t>機能 障害</t>
  </si>
  <si>
    <t xml:space="preserve"> （注）( )内は18歳未満の身体障害者手帳所持児童数を内数として示す。</t>
    <rPh sb="11" eb="12">
      <t>サイ</t>
    </rPh>
    <rPh sb="12" eb="14">
      <t>ミマン</t>
    </rPh>
    <rPh sb="19" eb="20">
      <t>シャ</t>
    </rPh>
    <rPh sb="20" eb="22">
      <t>テチョウ</t>
    </rPh>
    <rPh sb="22" eb="24">
      <t>ショジ</t>
    </rPh>
    <rPh sb="24" eb="26">
      <t>ジドウ</t>
    </rPh>
    <phoneticPr fontId="4"/>
  </si>
  <si>
    <t>30. 身体障がい者補装具交付および修理数</t>
    <phoneticPr fontId="4"/>
  </si>
  <si>
    <t>34．障がい者福祉相談</t>
    <rPh sb="3" eb="4">
      <t>ショウ</t>
    </rPh>
    <rPh sb="6" eb="7">
      <t>シャ</t>
    </rPh>
    <rPh sb="7" eb="9">
      <t>フクシ</t>
    </rPh>
    <phoneticPr fontId="4"/>
  </si>
  <si>
    <t xml:space="preserve">
　　　　　　　          相談内容
　年度・障害種別</t>
  </si>
  <si>
    <t>39. 保育所数・保育士数・入所児童数</t>
    <phoneticPr fontId="4"/>
  </si>
  <si>
    <t xml:space="preserve">                 区分
年度</t>
    <phoneticPr fontId="4"/>
  </si>
  <si>
    <t>平成30年度</t>
    <rPh sb="0" eb="2">
      <t>ヘイセイ</t>
    </rPh>
    <rPh sb="4" eb="6">
      <t>ネンド</t>
    </rPh>
    <phoneticPr fontId="4"/>
  </si>
  <si>
    <t>44. 介護保険料収納状況</t>
    <phoneticPr fontId="4"/>
  </si>
  <si>
    <t>調　定　額</t>
  </si>
  <si>
    <t>収入済額</t>
    <rPh sb="0" eb="2">
      <t>シュウニュウ</t>
    </rPh>
    <rPh sb="2" eb="3">
      <t>ズ</t>
    </rPh>
    <phoneticPr fontId="4"/>
  </si>
  <si>
    <t>収入率
（％）</t>
    <rPh sb="0" eb="2">
      <t>シュウニュウ</t>
    </rPh>
    <phoneticPr fontId="4"/>
  </si>
  <si>
    <t>未収額</t>
    <rPh sb="2" eb="3">
      <t>ガク</t>
    </rPh>
    <phoneticPr fontId="4"/>
  </si>
  <si>
    <t>総　　額</t>
  </si>
  <si>
    <t>保　険　料</t>
  </si>
  <si>
    <t>繰　入　金</t>
  </si>
  <si>
    <t>繰　越　金</t>
  </si>
  <si>
    <t>基金繰入金</t>
  </si>
  <si>
    <t>46. 介護保険特別会計決算状況    ―――歳 出―――</t>
    <phoneticPr fontId="4"/>
  </si>
  <si>
    <t>総　務　費</t>
  </si>
  <si>
    <t>その他諸費</t>
    <rPh sb="2" eb="3">
      <t>タ</t>
    </rPh>
    <rPh sb="3" eb="5">
      <t>ショヒ</t>
    </rPh>
    <phoneticPr fontId="4"/>
  </si>
  <si>
    <t>細川
地区</t>
    <phoneticPr fontId="4"/>
  </si>
  <si>
    <t>吉川
地区</t>
    <phoneticPr fontId="4"/>
  </si>
  <si>
    <t>55. 労働力類型別被保護世帯数</t>
    <phoneticPr fontId="4"/>
  </si>
  <si>
    <t>　1)建設資金</t>
    <phoneticPr fontId="4"/>
  </si>
  <si>
    <t>る。</t>
    <phoneticPr fontId="4"/>
  </si>
  <si>
    <t>2. 新規求人および充足状況の産業別内訳</t>
    <phoneticPr fontId="4"/>
  </si>
  <si>
    <t>　　　　　　　職業別
区分・年度</t>
    <phoneticPr fontId="4"/>
  </si>
  <si>
    <t>充足数</t>
    <phoneticPr fontId="4"/>
  </si>
  <si>
    <t xml:space="preserve"> （注）西神公共職業安定所管轄区域内（神戸市西区の一部、三木市）の取扱状況(全数)である。</t>
    <phoneticPr fontId="4"/>
  </si>
  <si>
    <t>生保
廃止</t>
    <phoneticPr fontId="4"/>
  </si>
  <si>
    <r>
      <t>　 　　</t>
    </r>
    <r>
      <rPr>
        <sz val="9.5"/>
        <color theme="0"/>
        <rFont val="ＭＳ 明朝"/>
        <family val="1"/>
        <charset val="128"/>
      </rPr>
      <t>2.加入率＝　</t>
    </r>
    <r>
      <rPr>
        <u/>
        <sz val="9.5"/>
        <rFont val="ＭＳ 明朝"/>
        <family val="1"/>
        <charset val="128"/>
      </rPr>
      <t>被保険者数</t>
    </r>
    <r>
      <rPr>
        <sz val="9.5"/>
        <color theme="0"/>
        <rFont val="ＭＳ 明朝"/>
        <family val="1"/>
        <charset val="128"/>
      </rPr>
      <t>　×１００</t>
    </r>
    <rPh sb="11" eb="15">
      <t>ヒホケンシャ</t>
    </rPh>
    <rPh sb="15" eb="16">
      <t>スウ</t>
    </rPh>
    <phoneticPr fontId="4"/>
  </si>
  <si>
    <t>　　　　人口</t>
    <rPh sb="4" eb="6">
      <t>ジンコウ</t>
    </rPh>
    <phoneticPr fontId="4"/>
  </si>
  <si>
    <r>
      <t xml:space="preserve"> </t>
    </r>
    <r>
      <rPr>
        <sz val="9.5"/>
        <color theme="0"/>
        <rFont val="ＭＳ 明朝"/>
        <family val="1"/>
        <charset val="128"/>
      </rPr>
      <t>（注）加入率＝</t>
    </r>
    <r>
      <rPr>
        <sz val="9.5"/>
        <rFont val="ＭＳ 明朝"/>
        <family val="1"/>
        <charset val="128"/>
      </rPr>
      <t>　</t>
    </r>
    <r>
      <rPr>
        <u/>
        <sz val="9.5"/>
        <rFont val="ＭＳ 明朝"/>
        <family val="1"/>
        <charset val="128"/>
      </rPr>
      <t xml:space="preserve"> 被保険者数　</t>
    </r>
    <r>
      <rPr>
        <sz val="9.5"/>
        <rFont val="ＭＳ 明朝"/>
        <family val="1"/>
        <charset val="128"/>
      </rPr>
      <t>　</t>
    </r>
    <r>
      <rPr>
        <sz val="9.5"/>
        <color theme="0"/>
        <rFont val="ＭＳ 明朝"/>
        <family val="1"/>
        <charset val="128"/>
      </rPr>
      <t>×１００</t>
    </r>
    <rPh sb="2" eb="3">
      <t>チュウ</t>
    </rPh>
    <rPh sb="10" eb="14">
      <t>ヒホケンシャ</t>
    </rPh>
    <rPh sb="14" eb="15">
      <t>スウ</t>
    </rPh>
    <phoneticPr fontId="4"/>
  </si>
  <si>
    <t>　　 外国人人口</t>
    <rPh sb="3" eb="5">
      <t>ガイコク</t>
    </rPh>
    <rPh sb="5" eb="6">
      <t>ジン</t>
    </rPh>
    <rPh sb="6" eb="8">
      <t>ジンコウ</t>
    </rPh>
    <phoneticPr fontId="4"/>
  </si>
  <si>
    <t>6. 国民健康保険医療諸費の状況</t>
    <phoneticPr fontId="4"/>
  </si>
  <si>
    <t>令和元年度</t>
  </si>
  <si>
    <t>△197,407</t>
  </si>
  <si>
    <t>△201,597</t>
  </si>
  <si>
    <t>△183,007</t>
  </si>
  <si>
    <t>総　数</t>
    <phoneticPr fontId="4"/>
  </si>
  <si>
    <t>1号被
保険者</t>
    <phoneticPr fontId="4"/>
  </si>
  <si>
    <t>住所氏名
変　  更</t>
    <phoneticPr fontId="4"/>
  </si>
  <si>
    <t>計</t>
    <phoneticPr fontId="4"/>
  </si>
  <si>
    <t>14. 児童手当支給状況　　　　　　　　　　　　　　</t>
    <phoneticPr fontId="4"/>
  </si>
  <si>
    <t>　　　　区分 
年度</t>
    <phoneticPr fontId="4"/>
  </si>
  <si>
    <t>助成医療費</t>
    <phoneticPr fontId="4"/>
  </si>
  <si>
    <t>児　童　扶　養　手　当　</t>
    <phoneticPr fontId="4"/>
  </si>
  <si>
    <t>　　　　　　区分
年度</t>
    <phoneticPr fontId="4"/>
  </si>
  <si>
    <t>21. 社会保険料等市民掛金額</t>
    <phoneticPr fontId="4"/>
  </si>
  <si>
    <t>平成30年度</t>
    <rPh sb="0" eb="2">
      <t>ヘイセイ</t>
    </rPh>
    <rPh sb="4" eb="6">
      <t>ネンド</t>
    </rPh>
    <phoneticPr fontId="27"/>
  </si>
  <si>
    <t>ﾏｲｸﾛﾊﾞｽ</t>
    <phoneticPr fontId="4"/>
  </si>
  <si>
    <t>音声・言語</t>
    <phoneticPr fontId="4"/>
  </si>
  <si>
    <t>37. 児童福祉施設入所者数</t>
    <phoneticPr fontId="4"/>
  </si>
  <si>
    <t>単位：人</t>
    <phoneticPr fontId="4"/>
  </si>
  <si>
    <t>43. 介護保険料所得段階別第１号被保険者数</t>
    <phoneticPr fontId="4"/>
  </si>
  <si>
    <t>口吉川
地　区</t>
    <phoneticPr fontId="4"/>
  </si>
  <si>
    <t>緑が丘
地　区</t>
    <phoneticPr fontId="4"/>
  </si>
  <si>
    <t>自由
が丘
地区</t>
    <phoneticPr fontId="4"/>
  </si>
  <si>
    <t>49. 各種福祉資金貸付状況</t>
    <phoneticPr fontId="4"/>
  </si>
  <si>
    <t>52. 生活保護の開始および廃止状況</t>
    <phoneticPr fontId="4"/>
  </si>
  <si>
    <t>街頭募金</t>
    <phoneticPr fontId="4"/>
  </si>
  <si>
    <t>募金箱</t>
    <phoneticPr fontId="4"/>
  </si>
  <si>
    <t>団体職域
募金</t>
    <phoneticPr fontId="4"/>
  </si>
  <si>
    <t>57. 歳末たすけあい運動状況</t>
    <phoneticPr fontId="4"/>
  </si>
  <si>
    <t>　　　 区別
年度</t>
    <phoneticPr fontId="4"/>
  </si>
  <si>
    <t>資料：三木市社会福祉協議会</t>
    <phoneticPr fontId="4"/>
  </si>
  <si>
    <t>口吉川地区</t>
    <phoneticPr fontId="4"/>
  </si>
  <si>
    <t>緑が丘青山
地区</t>
    <phoneticPr fontId="4"/>
  </si>
  <si>
    <t>60. 民生児童委員活動状況</t>
    <phoneticPr fontId="4"/>
  </si>
  <si>
    <t>労　働  ・  社 会 保 障</t>
    <phoneticPr fontId="4"/>
  </si>
  <si>
    <t>1. 一般職業紹介状況</t>
    <phoneticPr fontId="4"/>
  </si>
  <si>
    <t>平成30年度</t>
    <rPh sb="0" eb="2">
      <t>ヘイセイ</t>
    </rPh>
    <rPh sb="4" eb="6">
      <t>ネンド</t>
    </rPh>
    <phoneticPr fontId="6"/>
  </si>
  <si>
    <t>令和元年度</t>
    <rPh sb="0" eb="5">
      <t>レイワガンネンド</t>
    </rPh>
    <phoneticPr fontId="6"/>
  </si>
  <si>
    <t>（注) 1. 求人数は「男女雇用機会均等法」の施行に伴いすべて共用求人である。</t>
    <phoneticPr fontId="4"/>
  </si>
  <si>
    <t>　　　2. 西神公共職業安定所管轄区域内(神戸市西区の一部、三木市）の取扱状況(全数)であ</t>
    <phoneticPr fontId="4"/>
  </si>
  <si>
    <t>求人数</t>
    <phoneticPr fontId="4"/>
  </si>
  <si>
    <t>3. 雇用保険給付状況</t>
    <phoneticPr fontId="4"/>
  </si>
  <si>
    <t>　　　　区分
年度</t>
    <phoneticPr fontId="4"/>
  </si>
  <si>
    <t>資料：西神公共職業安定所</t>
    <phoneticPr fontId="4"/>
  </si>
  <si>
    <t>4. 国民健康保険の加入状況および資格の得喪状況</t>
    <phoneticPr fontId="4"/>
  </si>
  <si>
    <t>　　　　区分
年度</t>
    <phoneticPr fontId="4"/>
  </si>
  <si>
    <t>住民基本台帳および外
国人登録人口・世帯数
　（年度末日現在）</t>
    <phoneticPr fontId="4"/>
  </si>
  <si>
    <t>加入状況
（年度末日現在）</t>
    <phoneticPr fontId="4"/>
  </si>
  <si>
    <t>加入
者率
( ％ )</t>
    <phoneticPr fontId="4"/>
  </si>
  <si>
    <t>資料：三木市健康福祉部医療保険課（「主要施策実績報告書」による）</t>
    <phoneticPr fontId="4"/>
  </si>
  <si>
    <t xml:space="preserve"> 　　　　新たに受けることになった者をいう。</t>
    <phoneticPr fontId="4"/>
  </si>
  <si>
    <t xml:space="preserve">  </t>
    <phoneticPr fontId="4"/>
  </si>
  <si>
    <t>平成31年</t>
    <rPh sb="0" eb="2">
      <t>ヘイセイ</t>
    </rPh>
    <rPh sb="4" eb="5">
      <t>ネン</t>
    </rPh>
    <phoneticPr fontId="18"/>
  </si>
  <si>
    <t>令和2年</t>
    <rPh sb="0" eb="2">
      <t>レイワ</t>
    </rPh>
    <rPh sb="3" eb="4">
      <t>ネン</t>
    </rPh>
    <phoneticPr fontId="12"/>
  </si>
  <si>
    <t>平成30年度</t>
    <rPh sb="0" eb="2">
      <t>ヘイセイ</t>
    </rPh>
    <rPh sb="4" eb="6">
      <t>ネンド</t>
    </rPh>
    <phoneticPr fontId="18"/>
  </si>
  <si>
    <t>令和元年度</t>
    <rPh sb="0" eb="5">
      <t>レイワガンネンド</t>
    </rPh>
    <phoneticPr fontId="3"/>
  </si>
  <si>
    <t>令和元年度</t>
    <rPh sb="0" eb="5">
      <t>レイワガンネンド</t>
    </rPh>
    <phoneticPr fontId="1"/>
  </si>
  <si>
    <t>　2）その他の保険支給状況</t>
    <phoneticPr fontId="4"/>
  </si>
  <si>
    <t>7. 国民健康保険税の状況</t>
    <phoneticPr fontId="4"/>
  </si>
  <si>
    <t xml:space="preserve">       区分
 年度</t>
    <phoneticPr fontId="27"/>
  </si>
  <si>
    <t xml:space="preserve">       区分
 年度　</t>
    <phoneticPr fontId="27"/>
  </si>
  <si>
    <t>-</t>
    <phoneticPr fontId="4"/>
  </si>
  <si>
    <t xml:space="preserve">             3.　税率等は医療分＋後期高齢者支援金分の合計である。</t>
    <phoneticPr fontId="4"/>
  </si>
  <si>
    <t xml:space="preserve">8. 国民健康保険会計決算状況    ―――歳入―――     </t>
    <phoneticPr fontId="4"/>
  </si>
  <si>
    <t>10. 国民年金加入・保険料の検認・各種届出状況</t>
    <phoneticPr fontId="4"/>
  </si>
  <si>
    <t>任意被
保険者</t>
    <phoneticPr fontId="4"/>
  </si>
  <si>
    <t>資 格
取 得</t>
    <phoneticPr fontId="4"/>
  </si>
  <si>
    <t>資 格
喪 失</t>
    <phoneticPr fontId="4"/>
  </si>
  <si>
    <t>令和元年度</t>
    <rPh sb="0" eb="2">
      <t>レイワ</t>
    </rPh>
    <rPh sb="2" eb="4">
      <t>ガンネン</t>
    </rPh>
    <rPh sb="4" eb="5">
      <t>ド</t>
    </rPh>
    <phoneticPr fontId="2"/>
  </si>
  <si>
    <t>11. 国民年金事務委託金　</t>
    <phoneticPr fontId="4"/>
  </si>
  <si>
    <t>　　　区分
年度</t>
    <phoneticPr fontId="4"/>
  </si>
  <si>
    <t>特別障害
給付金</t>
    <phoneticPr fontId="4"/>
  </si>
  <si>
    <t>通算老齢
年　　金</t>
    <phoneticPr fontId="4"/>
  </si>
  <si>
    <t>寡婦年金</t>
    <phoneticPr fontId="4"/>
  </si>
  <si>
    <t>令和元年度</t>
    <rPh sb="0" eb="4">
      <t>レイワガンネン</t>
    </rPh>
    <rPh sb="4" eb="5">
      <t>ド</t>
    </rPh>
    <phoneticPr fontId="2"/>
  </si>
  <si>
    <t>平成30年度</t>
    <rPh sb="0" eb="2">
      <t>ヘイセイ</t>
    </rPh>
    <rPh sb="4" eb="6">
      <t>ネンド</t>
    </rPh>
    <phoneticPr fontId="7"/>
  </si>
  <si>
    <t>令和元年度</t>
    <rPh sb="0" eb="5">
      <t>レイワガンネンド</t>
    </rPh>
    <phoneticPr fontId="2"/>
  </si>
  <si>
    <t>資料：三木市健康福祉部医療保険課（「主要施策実績報告書」による）</t>
    <phoneticPr fontId="4"/>
  </si>
  <si>
    <t xml:space="preserve">          年度・区分
種別</t>
    <phoneticPr fontId="4"/>
  </si>
  <si>
    <t>平成30年</t>
    <rPh sb="0" eb="2">
      <t>ヘイセイ</t>
    </rPh>
    <rPh sb="4" eb="5">
      <t>ネン</t>
    </rPh>
    <phoneticPr fontId="13"/>
  </si>
  <si>
    <t>平成30年</t>
    <rPh sb="0" eb="2">
      <t>ヘイセイ</t>
    </rPh>
    <rPh sb="4" eb="5">
      <t>ネン</t>
    </rPh>
    <phoneticPr fontId="17"/>
  </si>
  <si>
    <t>令和元年</t>
    <rPh sb="0" eb="4">
      <t>レイワガンネン</t>
    </rPh>
    <phoneticPr fontId="2"/>
  </si>
  <si>
    <t>令和元年度</t>
    <rPh sb="0" eb="2">
      <t>レイワ</t>
    </rPh>
    <rPh sb="2" eb="3">
      <t>ガン</t>
    </rPh>
    <rPh sb="3" eb="4">
      <t>ネン</t>
    </rPh>
    <rPh sb="4" eb="5">
      <t>ド</t>
    </rPh>
    <phoneticPr fontId="23"/>
  </si>
  <si>
    <t>22. 老人クラブ結成状況</t>
    <phoneticPr fontId="4"/>
  </si>
  <si>
    <t>平成31年</t>
    <rPh sb="0" eb="2">
      <t>ヘイセイ</t>
    </rPh>
    <rPh sb="4" eb="5">
      <t>ネン</t>
    </rPh>
    <phoneticPr fontId="17"/>
  </si>
  <si>
    <t>令和2年</t>
    <rPh sb="0" eb="2">
      <t>レイワ</t>
    </rPh>
    <rPh sb="3" eb="4">
      <t>ネン</t>
    </rPh>
    <phoneticPr fontId="1"/>
  </si>
  <si>
    <t>単位：人・千円</t>
    <phoneticPr fontId="4"/>
  </si>
  <si>
    <t>　　　　　　　　区分
年度</t>
    <phoneticPr fontId="4"/>
  </si>
  <si>
    <t>資料：三木市健康福祉部医療保険課（「主要施策実績報告書」による）</t>
    <phoneticPr fontId="4"/>
  </si>
  <si>
    <t>　　　　　　　　区分
年度</t>
    <phoneticPr fontId="4"/>
  </si>
  <si>
    <t>平成30年度</t>
    <rPh sb="0" eb="2">
      <t>ヘイセイ</t>
    </rPh>
    <rPh sb="4" eb="6">
      <t>ネンド</t>
    </rPh>
    <phoneticPr fontId="13"/>
  </si>
  <si>
    <t>平成30年度</t>
    <rPh sb="0" eb="2">
      <t>ヘイセイ</t>
    </rPh>
    <rPh sb="4" eb="6">
      <t>ネンド</t>
    </rPh>
    <phoneticPr fontId="17"/>
  </si>
  <si>
    <t>単位：人・（個所）</t>
    <phoneticPr fontId="4"/>
  </si>
  <si>
    <t>養護老人
ホ ー ム</t>
    <phoneticPr fontId="4"/>
  </si>
  <si>
    <t>市内施設</t>
    <phoneticPr fontId="4"/>
  </si>
  <si>
    <t>55（10）</t>
  </si>
  <si>
    <t>32（1）</t>
  </si>
  <si>
    <t>23（9）</t>
  </si>
  <si>
    <t>61（9）</t>
  </si>
  <si>
    <t>36（1）</t>
  </si>
  <si>
    <t>25（8）</t>
  </si>
  <si>
    <t>55（7）</t>
  </si>
  <si>
    <t>21（6）</t>
  </si>
  <si>
    <t>49(7)</t>
  </si>
  <si>
    <t>17（6）</t>
  </si>
  <si>
    <t>49（7）</t>
  </si>
  <si>
    <t>47（6）</t>
  </si>
  <si>
    <t>29（1）</t>
  </si>
  <si>
    <t>18（5）</t>
  </si>
  <si>
    <t>資料：三木市健康福祉部福祉課（三木市福祉事務所）</t>
    <phoneticPr fontId="4"/>
  </si>
  <si>
    <r>
      <t xml:space="preserve">       </t>
    </r>
    <r>
      <rPr>
        <sz val="9"/>
        <rFont val="ＭＳ 明朝"/>
        <family val="1"/>
        <charset val="128"/>
      </rPr>
      <t>年度・区分</t>
    </r>
    <r>
      <rPr>
        <sz val="9.5"/>
        <rFont val="ＭＳ 明朝"/>
        <family val="1"/>
        <charset val="128"/>
      </rPr>
      <t xml:space="preserve">
種別</t>
    </r>
    <phoneticPr fontId="27"/>
  </si>
  <si>
    <t>高齢者福祉センター</t>
    <phoneticPr fontId="4"/>
  </si>
  <si>
    <t>　　　　区分
年次</t>
    <phoneticPr fontId="27"/>
  </si>
  <si>
    <t>平成30年度</t>
    <rPh sb="0" eb="2">
      <t>ヘイセイ</t>
    </rPh>
    <rPh sb="4" eb="6">
      <t>ネンド</t>
    </rPh>
    <phoneticPr fontId="5"/>
  </si>
  <si>
    <t>3,154（42）</t>
  </si>
  <si>
    <t>195（-）</t>
  </si>
  <si>
    <t>205（5）</t>
  </si>
  <si>
    <t>39（-）</t>
  </si>
  <si>
    <t>1,734（26）</t>
  </si>
  <si>
    <t>981（11）</t>
  </si>
  <si>
    <t>3,156（42）</t>
  </si>
  <si>
    <t>192（1）</t>
  </si>
  <si>
    <t>204（6）</t>
  </si>
  <si>
    <t>34（-）</t>
  </si>
  <si>
    <t>1,706（25）</t>
  </si>
  <si>
    <t>1,020（10）</t>
  </si>
  <si>
    <t>3,116（39）</t>
  </si>
  <si>
    <t>180（1）</t>
  </si>
  <si>
    <t>208（5）</t>
  </si>
  <si>
    <t>35（-）</t>
  </si>
  <si>
    <t>1,652（27）</t>
  </si>
  <si>
    <t>1,041（8）</t>
  </si>
  <si>
    <t>3,074（34）</t>
  </si>
  <si>
    <t>168（-）</t>
  </si>
  <si>
    <t>207（4）</t>
  </si>
  <si>
    <t>40（-）</t>
  </si>
  <si>
    <t>1,610（22）</t>
  </si>
  <si>
    <t>1,049（8）</t>
  </si>
  <si>
    <t>137（70）</t>
  </si>
  <si>
    <t>126（66）</t>
  </si>
  <si>
    <t>10（-）</t>
  </si>
  <si>
    <t>32（11）</t>
  </si>
  <si>
    <t>84（55）</t>
  </si>
  <si>
    <t>119（57）</t>
  </si>
  <si>
    <t>34（6）</t>
  </si>
  <si>
    <t>78（51）</t>
  </si>
  <si>
    <t>132（66）</t>
  </si>
  <si>
    <t>39（15）</t>
  </si>
  <si>
    <t>86（51）</t>
  </si>
  <si>
    <t>117（63）</t>
  </si>
  <si>
    <t>2（-）</t>
  </si>
  <si>
    <t>30（10）</t>
  </si>
  <si>
    <t>85（53）</t>
  </si>
  <si>
    <t>45（19）</t>
  </si>
  <si>
    <t>37（10）</t>
  </si>
  <si>
    <t>5（5）</t>
  </si>
  <si>
    <t>32（5）</t>
  </si>
  <si>
    <t>36（12）</t>
  </si>
  <si>
    <t>7（4）</t>
  </si>
  <si>
    <t>29（8）</t>
  </si>
  <si>
    <t>41（8）</t>
  </si>
  <si>
    <t>4（1）</t>
  </si>
  <si>
    <t>37（7）</t>
  </si>
  <si>
    <t>4（3）</t>
  </si>
  <si>
    <t>26（7）</t>
  </si>
  <si>
    <t>33. 身体障がい者更生援護（各種相談）数</t>
    <phoneticPr fontId="4"/>
  </si>
  <si>
    <t>手帳</t>
    <rPh sb="0" eb="2">
      <t>テチョウ</t>
    </rPh>
    <phoneticPr fontId="4"/>
  </si>
  <si>
    <t>更生</t>
    <rPh sb="0" eb="2">
      <t>コウセイ</t>
    </rPh>
    <phoneticPr fontId="4"/>
  </si>
  <si>
    <t>補装具</t>
    <rPh sb="0" eb="3">
      <t>ホソウグ</t>
    </rPh>
    <phoneticPr fontId="4"/>
  </si>
  <si>
    <t>施設</t>
    <rPh sb="0" eb="2">
      <t>シセツ</t>
    </rPh>
    <phoneticPr fontId="4"/>
  </si>
  <si>
    <t>就職</t>
    <rPh sb="0" eb="2">
      <t>シュウショク</t>
    </rPh>
    <phoneticPr fontId="4"/>
  </si>
  <si>
    <t>結婚</t>
    <rPh sb="0" eb="2">
      <t>ケッコン</t>
    </rPh>
    <phoneticPr fontId="4"/>
  </si>
  <si>
    <t>障害</t>
    <rPh sb="0" eb="2">
      <t>ショウガイ</t>
    </rPh>
    <phoneticPr fontId="4"/>
  </si>
  <si>
    <t>税の</t>
    <rPh sb="0" eb="1">
      <t>ゼイ</t>
    </rPh>
    <phoneticPr fontId="4"/>
  </si>
  <si>
    <t>生活</t>
    <rPh sb="0" eb="2">
      <t>セイカツ</t>
    </rPh>
    <phoneticPr fontId="4"/>
  </si>
  <si>
    <t>医療</t>
    <rPh sb="0" eb="2">
      <t>イリョウ</t>
    </rPh>
    <phoneticPr fontId="4"/>
  </si>
  <si>
    <t>申請</t>
    <rPh sb="0" eb="2">
      <t>シンセイ</t>
    </rPh>
    <phoneticPr fontId="4"/>
  </si>
  <si>
    <t>入所</t>
    <rPh sb="0" eb="2">
      <t>ニュウショ</t>
    </rPh>
    <phoneticPr fontId="4"/>
  </si>
  <si>
    <t>年金</t>
    <rPh sb="0" eb="2">
      <t>ネンキン</t>
    </rPh>
    <phoneticPr fontId="4"/>
  </si>
  <si>
    <t>減免</t>
    <rPh sb="0" eb="2">
      <t>ゲンメン</t>
    </rPh>
    <phoneticPr fontId="4"/>
  </si>
  <si>
    <t>保健</t>
    <rPh sb="0" eb="2">
      <t>ホケン</t>
    </rPh>
    <phoneticPr fontId="4"/>
  </si>
  <si>
    <t>令和元年度</t>
    <rPh sb="0" eb="2">
      <t>レイワ</t>
    </rPh>
    <rPh sb="2" eb="3">
      <t>ガン</t>
    </rPh>
    <rPh sb="3" eb="4">
      <t>ネン</t>
    </rPh>
    <rPh sb="4" eb="5">
      <t>ド</t>
    </rPh>
    <phoneticPr fontId="4"/>
  </si>
  <si>
    <t>令和4年度</t>
    <rPh sb="0" eb="2">
      <t>レイワ</t>
    </rPh>
    <rPh sb="3" eb="4">
      <t>ネン</t>
    </rPh>
    <rPh sb="4" eb="5">
      <t>ド</t>
    </rPh>
    <phoneticPr fontId="4"/>
  </si>
  <si>
    <t>単位：件</t>
    <phoneticPr fontId="4"/>
  </si>
  <si>
    <t>養護相談</t>
    <rPh sb="0" eb="2">
      <t>ヨウゴ</t>
    </rPh>
    <rPh sb="2" eb="4">
      <t>ソウダン</t>
    </rPh>
    <phoneticPr fontId="4"/>
  </si>
  <si>
    <t>保健相談</t>
    <rPh sb="0" eb="2">
      <t>ホケン</t>
    </rPh>
    <rPh sb="2" eb="4">
      <t>ソウダン</t>
    </rPh>
    <phoneticPr fontId="4"/>
  </si>
  <si>
    <t>障害相談</t>
    <rPh sb="0" eb="2">
      <t>ショウガイ</t>
    </rPh>
    <rPh sb="2" eb="4">
      <t>ソウダン</t>
    </rPh>
    <phoneticPr fontId="4"/>
  </si>
  <si>
    <t>非行相談</t>
    <rPh sb="0" eb="2">
      <t>ヒコウ</t>
    </rPh>
    <rPh sb="2" eb="4">
      <t>ソウダン</t>
    </rPh>
    <phoneticPr fontId="4"/>
  </si>
  <si>
    <t>育成相談</t>
    <rPh sb="0" eb="2">
      <t>イクセイ</t>
    </rPh>
    <rPh sb="2" eb="4">
      <t>ソウダン</t>
    </rPh>
    <phoneticPr fontId="4"/>
  </si>
  <si>
    <t>面接指導(助言指導・継続指導)</t>
    <rPh sb="0" eb="2">
      <t>メンセツ</t>
    </rPh>
    <rPh sb="2" eb="4">
      <t>シドウ</t>
    </rPh>
    <rPh sb="5" eb="7">
      <t>ジョゲン</t>
    </rPh>
    <rPh sb="7" eb="9">
      <t>シドウ</t>
    </rPh>
    <rPh sb="10" eb="12">
      <t>ケイゾク</t>
    </rPh>
    <rPh sb="12" eb="14">
      <t>シドウ</t>
    </rPh>
    <phoneticPr fontId="4"/>
  </si>
  <si>
    <t>面接指導
(他機関あっせん)</t>
    <rPh sb="0" eb="2">
      <t>メンセツ</t>
    </rPh>
    <rPh sb="2" eb="4">
      <t>シドウ</t>
    </rPh>
    <phoneticPr fontId="4"/>
  </si>
  <si>
    <t>こどもセンターへ送致</t>
    <phoneticPr fontId="4"/>
  </si>
  <si>
    <t>知的障害者福祉司又は主事の指導</t>
    <rPh sb="0" eb="2">
      <t>チテキ</t>
    </rPh>
    <rPh sb="2" eb="5">
      <t>ショウガイシャ</t>
    </rPh>
    <rPh sb="5" eb="7">
      <t>フクシ</t>
    </rPh>
    <phoneticPr fontId="4"/>
  </si>
  <si>
    <t>再掲(福祉事務所としての支援等)</t>
    <rPh sb="0" eb="2">
      <t>サイケイ</t>
    </rPh>
    <rPh sb="3" eb="5">
      <t>フクシ</t>
    </rPh>
    <rPh sb="5" eb="7">
      <t>ジム</t>
    </rPh>
    <rPh sb="7" eb="8">
      <t>ショ</t>
    </rPh>
    <rPh sb="12" eb="14">
      <t>シエン</t>
    </rPh>
    <rPh sb="14" eb="15">
      <t>トウ</t>
    </rPh>
    <phoneticPr fontId="4"/>
  </si>
  <si>
    <t>施設入所</t>
    <rPh sb="0" eb="2">
      <t>シセツ</t>
    </rPh>
    <rPh sb="2" eb="4">
      <t>ニュウショ</t>
    </rPh>
    <phoneticPr fontId="4"/>
  </si>
  <si>
    <t>児童福祉法22､24条による報告</t>
  </si>
  <si>
    <t>-</t>
    <phoneticPr fontId="4"/>
  </si>
  <si>
    <t>児童相談所からの送致</t>
    <rPh sb="0" eb="2">
      <t>ジドウ</t>
    </rPh>
    <rPh sb="2" eb="5">
      <t>ソウダンショ</t>
    </rPh>
    <phoneticPr fontId="4"/>
  </si>
  <si>
    <t>児童相談所からの委嘱</t>
    <phoneticPr fontId="4"/>
  </si>
  <si>
    <t>　-</t>
    <phoneticPr fontId="4"/>
  </si>
  <si>
    <t>　-</t>
    <phoneticPr fontId="4"/>
  </si>
  <si>
    <t xml:space="preserve">       区分
年度</t>
    <rPh sb="11" eb="12">
      <t>ド</t>
    </rPh>
    <phoneticPr fontId="27"/>
  </si>
  <si>
    <t>福祉型障害児入所施設(旧 知的障害児施設)</t>
    <rPh sb="0" eb="3">
      <t>フクシガタ</t>
    </rPh>
    <rPh sb="3" eb="5">
      <t>ショウガイ</t>
    </rPh>
    <rPh sb="5" eb="6">
      <t>ジ</t>
    </rPh>
    <rPh sb="6" eb="8">
      <t>ニュウショ</t>
    </rPh>
    <rPh sb="8" eb="10">
      <t>シセツ</t>
    </rPh>
    <rPh sb="11" eb="12">
      <t>キュウ</t>
    </rPh>
    <phoneticPr fontId="4"/>
  </si>
  <si>
    <t>医療型障害児入所施設(旧 重症心身障害児施設)</t>
    <rPh sb="0" eb="2">
      <t>イリョウ</t>
    </rPh>
    <rPh sb="2" eb="3">
      <t>ガタ</t>
    </rPh>
    <rPh sb="3" eb="5">
      <t>ショウガイ</t>
    </rPh>
    <rPh sb="5" eb="6">
      <t>ジ</t>
    </rPh>
    <rPh sb="6" eb="8">
      <t>ニュウショ</t>
    </rPh>
    <rPh sb="8" eb="10">
      <t>シセツ</t>
    </rPh>
    <rPh sb="11" eb="12">
      <t>キュウ</t>
    </rPh>
    <phoneticPr fontId="4"/>
  </si>
  <si>
    <t>児童心理治療施設
(旧 情緒障害児短期治療施設)</t>
    <rPh sb="0" eb="2">
      <t>ジドウ</t>
    </rPh>
    <rPh sb="2" eb="4">
      <t>シンリ</t>
    </rPh>
    <rPh sb="4" eb="6">
      <t>チリョウ</t>
    </rPh>
    <rPh sb="6" eb="8">
      <t>シセツ</t>
    </rPh>
    <rPh sb="10" eb="11">
      <t>キュウ</t>
    </rPh>
    <phoneticPr fontId="4"/>
  </si>
  <si>
    <t>自立援助ホーム</t>
    <rPh sb="0" eb="2">
      <t>ジリツ</t>
    </rPh>
    <rPh sb="2" eb="4">
      <t>エンジョ</t>
    </rPh>
    <phoneticPr fontId="4"/>
  </si>
  <si>
    <t>38. 児童センター利用状況</t>
    <phoneticPr fontId="4"/>
  </si>
  <si>
    <t>令和2年</t>
    <rPh sb="0" eb="2">
      <t>レイワ</t>
    </rPh>
    <rPh sb="3" eb="4">
      <t>ネン</t>
    </rPh>
    <phoneticPr fontId="2"/>
  </si>
  <si>
    <t>平成30年</t>
    <rPh sb="0" eb="2">
      <t>ヘイセイ</t>
    </rPh>
    <rPh sb="4" eb="5">
      <t>ネン</t>
    </rPh>
    <phoneticPr fontId="2"/>
  </si>
  <si>
    <t>42. 子ども医療費支給状況</t>
    <rPh sb="4" eb="5">
      <t>コ</t>
    </rPh>
    <rPh sb="10" eb="12">
      <t>シキュウ</t>
    </rPh>
    <phoneticPr fontId="4"/>
  </si>
  <si>
    <t>※令和４年度より「乳幼児等医療」から「子ども医療」に名称を変更した。</t>
    <rPh sb="1" eb="3">
      <t>レイワ</t>
    </rPh>
    <rPh sb="4" eb="6">
      <t>ネンド</t>
    </rPh>
    <rPh sb="9" eb="12">
      <t>ニュウヨウジ</t>
    </rPh>
    <rPh sb="12" eb="13">
      <t>トウ</t>
    </rPh>
    <rPh sb="13" eb="15">
      <t>イリョウ</t>
    </rPh>
    <rPh sb="19" eb="20">
      <t>コ</t>
    </rPh>
    <rPh sb="22" eb="24">
      <t>イリョウ</t>
    </rPh>
    <rPh sb="26" eb="28">
      <t>メイショウ</t>
    </rPh>
    <rPh sb="29" eb="31">
      <t>ヘンコウ</t>
    </rPh>
    <phoneticPr fontId="17"/>
  </si>
  <si>
    <t>令和2年度</t>
    <rPh sb="0" eb="2">
      <t>レイワ</t>
    </rPh>
    <rPh sb="3" eb="4">
      <t>ネン</t>
    </rPh>
    <rPh sb="4" eb="5">
      <t>ド</t>
    </rPh>
    <phoneticPr fontId="4"/>
  </si>
  <si>
    <t>令和2年度</t>
    <rPh sb="0" eb="2">
      <t>レイワ</t>
    </rPh>
    <rPh sb="3" eb="4">
      <t>ネン</t>
    </rPh>
    <rPh sb="4" eb="5">
      <t>ド</t>
    </rPh>
    <phoneticPr fontId="2"/>
  </si>
  <si>
    <t>割　合</t>
    <phoneticPr fontId="4"/>
  </si>
  <si>
    <t>45. 介護保険特別会計決算状況　　　 ―――歳 入―――</t>
    <phoneticPr fontId="4"/>
  </si>
  <si>
    <t>諸 収 入</t>
    <phoneticPr fontId="27"/>
  </si>
  <si>
    <t>総　　額</t>
    <phoneticPr fontId="4"/>
  </si>
  <si>
    <t>財政安定化基金拠出金</t>
    <phoneticPr fontId="4"/>
  </si>
  <si>
    <t>サービス
事業費</t>
    <phoneticPr fontId="4"/>
  </si>
  <si>
    <t>介護予防
・生活支援
サービス
事業費</t>
    <rPh sb="6" eb="8">
      <t>セイカツ</t>
    </rPh>
    <rPh sb="8" eb="10">
      <t>シエン</t>
    </rPh>
    <phoneticPr fontId="4"/>
  </si>
  <si>
    <t>一般介護
予防事業費</t>
    <rPh sb="0" eb="2">
      <t>イッパン</t>
    </rPh>
    <phoneticPr fontId="4"/>
  </si>
  <si>
    <t>その他諸費</t>
    <phoneticPr fontId="4"/>
  </si>
  <si>
    <t>-</t>
    <phoneticPr fontId="4"/>
  </si>
  <si>
    <t>単位：人（令和5年3月31日現在）</t>
    <rPh sb="5" eb="7">
      <t>レイワ</t>
    </rPh>
    <phoneticPr fontId="4"/>
  </si>
  <si>
    <t>法外援
護資金</t>
    <phoneticPr fontId="4"/>
  </si>
  <si>
    <t>-</t>
    <phoneticPr fontId="27"/>
  </si>
  <si>
    <t>　　　　　　　　　　　　　　　　　 貸　　　　　　　　　　　　　　　　　　</t>
    <phoneticPr fontId="4"/>
  </si>
  <si>
    <t xml:space="preserve">      区分
年度</t>
    <phoneticPr fontId="4"/>
  </si>
  <si>
    <t>53. 生活保護状況</t>
    <phoneticPr fontId="4"/>
  </si>
  <si>
    <t>56. 共同募金状況</t>
    <phoneticPr fontId="4"/>
  </si>
  <si>
    <t>募 金
総 額</t>
    <phoneticPr fontId="4"/>
  </si>
  <si>
    <t>戸別募金</t>
    <phoneticPr fontId="4"/>
  </si>
  <si>
    <t>大口
募金</t>
    <phoneticPr fontId="4"/>
  </si>
  <si>
    <t>学校募金</t>
    <phoneticPr fontId="4"/>
  </si>
  <si>
    <t>戸別募金</t>
    <phoneticPr fontId="4"/>
  </si>
  <si>
    <t>篤 志</t>
    <phoneticPr fontId="27"/>
  </si>
  <si>
    <t>愛の鍋
募金箱</t>
    <phoneticPr fontId="4"/>
  </si>
  <si>
    <t>その他</t>
    <phoneticPr fontId="4"/>
  </si>
  <si>
    <t xml:space="preserve">       区分
年度</t>
    <phoneticPr fontId="4"/>
  </si>
  <si>
    <t>-</t>
    <phoneticPr fontId="4"/>
  </si>
  <si>
    <t>令和2年度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</si>
</sst>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0_ ;[Red]\-#,##0.0\ "/>
    <numFmt numFmtId="178" formatCode="#,##0.00_ ;[Red]\-#,##0.00\ "/>
    <numFmt numFmtId="179" formatCode="#,##0.000_ ;[Red]\-#,##0.000\ "/>
    <numFmt numFmtId="180" formatCode="#,##0;&quot;△ &quot;#,##0"/>
    <numFmt numFmtId="181" formatCode="#,##0_ "/>
    <numFmt numFmtId="182" formatCode="[$-411]ggge&quot;年&quot;m&quot;月&quot;d&quot;日&quot;;@"/>
    <numFmt numFmtId="183" formatCode="0.0%"/>
    <numFmt numFmtId="184" formatCode="\(0\)"/>
  </numFmts>
  <fonts count="3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9.5"/>
      <name val="ＭＳ Ｐ明朝"/>
      <family val="1"/>
      <charset val="128"/>
    </font>
    <font>
      <sz val="11"/>
      <name val="ＭＳ 明朝"/>
      <family val="1"/>
      <charset val="128"/>
    </font>
    <font>
      <sz val="9"/>
      <name val="ＭＳ 明朝"/>
      <family val="1"/>
      <charset val="128"/>
    </font>
    <font>
      <sz val="7"/>
      <name val="ＭＳ 明朝"/>
      <family val="1"/>
      <charset val="128"/>
    </font>
    <font>
      <u/>
      <sz val="9.5"/>
      <name val="ＭＳ 明朝"/>
      <family val="1"/>
      <charset val="128"/>
    </font>
    <font>
      <sz val="8"/>
      <name val="ＭＳ Ｐゴシック"/>
      <family val="3"/>
      <charset val="128"/>
    </font>
    <font>
      <sz val="10"/>
      <name val="Times New Roman"/>
      <family val="1"/>
    </font>
    <font>
      <sz val="6"/>
      <name val="ＭＳ 明朝"/>
      <family val="1"/>
      <charset val="128"/>
    </font>
    <font>
      <sz val="10.5"/>
      <name val="Century"/>
      <family val="1"/>
    </font>
    <font>
      <strike/>
      <sz val="11"/>
      <name val="ＭＳ Ｐゴシック"/>
      <family val="3"/>
      <charset val="128"/>
    </font>
    <font>
      <sz val="9.5"/>
      <name val="ＭＳ Ｐゴシック"/>
      <family val="3"/>
      <charset val="128"/>
    </font>
    <font>
      <sz val="11"/>
      <color indexed="9"/>
      <name val="ＭＳ Ｐゴシック"/>
      <family val="3"/>
      <charset val="128"/>
    </font>
    <font>
      <sz val="9"/>
      <name val="ＭＳ Ｐ明朝"/>
      <family val="1"/>
      <charset val="128"/>
    </font>
    <font>
      <sz val="11"/>
      <name val="ＭＳ Ｐ明朝"/>
      <family val="1"/>
      <charset val="128"/>
    </font>
    <font>
      <sz val="11"/>
      <color indexed="60"/>
      <name val="ＭＳ Ｐゴシック"/>
      <family val="3"/>
      <charset val="128"/>
    </font>
    <font>
      <sz val="10"/>
      <name val="ＭＳ Ｐ明朝"/>
      <family val="1"/>
      <charset val="128"/>
    </font>
    <font>
      <sz val="11"/>
      <color indexed="52"/>
      <name val="ＭＳ Ｐゴシック"/>
      <family val="3"/>
      <charset val="128"/>
    </font>
    <font>
      <sz val="8"/>
      <name val="ＭＳ 明朝"/>
      <family val="1"/>
      <charset val="128"/>
    </font>
    <font>
      <sz val="10"/>
      <name val="ＭＳ 明朝"/>
      <family val="1"/>
      <charset val="128"/>
    </font>
    <font>
      <sz val="12"/>
      <name val="ＭＳ 明朝"/>
      <family val="1"/>
      <charset val="128"/>
    </font>
    <font>
      <u/>
      <sz val="10"/>
      <color indexed="12"/>
      <name val="ＭＳ 明朝"/>
      <family val="1"/>
      <charset val="128"/>
    </font>
    <font>
      <sz val="6"/>
      <name val="游ゴシック"/>
      <family val="3"/>
      <charset val="128"/>
      <scheme val="minor"/>
    </font>
    <font>
      <sz val="11"/>
      <name val="游ゴシック"/>
      <family val="2"/>
      <scheme val="minor"/>
    </font>
    <font>
      <sz val="11"/>
      <color theme="1"/>
      <name val="游ゴシック"/>
      <family val="2"/>
      <scheme val="minor"/>
    </font>
    <font>
      <sz val="9.5"/>
      <color indexed="8"/>
      <name val="ＭＳ 明朝"/>
      <family val="1"/>
      <charset val="128"/>
    </font>
    <font>
      <sz val="9.5"/>
      <color theme="0"/>
      <name val="ＭＳ 明朝"/>
      <family val="1"/>
      <charset val="128"/>
    </font>
    <font>
      <sz val="9.5"/>
      <color theme="1"/>
      <name val="ＭＳ 明朝"/>
      <family val="1"/>
      <charset val="128"/>
    </font>
    <font>
      <sz val="9.5"/>
      <color rgb="FFFF0000"/>
      <name val="ＭＳ 明朝"/>
      <family val="1"/>
      <charset val="128"/>
    </font>
    <font>
      <sz val="9.5"/>
      <color rgb="FFFF0000"/>
      <name val="ＭＳ Ｐ明朝"/>
      <family val="1"/>
      <charset val="128"/>
    </font>
  </fonts>
  <fills count="2">
    <fill>
      <patternFill patternType="none"/>
    </fill>
    <fill>
      <patternFill patternType="gray125"/>
    </fill>
  </fills>
  <borders count="102">
    <border>
      <left/>
      <right/>
      <top/>
      <bottom/>
      <diagonal/>
    </border>
    <border>
      <left/>
      <right/>
      <top/>
      <bottom style="medium">
        <color indexed="64"/>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diagonalDown="1">
      <left/>
      <right style="medium">
        <color indexed="64"/>
      </right>
      <top/>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top style="medium">
        <color indexed="64"/>
      </top>
      <bottom/>
      <diagonal/>
    </border>
    <border diagonalDown="1">
      <left/>
      <right/>
      <top/>
      <bottom/>
      <diagonal style="thin">
        <color indexed="64"/>
      </diagonal>
    </border>
    <border diagonalDown="1">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right style="medium">
        <color indexed="64"/>
      </right>
      <top/>
      <bottom style="thin">
        <color indexed="64"/>
      </bottom>
      <diagonal style="thin">
        <color indexed="64"/>
      </diagonal>
    </border>
  </borders>
  <cellStyleXfs count="15">
    <xf numFmtId="0" fontId="0" fillId="0" borderId="0">
      <alignment vertical="center"/>
    </xf>
    <xf numFmtId="176" fontId="6" fillId="0" borderId="0" applyFill="0" applyBorder="0" applyProtection="0">
      <alignment vertical="center"/>
    </xf>
    <xf numFmtId="0" fontId="2" fillId="0" borderId="0">
      <alignment vertical="center"/>
    </xf>
    <xf numFmtId="182"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0" fontId="26" fillId="0" borderId="0" applyNumberFormat="0" applyFill="0" applyBorder="0" applyAlignment="0" applyProtection="0">
      <alignment vertical="top"/>
      <protection locked="0"/>
    </xf>
    <xf numFmtId="0" fontId="2" fillId="0" borderId="0">
      <alignment vertical="center"/>
    </xf>
    <xf numFmtId="0" fontId="29" fillId="0" borderId="0"/>
    <xf numFmtId="182" fontId="2" fillId="0" borderId="0">
      <alignment vertical="center"/>
    </xf>
    <xf numFmtId="0" fontId="29" fillId="0" borderId="0"/>
    <xf numFmtId="0" fontId="2" fillId="0" borderId="0">
      <alignment vertical="center"/>
    </xf>
    <xf numFmtId="182" fontId="2" fillId="0" borderId="0">
      <alignment vertical="center"/>
    </xf>
    <xf numFmtId="0" fontId="29" fillId="0" borderId="0"/>
  </cellStyleXfs>
  <cellXfs count="990">
    <xf numFmtId="0" fontId="0" fillId="0" borderId="0" xfId="0">
      <alignment vertical="center"/>
    </xf>
    <xf numFmtId="176" fontId="6" fillId="0" borderId="17" xfId="1" applyFont="1" applyFill="1" applyBorder="1">
      <alignment vertical="center"/>
    </xf>
    <xf numFmtId="176" fontId="6" fillId="0" borderId="20" xfId="1" applyFont="1" applyFill="1" applyBorder="1">
      <alignment vertical="center"/>
    </xf>
    <xf numFmtId="176" fontId="6" fillId="0" borderId="0" xfId="1" applyFont="1" applyFill="1" applyBorder="1">
      <alignment vertical="center"/>
    </xf>
    <xf numFmtId="176" fontId="6" fillId="0" borderId="21" xfId="1" applyFont="1" applyFill="1" applyBorder="1">
      <alignment vertical="center"/>
    </xf>
    <xf numFmtId="176" fontId="6" fillId="0" borderId="18" xfId="1" applyFont="1" applyFill="1" applyBorder="1">
      <alignment vertical="center"/>
    </xf>
    <xf numFmtId="176" fontId="6" fillId="0" borderId="22" xfId="1" applyFont="1" applyFill="1" applyBorder="1">
      <alignment vertical="center"/>
    </xf>
    <xf numFmtId="176" fontId="6" fillId="0" borderId="11" xfId="1" applyFont="1" applyFill="1" applyBorder="1">
      <alignment vertical="center"/>
    </xf>
    <xf numFmtId="176" fontId="6" fillId="0" borderId="25" xfId="1" applyFont="1" applyFill="1" applyBorder="1">
      <alignment vertical="center"/>
    </xf>
    <xf numFmtId="176" fontId="6" fillId="0" borderId="1" xfId="1" applyFont="1" applyFill="1" applyBorder="1">
      <alignment vertical="center"/>
    </xf>
    <xf numFmtId="176" fontId="6" fillId="0" borderId="26" xfId="1" applyFont="1" applyFill="1" applyBorder="1">
      <alignment vertical="center"/>
    </xf>
    <xf numFmtId="176" fontId="6" fillId="0" borderId="23" xfId="1" applyFont="1" applyFill="1" applyBorder="1">
      <alignment vertical="center"/>
    </xf>
    <xf numFmtId="176" fontId="6" fillId="0" borderId="27" xfId="1" applyFont="1" applyFill="1" applyBorder="1">
      <alignment vertical="center"/>
    </xf>
    <xf numFmtId="176" fontId="6" fillId="0" borderId="0" xfId="1" applyFont="1" applyFill="1" applyBorder="1" applyAlignment="1">
      <alignment horizontal="right" vertical="center"/>
    </xf>
    <xf numFmtId="176" fontId="6" fillId="0" borderId="18" xfId="1" applyFont="1" applyFill="1" applyBorder="1" applyAlignment="1">
      <alignment horizontal="right" vertical="center"/>
    </xf>
    <xf numFmtId="176" fontId="6" fillId="0" borderId="0" xfId="1" applyFont="1" applyFill="1" applyBorder="1" applyAlignment="1">
      <alignment vertical="center"/>
    </xf>
    <xf numFmtId="176" fontId="6" fillId="0" borderId="18" xfId="1" applyFont="1" applyFill="1" applyBorder="1" applyAlignment="1">
      <alignment vertical="center"/>
    </xf>
    <xf numFmtId="176" fontId="6" fillId="0" borderId="35" xfId="1" applyFont="1" applyFill="1" applyBorder="1">
      <alignment vertical="center"/>
    </xf>
    <xf numFmtId="176" fontId="6" fillId="0" borderId="9" xfId="1" applyFont="1" applyFill="1" applyBorder="1" applyAlignment="1">
      <alignment horizontal="right" vertical="center"/>
    </xf>
    <xf numFmtId="176" fontId="6" fillId="0" borderId="9" xfId="1" applyFont="1" applyFill="1" applyBorder="1">
      <alignment vertical="center"/>
    </xf>
    <xf numFmtId="176" fontId="6" fillId="0" borderId="35" xfId="1" applyFont="1" applyFill="1" applyBorder="1" applyAlignment="1">
      <alignment horizontal="right" vertical="center"/>
    </xf>
    <xf numFmtId="176" fontId="6" fillId="0" borderId="35" xfId="1" applyFont="1" applyFill="1" applyBorder="1" applyAlignment="1">
      <alignment vertical="center"/>
    </xf>
    <xf numFmtId="176" fontId="6" fillId="0" borderId="33" xfId="1" applyFont="1" applyFill="1" applyBorder="1">
      <alignment vertical="center"/>
    </xf>
    <xf numFmtId="176" fontId="6" fillId="0" borderId="17" xfId="1" applyFont="1" applyFill="1" applyBorder="1" applyAlignment="1">
      <alignment vertical="center"/>
    </xf>
    <xf numFmtId="176" fontId="6" fillId="0" borderId="20" xfId="1" applyFont="1" applyFill="1" applyBorder="1" applyAlignment="1">
      <alignment vertical="center"/>
    </xf>
    <xf numFmtId="176" fontId="6" fillId="0" borderId="11" xfId="1" applyFont="1" applyFill="1" applyBorder="1" applyAlignment="1">
      <alignment vertical="center"/>
    </xf>
    <xf numFmtId="176" fontId="6" fillId="0" borderId="23" xfId="1" applyFont="1" applyFill="1" applyBorder="1" applyAlignment="1">
      <alignment vertical="center"/>
    </xf>
    <xf numFmtId="176" fontId="6" fillId="0" borderId="1" xfId="1" applyFont="1" applyFill="1" applyBorder="1" applyAlignment="1">
      <alignment horizontal="right" vertical="center"/>
    </xf>
    <xf numFmtId="176" fontId="6" fillId="0" borderId="1" xfId="1" applyFont="1" applyFill="1" applyBorder="1" applyAlignment="1">
      <alignment vertical="center"/>
    </xf>
    <xf numFmtId="176" fontId="6" fillId="0" borderId="23" xfId="1" applyFont="1" applyFill="1" applyBorder="1" applyAlignment="1">
      <alignment horizontal="right" vertical="center"/>
    </xf>
    <xf numFmtId="176" fontId="6" fillId="0" borderId="25" xfId="1" applyFont="1" applyFill="1" applyBorder="1" applyAlignment="1">
      <alignment vertical="center"/>
    </xf>
    <xf numFmtId="177" fontId="6" fillId="0" borderId="0" xfId="1" applyNumberFormat="1" applyFont="1" applyFill="1" applyBorder="1" applyAlignment="1">
      <alignment vertical="center"/>
    </xf>
    <xf numFmtId="176" fontId="6" fillId="0" borderId="36" xfId="1" applyFont="1" applyFill="1" applyBorder="1" applyAlignment="1">
      <alignment vertical="center"/>
    </xf>
    <xf numFmtId="177" fontId="6" fillId="0" borderId="1" xfId="1" applyNumberFormat="1" applyFont="1" applyFill="1" applyBorder="1" applyAlignment="1">
      <alignment vertical="center"/>
    </xf>
    <xf numFmtId="176" fontId="6" fillId="0" borderId="37" xfId="1" applyFont="1" applyFill="1" applyBorder="1" applyAlignment="1">
      <alignment vertical="center"/>
    </xf>
    <xf numFmtId="176" fontId="6" fillId="0" borderId="22" xfId="1" applyFont="1" applyFill="1" applyBorder="1" applyAlignment="1">
      <alignment vertical="center"/>
    </xf>
    <xf numFmtId="176" fontId="6" fillId="0" borderId="20" xfId="1" applyFont="1" applyFill="1" applyBorder="1" applyAlignment="1">
      <alignment horizontal="center" vertical="center"/>
    </xf>
    <xf numFmtId="176" fontId="6" fillId="0" borderId="27" xfId="1" applyFont="1" applyFill="1" applyBorder="1" applyAlignment="1">
      <alignment vertical="center"/>
    </xf>
    <xf numFmtId="176" fontId="6" fillId="0" borderId="25" xfId="1" applyFont="1" applyFill="1" applyBorder="1" applyAlignment="1">
      <alignment horizontal="center" vertical="center"/>
    </xf>
    <xf numFmtId="176" fontId="6" fillId="0" borderId="0" xfId="1" applyNumberFormat="1" applyFont="1" applyFill="1" applyBorder="1">
      <alignment vertical="center"/>
    </xf>
    <xf numFmtId="176" fontId="6" fillId="0" borderId="18" xfId="1" applyNumberFormat="1" applyFont="1" applyFill="1" applyBorder="1">
      <alignment vertical="center"/>
    </xf>
    <xf numFmtId="176" fontId="6" fillId="0" borderId="20" xfId="1" applyNumberFormat="1" applyFont="1" applyFill="1" applyBorder="1">
      <alignment vertical="center"/>
    </xf>
    <xf numFmtId="176" fontId="6" fillId="0" borderId="21" xfId="1" applyNumberFormat="1" applyFont="1" applyFill="1" applyBorder="1">
      <alignment vertical="center"/>
    </xf>
    <xf numFmtId="176" fontId="6" fillId="0" borderId="17" xfId="1" applyNumberFormat="1" applyFont="1" applyFill="1" applyBorder="1">
      <alignment vertical="center"/>
    </xf>
    <xf numFmtId="176" fontId="6" fillId="0" borderId="36" xfId="1" applyNumberFormat="1" applyFont="1" applyFill="1" applyBorder="1">
      <alignment vertical="center"/>
    </xf>
    <xf numFmtId="176" fontId="6" fillId="0" borderId="1" xfId="1" applyNumberFormat="1" applyFont="1" applyFill="1" applyBorder="1">
      <alignment vertical="center"/>
    </xf>
    <xf numFmtId="176" fontId="6" fillId="0" borderId="23" xfId="1" applyNumberFormat="1" applyFont="1" applyFill="1" applyBorder="1">
      <alignment vertical="center"/>
    </xf>
    <xf numFmtId="176" fontId="6" fillId="0" borderId="25" xfId="1" applyNumberFormat="1" applyFont="1" applyFill="1" applyBorder="1">
      <alignment vertical="center"/>
    </xf>
    <xf numFmtId="176" fontId="6" fillId="0" borderId="26" xfId="1" applyNumberFormat="1" applyFont="1" applyFill="1" applyBorder="1">
      <alignment vertical="center"/>
    </xf>
    <xf numFmtId="176" fontId="6" fillId="0" borderId="37" xfId="1" applyNumberFormat="1" applyFont="1" applyFill="1" applyBorder="1">
      <alignment vertical="center"/>
    </xf>
    <xf numFmtId="176" fontId="6" fillId="0" borderId="22" xfId="1" applyNumberFormat="1" applyFont="1" applyFill="1" applyBorder="1">
      <alignment vertical="center"/>
    </xf>
    <xf numFmtId="176" fontId="6" fillId="0" borderId="27" xfId="1" applyNumberFormat="1" applyFont="1" applyFill="1" applyBorder="1">
      <alignment vertical="center"/>
    </xf>
    <xf numFmtId="176" fontId="6" fillId="0" borderId="43" xfId="1" applyNumberFormat="1" applyFont="1" applyFill="1" applyBorder="1" applyAlignment="1">
      <alignment horizontal="right" vertical="center"/>
    </xf>
    <xf numFmtId="178" fontId="6" fillId="0" borderId="18" xfId="1" applyNumberFormat="1" applyFont="1" applyFill="1" applyBorder="1" applyAlignment="1">
      <alignment horizontal="right" vertical="center"/>
    </xf>
    <xf numFmtId="178" fontId="6" fillId="0" borderId="20" xfId="1" applyNumberFormat="1" applyFont="1" applyFill="1" applyBorder="1" applyAlignment="1">
      <alignment horizontal="right" vertical="center"/>
    </xf>
    <xf numFmtId="176" fontId="6" fillId="0" borderId="26" xfId="1" applyNumberFormat="1" applyFont="1" applyFill="1" applyBorder="1" applyAlignment="1">
      <alignment horizontal="right" vertical="center"/>
    </xf>
    <xf numFmtId="178" fontId="6" fillId="0" borderId="23" xfId="1" applyNumberFormat="1" applyFont="1" applyFill="1" applyBorder="1" applyAlignment="1">
      <alignment horizontal="right" vertical="center"/>
    </xf>
    <xf numFmtId="178" fontId="6" fillId="0" borderId="25" xfId="1" applyNumberFormat="1" applyFont="1" applyFill="1" applyBorder="1" applyAlignment="1">
      <alignment horizontal="right" vertical="center"/>
    </xf>
    <xf numFmtId="176" fontId="6" fillId="0" borderId="0" xfId="1" applyNumberFormat="1" applyFont="1" applyFill="1" applyBorder="1" applyAlignment="1">
      <alignment vertical="center"/>
    </xf>
    <xf numFmtId="178" fontId="6" fillId="0" borderId="0" xfId="1" applyNumberFormat="1" applyFont="1" applyFill="1" applyBorder="1" applyAlignment="1">
      <alignment vertical="center"/>
    </xf>
    <xf numFmtId="176" fontId="6" fillId="0" borderId="1" xfId="1" applyNumberFormat="1" applyFont="1" applyFill="1" applyBorder="1" applyAlignment="1">
      <alignment vertical="center"/>
    </xf>
    <xf numFmtId="178" fontId="6" fillId="0" borderId="1" xfId="1" applyNumberFormat="1" applyFont="1" applyFill="1" applyBorder="1" applyAlignment="1">
      <alignment vertical="center"/>
    </xf>
    <xf numFmtId="177" fontId="6" fillId="0" borderId="36" xfId="1" applyNumberFormat="1" applyFont="1" applyFill="1" applyBorder="1" applyAlignment="1">
      <alignment horizontal="right" vertical="center"/>
    </xf>
    <xf numFmtId="177" fontId="6" fillId="0" borderId="37" xfId="1" applyNumberFormat="1" applyFont="1" applyFill="1" applyBorder="1" applyAlignment="1">
      <alignment horizontal="right" vertical="center"/>
    </xf>
    <xf numFmtId="179" fontId="6" fillId="0" borderId="0" xfId="1" applyNumberFormat="1" applyFont="1" applyFill="1" applyBorder="1" applyAlignment="1">
      <alignment vertical="center"/>
    </xf>
    <xf numFmtId="176" fontId="6" fillId="0" borderId="36" xfId="1" applyNumberFormat="1" applyFont="1" applyFill="1" applyBorder="1" applyAlignment="1">
      <alignment vertical="center"/>
    </xf>
    <xf numFmtId="176" fontId="6" fillId="0" borderId="18" xfId="1" applyNumberFormat="1" applyFont="1" applyFill="1" applyBorder="1" applyAlignment="1">
      <alignment vertical="center"/>
    </xf>
    <xf numFmtId="176" fontId="6" fillId="0" borderId="20" xfId="1" applyNumberFormat="1" applyFont="1" applyFill="1" applyBorder="1" applyAlignment="1">
      <alignment vertical="center"/>
    </xf>
    <xf numFmtId="180" fontId="6" fillId="0" borderId="18" xfId="1" applyNumberFormat="1" applyFont="1" applyFill="1" applyBorder="1" applyAlignment="1">
      <alignment horizontal="right" vertical="center"/>
    </xf>
    <xf numFmtId="180" fontId="6" fillId="0" borderId="20" xfId="1" applyNumberFormat="1" applyFont="1" applyFill="1" applyBorder="1" applyAlignment="1">
      <alignment horizontal="right" vertical="center"/>
    </xf>
    <xf numFmtId="176" fontId="6" fillId="0" borderId="62" xfId="1" applyNumberFormat="1" applyFont="1" applyFill="1" applyBorder="1" applyAlignment="1">
      <alignment horizontal="right" vertical="center"/>
    </xf>
    <xf numFmtId="176" fontId="6" fillId="0" borderId="23" xfId="1" applyNumberFormat="1" applyFont="1" applyFill="1" applyBorder="1" applyAlignment="1">
      <alignment vertical="center"/>
    </xf>
    <xf numFmtId="180" fontId="6" fillId="0" borderId="23" xfId="1" applyNumberFormat="1" applyFont="1" applyFill="1" applyBorder="1" applyAlignment="1">
      <alignment horizontal="right" vertical="center"/>
    </xf>
    <xf numFmtId="180" fontId="6" fillId="0" borderId="25" xfId="1" applyNumberFormat="1" applyFont="1" applyFill="1" applyBorder="1" applyAlignment="1">
      <alignment horizontal="right" vertical="center"/>
    </xf>
    <xf numFmtId="0" fontId="5" fillId="0" borderId="1" xfId="2" applyFont="1" applyFill="1" applyBorder="1" applyAlignment="1">
      <alignment horizontal="left" vertical="center"/>
    </xf>
    <xf numFmtId="0" fontId="2" fillId="0" borderId="1" xfId="2" applyFont="1" applyFill="1" applyBorder="1" applyAlignment="1">
      <alignment vertical="center"/>
    </xf>
    <xf numFmtId="0" fontId="6" fillId="0" borderId="0" xfId="2" applyFont="1" applyFill="1" applyBorder="1" applyAlignment="1">
      <alignment vertical="center"/>
    </xf>
    <xf numFmtId="0" fontId="5" fillId="0" borderId="19" xfId="2" applyFont="1" applyFill="1" applyBorder="1" applyAlignment="1">
      <alignment horizontal="center" vertical="center" wrapText="1"/>
    </xf>
    <xf numFmtId="176" fontId="6" fillId="0" borderId="36" xfId="1" applyFont="1" applyFill="1" applyBorder="1" applyAlignment="1">
      <alignment horizontal="right" vertical="center"/>
    </xf>
    <xf numFmtId="176" fontId="6" fillId="0" borderId="20" xfId="1" applyFont="1" applyFill="1" applyBorder="1" applyAlignment="1">
      <alignment horizontal="right" vertical="center"/>
    </xf>
    <xf numFmtId="176" fontId="6" fillId="0" borderId="22" xfId="1" applyFont="1" applyFill="1" applyBorder="1" applyAlignment="1">
      <alignment horizontal="right" vertical="center"/>
    </xf>
    <xf numFmtId="0" fontId="5" fillId="0" borderId="24" xfId="2" applyFont="1" applyFill="1" applyBorder="1" applyAlignment="1">
      <alignment horizontal="center" vertical="center" wrapText="1"/>
    </xf>
    <xf numFmtId="176" fontId="6" fillId="0" borderId="37" xfId="1" applyFont="1" applyFill="1" applyBorder="1" applyAlignment="1">
      <alignment horizontal="right" vertical="center"/>
    </xf>
    <xf numFmtId="176" fontId="6" fillId="0" borderId="25" xfId="1" applyFont="1" applyFill="1" applyBorder="1" applyAlignment="1">
      <alignment horizontal="right" vertical="center"/>
    </xf>
    <xf numFmtId="176" fontId="6" fillId="0" borderId="27" xfId="1" applyFont="1" applyFill="1" applyBorder="1" applyAlignment="1">
      <alignment horizontal="right" vertical="center"/>
    </xf>
    <xf numFmtId="176" fontId="2" fillId="0" borderId="23" xfId="1" applyFont="1" applyFill="1" applyBorder="1" applyAlignment="1">
      <alignment horizontal="right" vertical="center"/>
    </xf>
    <xf numFmtId="0" fontId="5" fillId="0" borderId="0" xfId="2" applyFont="1" applyFill="1" applyAlignment="1">
      <alignment vertical="center"/>
    </xf>
    <xf numFmtId="0" fontId="6" fillId="0" borderId="0" xfId="2" applyFont="1" applyFill="1" applyBorder="1" applyAlignment="1">
      <alignment horizontal="right" vertical="center"/>
    </xf>
    <xf numFmtId="177" fontId="6" fillId="0" borderId="1" xfId="1" applyNumberFormat="1" applyFont="1" applyFill="1" applyBorder="1" applyAlignment="1">
      <alignment horizontal="right" vertical="center"/>
    </xf>
    <xf numFmtId="176" fontId="6" fillId="0" borderId="21" xfId="1" applyFont="1" applyFill="1" applyBorder="1" applyAlignment="1">
      <alignment horizontal="right" vertical="center"/>
    </xf>
    <xf numFmtId="0" fontId="2" fillId="0" borderId="0" xfId="2" applyFont="1" applyFill="1" applyAlignment="1">
      <alignment vertical="center"/>
    </xf>
    <xf numFmtId="0" fontId="5" fillId="0" borderId="0" xfId="2" applyFont="1" applyFill="1" applyBorder="1" applyAlignment="1">
      <alignment horizontal="right" vertical="center"/>
    </xf>
    <xf numFmtId="0" fontId="5" fillId="0" borderId="0" xfId="2" applyFont="1" applyFill="1" applyBorder="1" applyAlignment="1">
      <alignment vertical="center" wrapText="1"/>
    </xf>
    <xf numFmtId="0" fontId="5" fillId="0" borderId="0" xfId="2" applyFont="1" applyFill="1" applyBorder="1" applyAlignment="1">
      <alignment horizontal="right" vertical="center" wrapText="1"/>
    </xf>
    <xf numFmtId="0" fontId="2" fillId="0" borderId="0" xfId="2" applyFont="1" applyFill="1" applyBorder="1" applyAlignment="1">
      <alignment vertical="center"/>
    </xf>
    <xf numFmtId="0" fontId="5" fillId="0" borderId="1" xfId="2" applyFont="1" applyFill="1" applyBorder="1" applyAlignment="1">
      <alignment horizontal="right" vertical="center"/>
    </xf>
    <xf numFmtId="176" fontId="6" fillId="0" borderId="41" xfId="1" applyFont="1" applyFill="1" applyBorder="1" applyAlignment="1">
      <alignment horizontal="right" vertical="center"/>
    </xf>
    <xf numFmtId="176" fontId="6" fillId="0" borderId="43" xfId="1" applyFont="1" applyFill="1" applyBorder="1" applyAlignment="1">
      <alignment horizontal="right" vertical="center"/>
    </xf>
    <xf numFmtId="176" fontId="6" fillId="0" borderId="19" xfId="1" applyNumberFormat="1" applyFont="1" applyFill="1" applyBorder="1" applyAlignment="1">
      <alignment horizontal="center" vertical="center"/>
    </xf>
    <xf numFmtId="176" fontId="6" fillId="0" borderId="24" xfId="1" applyNumberFormat="1" applyFont="1" applyFill="1" applyBorder="1" applyAlignment="1">
      <alignment horizontal="center" vertical="center"/>
    </xf>
    <xf numFmtId="176" fontId="6" fillId="0" borderId="42" xfId="1" applyFont="1" applyFill="1" applyBorder="1" applyAlignment="1">
      <alignment horizontal="right" vertical="center"/>
    </xf>
    <xf numFmtId="176" fontId="6" fillId="0" borderId="26" xfId="1" applyFont="1" applyFill="1" applyBorder="1" applyAlignment="1">
      <alignment horizontal="right" vertical="center"/>
    </xf>
    <xf numFmtId="181" fontId="6" fillId="0" borderId="36" xfId="1" applyNumberFormat="1" applyFont="1" applyFill="1" applyBorder="1" applyAlignment="1">
      <alignment vertical="center"/>
    </xf>
    <xf numFmtId="176" fontId="5" fillId="0" borderId="69" xfId="1" applyNumberFormat="1" applyFont="1" applyFill="1" applyBorder="1" applyAlignment="1">
      <alignment horizontal="center" vertical="center"/>
    </xf>
    <xf numFmtId="176" fontId="18" fillId="0" borderId="0" xfId="1" applyNumberFormat="1" applyFont="1" applyFill="1" applyBorder="1" applyAlignment="1">
      <alignment horizontal="right" vertical="center"/>
    </xf>
    <xf numFmtId="176" fontId="5" fillId="0" borderId="0"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49" fontId="6" fillId="0" borderId="18" xfId="1" quotePrefix="1" applyNumberFormat="1" applyFont="1" applyFill="1" applyBorder="1" applyAlignment="1">
      <alignment horizontal="right" vertical="center"/>
    </xf>
    <xf numFmtId="49" fontId="6" fillId="0" borderId="20" xfId="1" quotePrefix="1" applyNumberFormat="1" applyFont="1" applyFill="1" applyBorder="1" applyAlignment="1">
      <alignment horizontal="right" vertical="center"/>
    </xf>
    <xf numFmtId="176" fontId="6" fillId="0" borderId="18" xfId="1" quotePrefix="1" applyNumberFormat="1" applyFont="1" applyFill="1" applyBorder="1" applyAlignment="1">
      <alignment horizontal="right" vertical="center"/>
    </xf>
    <xf numFmtId="176" fontId="6" fillId="0" borderId="23" xfId="1" quotePrefix="1" applyNumberFormat="1" applyFont="1" applyFill="1" applyBorder="1" applyAlignment="1">
      <alignment horizontal="right" vertical="center"/>
    </xf>
    <xf numFmtId="49" fontId="6" fillId="0" borderId="23" xfId="1" quotePrefix="1" applyNumberFormat="1" applyFont="1" applyFill="1" applyBorder="1" applyAlignment="1">
      <alignment horizontal="right" vertical="center"/>
    </xf>
    <xf numFmtId="49" fontId="6" fillId="0" borderId="25" xfId="1" quotePrefix="1" applyNumberFormat="1" applyFont="1" applyFill="1" applyBorder="1" applyAlignment="1">
      <alignment horizontal="right" vertical="center"/>
    </xf>
    <xf numFmtId="49" fontId="6" fillId="0" borderId="18" xfId="1" applyNumberFormat="1" applyFont="1" applyFill="1" applyBorder="1" applyAlignment="1">
      <alignment horizontal="right" vertical="center"/>
    </xf>
    <xf numFmtId="49" fontId="6" fillId="0" borderId="20" xfId="1" applyNumberFormat="1" applyFont="1" applyFill="1" applyBorder="1" applyAlignment="1">
      <alignment horizontal="right" vertical="center"/>
    </xf>
    <xf numFmtId="49" fontId="6" fillId="0" borderId="23" xfId="1" applyNumberFormat="1" applyFont="1" applyFill="1" applyBorder="1" applyAlignment="1">
      <alignment horizontal="right" vertical="center"/>
    </xf>
    <xf numFmtId="49" fontId="6" fillId="0" borderId="25" xfId="1" applyNumberFormat="1" applyFont="1" applyFill="1" applyBorder="1" applyAlignment="1">
      <alignment horizontal="right" vertical="center"/>
    </xf>
    <xf numFmtId="176" fontId="6" fillId="0" borderId="58" xfId="1" applyNumberFormat="1" applyFont="1" applyFill="1" applyBorder="1" applyAlignment="1">
      <alignment horizontal="right" vertical="center"/>
    </xf>
    <xf numFmtId="176" fontId="6" fillId="0" borderId="55" xfId="1" applyNumberFormat="1" applyFont="1" applyFill="1" applyBorder="1" applyAlignment="1">
      <alignment horizontal="right" vertical="center"/>
    </xf>
    <xf numFmtId="176" fontId="6" fillId="0" borderId="0" xfId="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176" fontId="6" fillId="0" borderId="61" xfId="1" applyNumberFormat="1" applyFont="1" applyFill="1" applyBorder="1" applyAlignment="1">
      <alignment horizontal="right" vertical="center"/>
    </xf>
    <xf numFmtId="176" fontId="6" fillId="0" borderId="21" xfId="1" applyNumberFormat="1" applyFont="1" applyFill="1" applyBorder="1" applyAlignment="1">
      <alignment vertical="center"/>
    </xf>
    <xf numFmtId="183" fontId="6" fillId="0" borderId="20" xfId="4" applyNumberFormat="1" applyFont="1" applyFill="1" applyBorder="1" applyAlignment="1">
      <alignment vertical="center"/>
    </xf>
    <xf numFmtId="176" fontId="6" fillId="0" borderId="52" xfId="1" applyNumberFormat="1" applyFont="1" applyFill="1" applyBorder="1" applyAlignment="1">
      <alignment vertical="center"/>
    </xf>
    <xf numFmtId="176" fontId="6" fillId="0" borderId="58" xfId="1" applyNumberFormat="1" applyFont="1" applyFill="1" applyBorder="1" applyAlignment="1">
      <alignment vertical="center"/>
    </xf>
    <xf numFmtId="176" fontId="6" fillId="0" borderId="55" xfId="1" applyNumberFormat="1" applyFont="1" applyFill="1" applyBorder="1" applyAlignment="1">
      <alignment vertical="center"/>
    </xf>
    <xf numFmtId="183" fontId="6" fillId="0" borderId="25" xfId="4" applyNumberFormat="1" applyFont="1" applyFill="1" applyBorder="1" applyAlignment="1">
      <alignment vertical="center"/>
    </xf>
    <xf numFmtId="176" fontId="6" fillId="0" borderId="78" xfId="1" applyNumberFormat="1" applyFont="1" applyFill="1" applyBorder="1" applyAlignment="1">
      <alignment vertical="center"/>
    </xf>
    <xf numFmtId="176" fontId="6" fillId="0" borderId="33" xfId="1" applyNumberFormat="1" applyFont="1" applyFill="1" applyBorder="1" applyAlignment="1">
      <alignment vertical="center"/>
    </xf>
    <xf numFmtId="176" fontId="6" fillId="0" borderId="35" xfId="1" applyNumberFormat="1" applyFont="1" applyFill="1" applyBorder="1" applyAlignment="1">
      <alignment horizontal="right" vertical="center"/>
    </xf>
    <xf numFmtId="176" fontId="6" fillId="0" borderId="47" xfId="1" applyNumberFormat="1" applyFont="1" applyFill="1" applyBorder="1" applyAlignment="1">
      <alignment vertical="center"/>
    </xf>
    <xf numFmtId="176" fontId="6" fillId="0" borderId="77" xfId="1" applyNumberFormat="1" applyFont="1" applyFill="1" applyBorder="1" applyAlignment="1">
      <alignment vertical="center"/>
    </xf>
    <xf numFmtId="176" fontId="6" fillId="0" borderId="67" xfId="1" applyNumberFormat="1" applyFont="1" applyFill="1" applyBorder="1" applyAlignment="1">
      <alignment vertical="center"/>
    </xf>
    <xf numFmtId="10" fontId="6" fillId="0" borderId="67" xfId="4" applyNumberFormat="1" applyFont="1" applyFill="1" applyBorder="1" applyAlignment="1">
      <alignment vertical="center"/>
    </xf>
    <xf numFmtId="176" fontId="6" fillId="0" borderId="80" xfId="1" applyNumberFormat="1" applyFont="1" applyFill="1" applyBorder="1" applyAlignment="1">
      <alignment vertical="center"/>
    </xf>
    <xf numFmtId="176" fontId="6" fillId="0" borderId="33" xfId="1" applyNumberFormat="1" applyFont="1" applyFill="1" applyBorder="1" applyAlignment="1">
      <alignment horizontal="right" vertical="center"/>
    </xf>
    <xf numFmtId="176" fontId="6" fillId="0" borderId="82" xfId="1" applyNumberFormat="1" applyFont="1" applyFill="1" applyBorder="1" applyAlignment="1">
      <alignment vertical="center"/>
    </xf>
    <xf numFmtId="176" fontId="6" fillId="0" borderId="47" xfId="1" applyNumberFormat="1" applyFont="1" applyFill="1" applyBorder="1" applyAlignment="1">
      <alignment horizontal="right" vertical="center"/>
    </xf>
    <xf numFmtId="176" fontId="6" fillId="0" borderId="15" xfId="1" applyNumberFormat="1" applyFont="1" applyFill="1" applyBorder="1" applyAlignment="1">
      <alignment vertical="center"/>
    </xf>
    <xf numFmtId="10" fontId="6" fillId="0" borderId="12" xfId="4"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4" xfId="1" applyNumberFormat="1" applyFont="1" applyFill="1" applyBorder="1" applyAlignment="1">
      <alignment vertical="center"/>
    </xf>
    <xf numFmtId="176" fontId="6" fillId="0" borderId="58" xfId="5" applyNumberFormat="1" applyFont="1" applyFill="1" applyBorder="1" applyAlignment="1">
      <alignment vertical="center"/>
    </xf>
    <xf numFmtId="176" fontId="6" fillId="0" borderId="12" xfId="5" applyNumberFormat="1" applyFont="1" applyFill="1" applyBorder="1" applyAlignment="1">
      <alignment vertical="center"/>
    </xf>
    <xf numFmtId="176" fontId="6" fillId="0" borderId="12" xfId="1" applyNumberFormat="1" applyFont="1" applyFill="1" applyBorder="1" applyAlignment="1">
      <alignment horizontal="right" vertical="center"/>
    </xf>
    <xf numFmtId="176" fontId="6" fillId="0" borderId="56" xfId="1" applyNumberFormat="1" applyFont="1" applyFill="1" applyBorder="1">
      <alignment vertical="center"/>
    </xf>
    <xf numFmtId="176" fontId="6" fillId="0" borderId="4" xfId="1" applyNumberFormat="1" applyFont="1" applyFill="1" applyBorder="1">
      <alignment vertical="center"/>
    </xf>
    <xf numFmtId="176" fontId="6" fillId="0" borderId="6"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50" xfId="1" applyNumberFormat="1" applyFont="1" applyFill="1" applyBorder="1">
      <alignment vertical="center"/>
    </xf>
    <xf numFmtId="176" fontId="6" fillId="0" borderId="51" xfId="1" applyNumberFormat="1" applyFont="1" applyFill="1" applyBorder="1">
      <alignment vertical="center"/>
    </xf>
    <xf numFmtId="176" fontId="6" fillId="0" borderId="15" xfId="1" applyNumberFormat="1" applyFont="1" applyFill="1" applyBorder="1">
      <alignment vertical="center"/>
    </xf>
    <xf numFmtId="176" fontId="6" fillId="0" borderId="12" xfId="1" applyNumberFormat="1" applyFont="1" applyFill="1" applyBorder="1">
      <alignment vertical="center"/>
    </xf>
    <xf numFmtId="176" fontId="6" fillId="0" borderId="16" xfId="1" applyNumberFormat="1" applyFont="1" applyFill="1" applyBorder="1">
      <alignment vertical="center"/>
    </xf>
    <xf numFmtId="176" fontId="18" fillId="0" borderId="0" xfId="1" applyFont="1" applyFill="1" applyBorder="1" applyAlignment="1">
      <alignment vertical="center"/>
    </xf>
    <xf numFmtId="176" fontId="6" fillId="0" borderId="0" xfId="1" applyFont="1" applyFill="1" applyBorder="1" applyAlignment="1">
      <alignment horizontal="center" vertical="center"/>
    </xf>
    <xf numFmtId="176" fontId="18" fillId="0" borderId="0" xfId="1" applyFont="1" applyFill="1" applyBorder="1" applyAlignment="1">
      <alignment horizontal="center" vertical="center"/>
    </xf>
    <xf numFmtId="176" fontId="6" fillId="0" borderId="0" xfId="1" applyFill="1" applyBorder="1" applyAlignment="1">
      <alignment horizontal="right" vertical="center"/>
    </xf>
    <xf numFmtId="176" fontId="6" fillId="0" borderId="36" xfId="1" applyFill="1" applyBorder="1" applyAlignment="1">
      <alignment horizontal="right" vertical="center"/>
    </xf>
    <xf numFmtId="176" fontId="6" fillId="0" borderId="18" xfId="1" applyFill="1" applyBorder="1" applyAlignment="1">
      <alignment horizontal="right" vertical="center"/>
    </xf>
    <xf numFmtId="176" fontId="6" fillId="0" borderId="20" xfId="1" applyFill="1" applyBorder="1" applyAlignment="1">
      <alignment horizontal="right" vertical="center"/>
    </xf>
    <xf numFmtId="176" fontId="6" fillId="0" borderId="37" xfId="1" applyFill="1" applyBorder="1" applyAlignment="1">
      <alignment horizontal="right" vertical="center"/>
    </xf>
    <xf numFmtId="176" fontId="6" fillId="0" borderId="23" xfId="1" applyFill="1" applyBorder="1" applyAlignment="1">
      <alignment horizontal="right" vertical="center"/>
    </xf>
    <xf numFmtId="176" fontId="6" fillId="0" borderId="25" xfId="1" applyFill="1" applyBorder="1" applyAlignment="1">
      <alignment horizontal="right" vertical="center"/>
    </xf>
    <xf numFmtId="176" fontId="6" fillId="0" borderId="0" xfId="1" applyFill="1" applyBorder="1" applyAlignment="1">
      <alignment vertical="center"/>
    </xf>
    <xf numFmtId="176" fontId="6" fillId="0" borderId="11" xfId="1" applyFont="1" applyFill="1" applyBorder="1" applyAlignment="1">
      <alignment horizontal="right" vertical="center"/>
    </xf>
    <xf numFmtId="49" fontId="24" fillId="0" borderId="0" xfId="6" applyNumberFormat="1" applyAlignment="1">
      <alignment vertical="center" justifyLastLine="1"/>
    </xf>
    <xf numFmtId="0" fontId="24" fillId="0" borderId="85" xfId="6" applyFont="1" applyBorder="1" applyAlignment="1">
      <alignment horizontal="distributed" vertical="center" justifyLastLine="1"/>
    </xf>
    <xf numFmtId="0" fontId="24" fillId="0" borderId="86" xfId="6" applyBorder="1" applyAlignment="1">
      <alignment horizontal="distributed" vertical="center" justifyLastLine="1"/>
    </xf>
    <xf numFmtId="0" fontId="24" fillId="0" borderId="87" xfId="6" applyBorder="1" applyAlignment="1">
      <alignment horizontal="distributed" vertical="center" justifyLastLine="1"/>
    </xf>
    <xf numFmtId="0" fontId="25" fillId="0" borderId="88" xfId="6" applyFont="1" applyFill="1" applyBorder="1" applyAlignment="1">
      <alignment horizontal="distributed" vertical="center" wrapText="1" justifyLastLine="1"/>
    </xf>
    <xf numFmtId="0" fontId="26" fillId="0" borderId="88" xfId="7" applyFill="1" applyBorder="1" applyAlignment="1" applyProtection="1">
      <alignment vertical="center" wrapText="1"/>
    </xf>
    <xf numFmtId="49" fontId="24" fillId="0" borderId="88" xfId="6" applyNumberFormat="1" applyFont="1" applyFill="1" applyBorder="1" applyAlignment="1">
      <alignment vertical="center"/>
    </xf>
    <xf numFmtId="0" fontId="25" fillId="0" borderId="89" xfId="6" applyFont="1" applyFill="1" applyBorder="1" applyAlignment="1">
      <alignment horizontal="distributed" vertical="center" wrapText="1" justifyLastLine="1"/>
    </xf>
    <xf numFmtId="0" fontId="26" fillId="0" borderId="89" xfId="7" applyFill="1" applyBorder="1" applyAlignment="1" applyProtection="1">
      <alignment vertical="center" wrapText="1"/>
    </xf>
    <xf numFmtId="49" fontId="24" fillId="0" borderId="89" xfId="6" applyNumberFormat="1" applyFont="1" applyFill="1" applyBorder="1" applyAlignment="1">
      <alignment vertical="center"/>
    </xf>
    <xf numFmtId="0" fontId="24" fillId="0" borderId="89" xfId="6" applyFont="1" applyFill="1" applyBorder="1" applyAlignment="1">
      <alignment vertical="center" wrapText="1"/>
    </xf>
    <xf numFmtId="0" fontId="24" fillId="0" borderId="89" xfId="6" applyFont="1" applyFill="1" applyBorder="1" applyAlignment="1">
      <alignment vertical="center" shrinkToFit="1"/>
    </xf>
    <xf numFmtId="0" fontId="25" fillId="0" borderId="90" xfId="6" applyFont="1" applyFill="1" applyBorder="1" applyAlignment="1">
      <alignment horizontal="distributed" vertical="center" wrapText="1" justifyLastLine="1"/>
    </xf>
    <xf numFmtId="0" fontId="24" fillId="0" borderId="90" xfId="6" applyFont="1" applyFill="1" applyBorder="1" applyAlignment="1">
      <alignment vertical="center" wrapText="1"/>
    </xf>
    <xf numFmtId="49" fontId="24" fillId="0" borderId="90" xfId="6" applyNumberFormat="1" applyFont="1" applyFill="1" applyBorder="1" applyAlignment="1">
      <alignment vertical="center"/>
    </xf>
    <xf numFmtId="0" fontId="26" fillId="0" borderId="0" xfId="7" applyAlignment="1" applyProtection="1">
      <alignment vertical="center"/>
    </xf>
    <xf numFmtId="0" fontId="5" fillId="0" borderId="16" xfId="2" applyFont="1" applyFill="1" applyBorder="1" applyAlignment="1">
      <alignment horizontal="center" vertical="center" wrapText="1"/>
    </xf>
    <xf numFmtId="0" fontId="2" fillId="0" borderId="0" xfId="2" applyFont="1" applyFill="1">
      <alignment vertical="center"/>
    </xf>
    <xf numFmtId="176" fontId="6" fillId="0" borderId="37" xfId="1" applyFont="1" applyFill="1" applyBorder="1">
      <alignment vertical="center"/>
    </xf>
    <xf numFmtId="176" fontId="6" fillId="0" borderId="36" xfId="1" applyFont="1" applyFill="1" applyBorder="1">
      <alignment vertical="center"/>
    </xf>
    <xf numFmtId="0" fontId="5" fillId="0" borderId="13" xfId="2" applyFont="1" applyFill="1" applyBorder="1" applyAlignment="1">
      <alignment horizontal="center" vertical="center" wrapText="1"/>
    </xf>
    <xf numFmtId="0" fontId="2" fillId="0" borderId="1" xfId="2" applyFont="1" applyFill="1" applyBorder="1">
      <alignment vertical="center"/>
    </xf>
    <xf numFmtId="0" fontId="5" fillId="0" borderId="0" xfId="2" applyFont="1" applyFill="1" applyBorder="1" applyAlignment="1">
      <alignment horizontal="left" vertical="center"/>
    </xf>
    <xf numFmtId="0" fontId="3" fillId="0" borderId="0" xfId="2" applyFont="1" applyFill="1" applyAlignment="1">
      <alignment vertical="center"/>
    </xf>
    <xf numFmtId="176" fontId="2" fillId="0" borderId="0" xfId="2" applyNumberFormat="1" applyFont="1" applyFill="1" applyAlignment="1">
      <alignment vertical="center"/>
    </xf>
    <xf numFmtId="176" fontId="2" fillId="0" borderId="0" xfId="2" applyNumberFormat="1" applyFont="1" applyFill="1">
      <alignment vertical="center"/>
    </xf>
    <xf numFmtId="0" fontId="5" fillId="0" borderId="0" xfId="2" applyFont="1" applyFill="1" applyBorder="1" applyAlignment="1">
      <alignment vertical="center"/>
    </xf>
    <xf numFmtId="0" fontId="8" fillId="0" borderId="31" xfId="2" applyFont="1" applyFill="1" applyBorder="1" applyAlignment="1">
      <alignment horizontal="center" vertical="center" wrapText="1"/>
    </xf>
    <xf numFmtId="0" fontId="7" fillId="0" borderId="1" xfId="2" applyFont="1" applyFill="1" applyBorder="1">
      <alignment vertical="center"/>
    </xf>
    <xf numFmtId="0" fontId="5" fillId="0" borderId="51" xfId="2" applyFont="1" applyFill="1" applyBorder="1" applyAlignment="1">
      <alignment horizontal="center" vertical="center" wrapText="1"/>
    </xf>
    <xf numFmtId="0" fontId="5" fillId="0" borderId="24"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1" xfId="2" applyFont="1" applyFill="1" applyBorder="1" applyAlignment="1">
      <alignment vertical="center"/>
    </xf>
    <xf numFmtId="0" fontId="6" fillId="0" borderId="0" xfId="8" applyFont="1" applyFill="1" applyBorder="1" applyAlignment="1">
      <alignment vertical="center"/>
    </xf>
    <xf numFmtId="0" fontId="6" fillId="0" borderId="0" xfId="8" applyFont="1" applyFill="1" applyBorder="1" applyAlignment="1">
      <alignment horizontal="right" vertical="center"/>
    </xf>
    <xf numFmtId="0" fontId="14" fillId="0" borderId="0" xfId="8" applyFont="1" applyFill="1" applyAlignment="1">
      <alignment vertical="center" wrapText="1"/>
    </xf>
    <xf numFmtId="0" fontId="5" fillId="0" borderId="0" xfId="8" applyFont="1" applyFill="1" applyAlignment="1">
      <alignment vertical="center"/>
    </xf>
    <xf numFmtId="176" fontId="28" fillId="0" borderId="18" xfId="1" applyFont="1" applyFill="1" applyBorder="1" applyAlignment="1">
      <alignment horizontal="right" vertical="center"/>
    </xf>
    <xf numFmtId="0" fontId="2" fillId="0" borderId="1" xfId="8" applyFont="1" applyFill="1" applyBorder="1" applyAlignment="1">
      <alignment vertical="center"/>
    </xf>
    <xf numFmtId="0" fontId="5" fillId="0" borderId="1" xfId="8" applyFont="1" applyFill="1" applyBorder="1" applyAlignment="1">
      <alignment horizontal="left" vertical="center"/>
    </xf>
    <xf numFmtId="0" fontId="5" fillId="0" borderId="0" xfId="8" applyFont="1" applyFill="1" applyBorder="1" applyAlignment="1">
      <alignment horizontal="center" vertical="center"/>
    </xf>
    <xf numFmtId="0" fontId="2" fillId="0" borderId="0" xfId="8" applyFont="1" applyFill="1" applyAlignment="1">
      <alignment vertical="center"/>
    </xf>
    <xf numFmtId="0" fontId="5" fillId="0" borderId="0" xfId="8" applyFont="1" applyFill="1" applyAlignment="1">
      <alignment horizontal="left" vertical="center"/>
    </xf>
    <xf numFmtId="0" fontId="2" fillId="0" borderId="0" xfId="8" applyFont="1" applyFill="1" applyBorder="1" applyAlignment="1">
      <alignment vertical="center"/>
    </xf>
    <xf numFmtId="0" fontId="14" fillId="0" borderId="0" xfId="8" applyFont="1" applyFill="1" applyBorder="1" applyAlignment="1">
      <alignment vertical="center" wrapText="1"/>
    </xf>
    <xf numFmtId="0" fontId="5" fillId="0" borderId="0" xfId="8" applyFont="1" applyFill="1" applyBorder="1" applyAlignment="1">
      <alignment vertical="center" wrapText="1"/>
    </xf>
    <xf numFmtId="0" fontId="5" fillId="0" borderId="0" xfId="8" applyFont="1" applyFill="1" applyBorder="1" applyAlignment="1">
      <alignment horizontal="right" vertical="center"/>
    </xf>
    <xf numFmtId="0" fontId="5" fillId="0" borderId="0" xfId="8" applyFont="1" applyFill="1" applyAlignment="1">
      <alignment horizontal="right" vertical="center"/>
    </xf>
    <xf numFmtId="0" fontId="5" fillId="0" borderId="1" xfId="8" applyFont="1" applyFill="1" applyBorder="1" applyAlignment="1">
      <alignment horizontal="right" vertical="center"/>
    </xf>
    <xf numFmtId="38" fontId="6" fillId="0" borderId="0" xfId="5" applyFont="1" applyFill="1" applyBorder="1" applyAlignment="1">
      <alignment vertical="center"/>
    </xf>
    <xf numFmtId="176" fontId="6" fillId="0" borderId="17" xfId="1" applyFont="1" applyFill="1" applyBorder="1" applyAlignment="1">
      <alignment horizontal="right" vertical="center"/>
    </xf>
    <xf numFmtId="176" fontId="6" fillId="0" borderId="23" xfId="5" applyNumberFormat="1" applyFont="1" applyFill="1" applyBorder="1" applyAlignment="1">
      <alignment horizontal="right" vertical="center"/>
    </xf>
    <xf numFmtId="38" fontId="6" fillId="0" borderId="18" xfId="5" applyFont="1" applyFill="1" applyBorder="1" applyAlignment="1">
      <alignment horizontal="right" vertical="center"/>
    </xf>
    <xf numFmtId="38" fontId="6" fillId="0" borderId="43" xfId="5" applyFont="1" applyFill="1" applyBorder="1" applyAlignment="1">
      <alignment horizontal="right" vertical="center"/>
    </xf>
    <xf numFmtId="176" fontId="6" fillId="0" borderId="25" xfId="5" applyNumberFormat="1" applyFont="1" applyFill="1" applyBorder="1">
      <alignment vertical="center"/>
    </xf>
    <xf numFmtId="176" fontId="6" fillId="0" borderId="23" xfId="5" applyNumberFormat="1" applyFont="1" applyFill="1" applyBorder="1">
      <alignment vertical="center"/>
    </xf>
    <xf numFmtId="176" fontId="6" fillId="0" borderId="20" xfId="5" applyNumberFormat="1" applyFont="1" applyFill="1" applyBorder="1">
      <alignment vertical="center"/>
    </xf>
    <xf numFmtId="176" fontId="6" fillId="0" borderId="18" xfId="5" applyNumberFormat="1" applyFont="1" applyFill="1" applyBorder="1">
      <alignment vertical="center"/>
    </xf>
    <xf numFmtId="176" fontId="6" fillId="0" borderId="18" xfId="5" applyNumberFormat="1" applyFont="1" applyFill="1" applyBorder="1" applyAlignment="1">
      <alignment horizontal="right" vertical="center"/>
    </xf>
    <xf numFmtId="176" fontId="6" fillId="0" borderId="42" xfId="5" applyNumberFormat="1" applyFont="1" applyFill="1" applyBorder="1">
      <alignment vertical="center"/>
    </xf>
    <xf numFmtId="176" fontId="6" fillId="0" borderId="43" xfId="5" applyNumberFormat="1" applyFont="1" applyFill="1" applyBorder="1">
      <alignment vertical="center"/>
    </xf>
    <xf numFmtId="176" fontId="6" fillId="0" borderId="43" xfId="5" applyNumberFormat="1" applyFont="1" applyFill="1" applyBorder="1" applyAlignment="1">
      <alignment horizontal="right" vertical="center"/>
    </xf>
    <xf numFmtId="176" fontId="5" fillId="0" borderId="0" xfId="2" applyNumberFormat="1" applyFont="1" applyFill="1" applyBorder="1" applyAlignment="1">
      <alignment vertical="center" wrapText="1"/>
    </xf>
    <xf numFmtId="182" fontId="5" fillId="0" borderId="0" xfId="10" applyFont="1" applyFill="1" applyBorder="1" applyAlignment="1">
      <alignment vertical="center" wrapText="1"/>
    </xf>
    <xf numFmtId="183" fontId="6" fillId="0" borderId="23" xfId="4" applyNumberFormat="1" applyFont="1" applyFill="1" applyBorder="1" applyAlignment="1">
      <alignment vertical="center"/>
    </xf>
    <xf numFmtId="183" fontId="6" fillId="0" borderId="26" xfId="4" applyNumberFormat="1" applyFont="1" applyFill="1" applyBorder="1" applyAlignment="1">
      <alignment vertical="center"/>
    </xf>
    <xf numFmtId="183" fontId="6" fillId="0" borderId="33" xfId="4" applyNumberFormat="1" applyFont="1" applyFill="1" applyBorder="1" applyAlignment="1">
      <alignment vertical="center"/>
    </xf>
    <xf numFmtId="183" fontId="6" fillId="0" borderId="9" xfId="4" applyNumberFormat="1" applyFont="1" applyFill="1" applyBorder="1" applyAlignment="1">
      <alignment vertical="center"/>
    </xf>
    <xf numFmtId="183" fontId="6" fillId="0" borderId="35" xfId="4" applyNumberFormat="1" applyFont="1" applyFill="1" applyBorder="1" applyAlignment="1">
      <alignment vertical="center"/>
    </xf>
    <xf numFmtId="183" fontId="6" fillId="0" borderId="78" xfId="4" applyNumberFormat="1" applyFont="1" applyFill="1" applyBorder="1" applyAlignment="1">
      <alignment vertical="center"/>
    </xf>
    <xf numFmtId="176" fontId="6" fillId="0" borderId="60" xfId="1" applyNumberFormat="1" applyFont="1" applyFill="1" applyBorder="1" applyAlignment="1">
      <alignment vertical="center"/>
    </xf>
    <xf numFmtId="183" fontId="6" fillId="0" borderId="18" xfId="4" applyNumberFormat="1" applyFont="1" applyFill="1" applyBorder="1" applyAlignment="1">
      <alignment vertical="center"/>
    </xf>
    <xf numFmtId="10" fontId="6" fillId="0" borderId="35" xfId="4" applyNumberFormat="1" applyFont="1" applyFill="1" applyBorder="1" applyAlignment="1">
      <alignment vertical="center"/>
    </xf>
    <xf numFmtId="0" fontId="5" fillId="0" borderId="84" xfId="2" applyFont="1" applyFill="1" applyBorder="1" applyAlignment="1">
      <alignment horizontal="center" vertical="center" wrapText="1"/>
    </xf>
    <xf numFmtId="0" fontId="5" fillId="0" borderId="59" xfId="2" applyFont="1" applyFill="1" applyBorder="1" applyAlignment="1">
      <alignment horizontal="left" vertical="center" wrapText="1"/>
    </xf>
    <xf numFmtId="0" fontId="8" fillId="0" borderId="0" xfId="2" applyFont="1" applyFill="1" applyAlignment="1">
      <alignment vertical="center"/>
    </xf>
    <xf numFmtId="0" fontId="8" fillId="0" borderId="14" xfId="2" applyFont="1" applyFill="1" applyBorder="1" applyAlignment="1">
      <alignment horizontal="center" vertical="center" wrapText="1"/>
    </xf>
    <xf numFmtId="0" fontId="5" fillId="0" borderId="14" xfId="2" applyFont="1" applyFill="1" applyBorder="1" applyAlignment="1">
      <alignment vertical="center"/>
    </xf>
    <xf numFmtId="0" fontId="5" fillId="0" borderId="12" xfId="2" applyFont="1" applyFill="1" applyBorder="1" applyAlignment="1">
      <alignment vertical="center"/>
    </xf>
    <xf numFmtId="0" fontId="8" fillId="0" borderId="24"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8" fillId="0" borderId="75" xfId="2" applyFont="1" applyFill="1" applyBorder="1" applyAlignment="1">
      <alignment horizontal="center" vertical="center" wrapText="1"/>
    </xf>
    <xf numFmtId="0" fontId="8" fillId="0" borderId="29" xfId="2" applyFont="1" applyFill="1" applyBorder="1" applyAlignment="1">
      <alignment vertical="center" wrapText="1"/>
    </xf>
    <xf numFmtId="0" fontId="8" fillId="0" borderId="0" xfId="2" applyFont="1" applyFill="1" applyBorder="1" applyAlignment="1">
      <alignment vertical="center" wrapText="1"/>
    </xf>
    <xf numFmtId="0" fontId="24" fillId="0" borderId="0" xfId="7" applyFont="1" applyAlignment="1" applyProtection="1">
      <alignment vertical="center"/>
    </xf>
    <xf numFmtId="0" fontId="25" fillId="0" borderId="91" xfId="6" applyFont="1" applyFill="1" applyBorder="1" applyAlignment="1">
      <alignment horizontal="distributed" vertical="center" wrapText="1" justifyLastLine="1"/>
    </xf>
    <xf numFmtId="49" fontId="24" fillId="0" borderId="91" xfId="6" applyNumberFormat="1" applyFont="1" applyFill="1" applyBorder="1" applyAlignment="1">
      <alignment vertical="center"/>
    </xf>
    <xf numFmtId="0" fontId="26" fillId="0" borderId="92" xfId="7" applyBorder="1" applyAlignment="1" applyProtection="1">
      <alignment vertical="center"/>
    </xf>
    <xf numFmtId="0" fontId="24" fillId="0" borderId="92" xfId="7" applyFont="1" applyBorder="1" applyAlignment="1" applyProtection="1">
      <alignment vertical="center"/>
    </xf>
    <xf numFmtId="0" fontId="24" fillId="0" borderId="89" xfId="7" applyFont="1" applyBorder="1" applyAlignment="1" applyProtection="1">
      <alignment vertical="center"/>
    </xf>
    <xf numFmtId="0" fontId="5" fillId="0" borderId="0" xfId="2" applyFont="1" applyFill="1" applyAlignment="1">
      <alignment horizontal="left" vertical="center"/>
    </xf>
    <xf numFmtId="0" fontId="5" fillId="0" borderId="33"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0" xfId="2" applyFont="1" applyFill="1" applyAlignment="1">
      <alignment horizontal="right" vertical="center"/>
    </xf>
    <xf numFmtId="0" fontId="6" fillId="0" borderId="0"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61" xfId="2" applyFont="1" applyFill="1" applyBorder="1" applyAlignment="1">
      <alignment horizontal="center" vertical="center" wrapText="1"/>
    </xf>
    <xf numFmtId="0" fontId="5" fillId="0" borderId="69" xfId="2" applyFont="1" applyFill="1" applyBorder="1" applyAlignment="1">
      <alignment horizontal="center" vertical="center" wrapText="1"/>
    </xf>
    <xf numFmtId="0" fontId="5" fillId="0" borderId="83" xfId="2" applyFont="1" applyFill="1" applyBorder="1" applyAlignment="1">
      <alignment horizontal="center" vertical="center" wrapText="1"/>
    </xf>
    <xf numFmtId="176" fontId="6" fillId="0" borderId="49" xfId="1" applyNumberFormat="1" applyFont="1" applyFill="1" applyBorder="1" applyAlignment="1">
      <alignment horizontal="right" vertical="center"/>
    </xf>
    <xf numFmtId="0" fontId="5" fillId="0" borderId="41" xfId="2" applyFont="1" applyFill="1" applyBorder="1" applyAlignment="1">
      <alignment horizontal="center" vertical="center" wrapText="1"/>
    </xf>
    <xf numFmtId="0" fontId="5" fillId="0" borderId="43"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75"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0" borderId="30" xfId="2" applyFont="1" applyFill="1" applyBorder="1" applyAlignment="1">
      <alignment horizontal="center" vertical="center" wrapText="1"/>
    </xf>
    <xf numFmtId="0" fontId="5" fillId="0" borderId="31" xfId="2" applyFont="1" applyFill="1" applyBorder="1" applyAlignment="1">
      <alignment horizontal="center" vertical="center" wrapText="1"/>
    </xf>
    <xf numFmtId="176" fontId="6" fillId="0" borderId="78" xfId="1" applyFont="1" applyFill="1" applyBorder="1">
      <alignment vertical="center"/>
    </xf>
    <xf numFmtId="176" fontId="6" fillId="0" borderId="46" xfId="1" applyFont="1" applyFill="1" applyBorder="1" applyAlignment="1">
      <alignment vertical="center"/>
    </xf>
    <xf numFmtId="0" fontId="5" fillId="0" borderId="19" xfId="9" applyFont="1" applyFill="1" applyBorder="1" applyAlignment="1">
      <alignment horizontal="center" vertical="center" wrapText="1"/>
    </xf>
    <xf numFmtId="176" fontId="6" fillId="0" borderId="43" xfId="1" applyFont="1" applyFill="1" applyBorder="1" applyAlignment="1">
      <alignment vertical="center"/>
    </xf>
    <xf numFmtId="177" fontId="6" fillId="0" borderId="18" xfId="1" applyNumberFormat="1" applyFont="1" applyFill="1" applyBorder="1" applyAlignment="1">
      <alignment vertical="center"/>
    </xf>
    <xf numFmtId="0" fontId="5" fillId="0" borderId="24" xfId="9" applyFont="1" applyFill="1" applyBorder="1" applyAlignment="1">
      <alignment horizontal="center" vertical="center" wrapText="1"/>
    </xf>
    <xf numFmtId="176" fontId="6" fillId="0" borderId="26" xfId="1" applyFont="1" applyFill="1" applyBorder="1" applyAlignment="1">
      <alignment vertical="center"/>
    </xf>
    <xf numFmtId="0" fontId="5" fillId="0" borderId="0" xfId="9" applyFont="1" applyFill="1" applyAlignment="1">
      <alignment horizontal="left" vertical="center"/>
    </xf>
    <xf numFmtId="0" fontId="5" fillId="0" borderId="0" xfId="8" applyFont="1" applyFill="1" applyBorder="1" applyAlignment="1">
      <alignment horizontal="center" vertical="center" wrapText="1"/>
    </xf>
    <xf numFmtId="176" fontId="6" fillId="0" borderId="21" xfId="1" applyFont="1" applyFill="1" applyBorder="1" applyAlignment="1">
      <alignment vertical="center"/>
    </xf>
    <xf numFmtId="0" fontId="5" fillId="0" borderId="1" xfId="9" applyFont="1" applyFill="1" applyBorder="1" applyAlignment="1">
      <alignment horizontal="center" vertical="center" wrapText="1"/>
    </xf>
    <xf numFmtId="0" fontId="6" fillId="0" borderId="0" xfId="9" applyFont="1" applyFill="1" applyBorder="1" applyAlignment="1">
      <alignment vertical="center"/>
    </xf>
    <xf numFmtId="0" fontId="5" fillId="0" borderId="19" xfId="9" applyFont="1" applyFill="1" applyBorder="1" applyAlignment="1">
      <alignment horizontal="center" vertical="center"/>
    </xf>
    <xf numFmtId="0" fontId="5" fillId="0" borderId="24" xfId="9" applyFont="1" applyFill="1" applyBorder="1" applyAlignment="1">
      <alignment horizontal="center" vertical="center"/>
    </xf>
    <xf numFmtId="0" fontId="5" fillId="0" borderId="0" xfId="9" applyFont="1" applyFill="1" applyAlignment="1">
      <alignment vertical="center"/>
    </xf>
    <xf numFmtId="0" fontId="5" fillId="0" borderId="0" xfId="9" applyFont="1" applyFill="1" applyBorder="1" applyAlignment="1">
      <alignment vertical="center"/>
    </xf>
    <xf numFmtId="0" fontId="5" fillId="0" borderId="0" xfId="9" applyFont="1" applyFill="1" applyBorder="1" applyAlignment="1">
      <alignment horizontal="right" vertical="center"/>
    </xf>
    <xf numFmtId="0" fontId="5" fillId="0" borderId="0" xfId="9" applyFont="1" applyFill="1" applyAlignment="1">
      <alignment horizontal="right" vertical="center"/>
    </xf>
    <xf numFmtId="176" fontId="6" fillId="0" borderId="37" xfId="1" applyNumberFormat="1" applyFill="1" applyBorder="1" applyAlignment="1">
      <alignment horizontal="right" vertical="center"/>
    </xf>
    <xf numFmtId="176" fontId="6" fillId="0" borderId="23" xfId="1" applyNumberFormat="1" applyFill="1" applyBorder="1" applyAlignment="1">
      <alignment horizontal="right" vertical="center"/>
    </xf>
    <xf numFmtId="176" fontId="6" fillId="0" borderId="25" xfId="1" applyNumberFormat="1" applyFill="1" applyBorder="1" applyAlignment="1">
      <alignment horizontal="right" vertical="center"/>
    </xf>
    <xf numFmtId="176" fontId="6" fillId="0" borderId="0" xfId="1" applyNumberFormat="1" applyFill="1" applyBorder="1" applyAlignment="1">
      <alignment vertical="center"/>
    </xf>
    <xf numFmtId="177" fontId="6" fillId="0" borderId="0" xfId="1" applyNumberFormat="1" applyFill="1" applyBorder="1" applyAlignment="1">
      <alignment vertical="center"/>
    </xf>
    <xf numFmtId="0" fontId="5" fillId="0" borderId="0" xfId="9" applyFont="1" applyFill="1" applyBorder="1" applyAlignment="1">
      <alignment vertical="center" wrapText="1"/>
    </xf>
    <xf numFmtId="176" fontId="6" fillId="0" borderId="0" xfId="1" applyNumberFormat="1" applyFill="1" applyBorder="1" applyAlignment="1">
      <alignment horizontal="right" vertical="center"/>
    </xf>
    <xf numFmtId="0" fontId="5" fillId="0" borderId="58" xfId="9" applyFont="1" applyFill="1" applyBorder="1" applyAlignment="1">
      <alignment horizontal="center" vertical="center" wrapText="1"/>
    </xf>
    <xf numFmtId="176" fontId="6" fillId="0" borderId="26" xfId="1" applyNumberFormat="1" applyFont="1" applyFill="1" applyBorder="1" applyAlignment="1">
      <alignment vertical="center"/>
    </xf>
    <xf numFmtId="176" fontId="2" fillId="0" borderId="18" xfId="1" applyFont="1" applyFill="1" applyBorder="1" applyAlignment="1">
      <alignment horizontal="right" vertical="center"/>
    </xf>
    <xf numFmtId="0" fontId="5" fillId="0" borderId="59" xfId="9" applyFont="1" applyFill="1" applyBorder="1" applyAlignment="1">
      <alignment horizontal="center" vertical="center" wrapText="1"/>
    </xf>
    <xf numFmtId="0" fontId="5" fillId="0" borderId="12" xfId="9" applyFont="1" applyFill="1" applyBorder="1" applyAlignment="1">
      <alignment horizontal="center" vertical="center" wrapText="1"/>
    </xf>
    <xf numFmtId="0" fontId="5" fillId="0" borderId="0" xfId="9" applyFont="1" applyFill="1" applyBorder="1" applyAlignment="1">
      <alignment horizontal="center" vertical="center" wrapText="1"/>
    </xf>
    <xf numFmtId="0" fontId="8" fillId="0" borderId="23" xfId="9" applyFont="1" applyFill="1" applyBorder="1" applyAlignment="1">
      <alignment horizontal="center" vertical="center" wrapText="1"/>
    </xf>
    <xf numFmtId="181" fontId="6" fillId="0" borderId="26" xfId="1" applyNumberFormat="1" applyFont="1" applyFill="1" applyBorder="1" applyAlignment="1">
      <alignment vertical="center"/>
    </xf>
    <xf numFmtId="0" fontId="5" fillId="0" borderId="15" xfId="9" applyFont="1" applyFill="1" applyBorder="1" applyAlignment="1">
      <alignment horizontal="center" vertical="center" wrapText="1"/>
    </xf>
    <xf numFmtId="38" fontId="6" fillId="0" borderId="23" xfId="5" applyFont="1" applyFill="1" applyBorder="1" applyAlignment="1">
      <alignment horizontal="right" vertical="center"/>
    </xf>
    <xf numFmtId="49" fontId="6" fillId="0" borderId="43" xfId="1" quotePrefix="1" applyNumberFormat="1" applyFont="1" applyFill="1" applyBorder="1" applyAlignment="1">
      <alignment horizontal="right" vertical="center"/>
    </xf>
    <xf numFmtId="49" fontId="6" fillId="0" borderId="42" xfId="1" quotePrefix="1" applyNumberFormat="1" applyFont="1" applyFill="1" applyBorder="1" applyAlignment="1">
      <alignment horizontal="right" vertical="center"/>
    </xf>
    <xf numFmtId="49" fontId="6" fillId="0" borderId="43" xfId="1" applyNumberFormat="1" applyFont="1" applyFill="1" applyBorder="1" applyAlignment="1">
      <alignment horizontal="right" vertical="center"/>
    </xf>
    <xf numFmtId="49" fontId="6" fillId="0" borderId="42" xfId="1" applyNumberFormat="1" applyFont="1" applyFill="1" applyBorder="1" applyAlignment="1">
      <alignment horizontal="right" vertical="center"/>
    </xf>
    <xf numFmtId="0" fontId="5" fillId="0" borderId="32" xfId="9" applyFont="1" applyFill="1" applyBorder="1" applyAlignment="1">
      <alignment horizontal="center" vertical="center" wrapText="1"/>
    </xf>
    <xf numFmtId="0" fontId="5" fillId="0" borderId="54" xfId="9" applyFont="1" applyFill="1" applyBorder="1" applyAlignment="1">
      <alignment horizontal="center" vertical="center" wrapText="1"/>
    </xf>
    <xf numFmtId="0" fontId="5" fillId="0" borderId="22" xfId="9" applyFont="1" applyFill="1" applyBorder="1" applyAlignment="1">
      <alignment horizontal="center" vertical="center" wrapText="1"/>
    </xf>
    <xf numFmtId="0" fontId="5" fillId="0" borderId="64" xfId="9" applyFont="1" applyFill="1" applyBorder="1" applyAlignment="1">
      <alignment horizontal="center" vertical="center" wrapText="1"/>
    </xf>
    <xf numFmtId="0" fontId="5" fillId="0" borderId="27" xfId="9" applyFont="1" applyFill="1" applyBorder="1" applyAlignment="1">
      <alignment horizontal="center" vertical="center" wrapText="1"/>
    </xf>
    <xf numFmtId="0" fontId="5" fillId="0" borderId="0" xfId="9" applyFont="1" applyFill="1" applyBorder="1" applyAlignment="1">
      <alignment horizontal="right" vertical="center" wrapText="1"/>
    </xf>
    <xf numFmtId="181" fontId="6" fillId="0" borderId="20" xfId="8" applyNumberFormat="1" applyFont="1" applyFill="1" applyBorder="1" applyAlignment="1">
      <alignment vertical="center" wrapText="1"/>
    </xf>
    <xf numFmtId="181" fontId="6" fillId="0" borderId="25" xfId="9" applyNumberFormat="1" applyFont="1" applyFill="1" applyBorder="1" applyAlignment="1">
      <alignment vertical="center" wrapText="1"/>
    </xf>
    <xf numFmtId="176" fontId="6" fillId="0" borderId="69" xfId="1" applyNumberFormat="1" applyFont="1" applyFill="1" applyBorder="1" applyAlignment="1">
      <alignment horizontal="right" vertical="center" wrapText="1"/>
    </xf>
    <xf numFmtId="0" fontId="5" fillId="0" borderId="30" xfId="9" applyFont="1" applyFill="1" applyBorder="1" applyAlignment="1">
      <alignment horizontal="center" vertical="center" wrapText="1"/>
    </xf>
    <xf numFmtId="183" fontId="6" fillId="0" borderId="46" xfId="4" applyNumberFormat="1" applyFont="1" applyFill="1" applyBorder="1" applyAlignment="1">
      <alignment vertical="center"/>
    </xf>
    <xf numFmtId="176" fontId="6" fillId="0" borderId="57" xfId="1" applyNumberFormat="1" applyFont="1" applyFill="1" applyBorder="1" applyAlignment="1">
      <alignment vertical="center"/>
    </xf>
    <xf numFmtId="183" fontId="6" fillId="0" borderId="37" xfId="4" applyNumberFormat="1" applyFont="1" applyFill="1" applyBorder="1" applyAlignment="1">
      <alignment vertical="center"/>
    </xf>
    <xf numFmtId="0" fontId="5" fillId="0" borderId="31" xfId="9" applyFont="1" applyFill="1" applyBorder="1" applyAlignment="1">
      <alignment horizontal="center" vertical="center" wrapText="1"/>
    </xf>
    <xf numFmtId="184" fontId="6" fillId="0" borderId="93" xfId="1" applyNumberFormat="1" applyFont="1" applyFill="1" applyBorder="1" applyAlignment="1">
      <alignment horizontal="center" vertical="center"/>
    </xf>
    <xf numFmtId="0" fontId="5" fillId="0" borderId="66" xfId="9" applyFont="1" applyFill="1" applyBorder="1" applyAlignment="1">
      <alignment horizontal="center" vertical="center" wrapText="1"/>
    </xf>
    <xf numFmtId="176" fontId="6" fillId="0" borderId="46" xfId="1" applyNumberFormat="1" applyFont="1" applyFill="1" applyBorder="1" applyAlignment="1">
      <alignment vertical="center"/>
    </xf>
    <xf numFmtId="176" fontId="6" fillId="0" borderId="67" xfId="1" applyNumberFormat="1" applyFont="1" applyFill="1" applyBorder="1" applyAlignment="1">
      <alignment horizontal="right" vertical="center"/>
    </xf>
    <xf numFmtId="176" fontId="6" fillId="0" borderId="18" xfId="5" applyNumberFormat="1" applyFont="1" applyFill="1" applyBorder="1" applyAlignment="1">
      <alignment vertical="center"/>
    </xf>
    <xf numFmtId="176" fontId="6" fillId="0" borderId="20" xfId="5" applyNumberFormat="1" applyFont="1" applyFill="1" applyBorder="1" applyAlignment="1">
      <alignment vertical="center"/>
    </xf>
    <xf numFmtId="176" fontId="6" fillId="0" borderId="77" xfId="5" applyNumberFormat="1" applyFont="1" applyFill="1" applyBorder="1" applyAlignment="1">
      <alignment vertical="center"/>
    </xf>
    <xf numFmtId="176" fontId="6" fillId="0" borderId="67" xfId="5" applyNumberFormat="1" applyFont="1" applyFill="1" applyBorder="1" applyAlignment="1">
      <alignment horizontal="right" vertical="center"/>
    </xf>
    <xf numFmtId="176" fontId="6" fillId="0" borderId="47" xfId="5" applyNumberFormat="1" applyFont="1" applyFill="1" applyBorder="1" applyAlignment="1">
      <alignment vertical="center"/>
    </xf>
    <xf numFmtId="176" fontId="6" fillId="0" borderId="23" xfId="5" applyNumberFormat="1" applyFont="1" applyFill="1" applyBorder="1" applyAlignment="1">
      <alignment vertical="center"/>
    </xf>
    <xf numFmtId="176" fontId="6" fillId="0" borderId="25" xfId="5" applyNumberFormat="1" applyFont="1" applyFill="1" applyBorder="1" applyAlignment="1">
      <alignment vertical="center"/>
    </xf>
    <xf numFmtId="0" fontId="5" fillId="0" borderId="5" xfId="9" applyFont="1" applyFill="1" applyBorder="1" applyAlignment="1">
      <alignment horizontal="center" vertical="center" wrapText="1"/>
    </xf>
    <xf numFmtId="176" fontId="6" fillId="0" borderId="52"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0" fontId="5" fillId="0" borderId="18" xfId="9" applyFont="1" applyFill="1" applyBorder="1" applyAlignment="1">
      <alignment horizontal="right" vertical="center"/>
    </xf>
    <xf numFmtId="0" fontId="5" fillId="0" borderId="20" xfId="9" applyFont="1" applyFill="1" applyBorder="1" applyAlignment="1">
      <alignment horizontal="right" vertical="center"/>
    </xf>
    <xf numFmtId="0" fontId="5" fillId="0" borderId="23" xfId="9" applyFont="1" applyFill="1" applyBorder="1" applyAlignment="1">
      <alignment vertical="center"/>
    </xf>
    <xf numFmtId="0" fontId="5" fillId="0" borderId="25" xfId="9" applyFont="1" applyFill="1" applyBorder="1" applyAlignment="1">
      <alignment vertical="center"/>
    </xf>
    <xf numFmtId="176" fontId="6" fillId="0" borderId="26" xfId="1" applyNumberFormat="1" applyFill="1" applyBorder="1" applyAlignment="1">
      <alignment horizontal="right" vertical="center"/>
    </xf>
    <xf numFmtId="0" fontId="8" fillId="0" borderId="0" xfId="9" applyFont="1" applyFill="1" applyBorder="1" applyAlignment="1">
      <alignment horizontal="center" vertical="center" wrapText="1"/>
    </xf>
    <xf numFmtId="0" fontId="25" fillId="0" borderId="0" xfId="6" applyFont="1" applyAlignment="1">
      <alignment horizontal="center" vertical="center" justifyLastLine="1"/>
    </xf>
    <xf numFmtId="0" fontId="25" fillId="0" borderId="0" xfId="6" applyFont="1" applyAlignment="1">
      <alignment horizontal="center" vertical="center"/>
    </xf>
    <xf numFmtId="0" fontId="5" fillId="0" borderId="1" xfId="11" applyFont="1" applyFill="1" applyBorder="1" applyAlignment="1">
      <alignment horizontal="left" vertical="center"/>
    </xf>
    <xf numFmtId="0" fontId="29" fillId="0" borderId="1" xfId="11" applyFont="1" applyFill="1" applyBorder="1" applyAlignment="1">
      <alignment vertical="center"/>
    </xf>
    <xf numFmtId="0" fontId="29" fillId="0" borderId="0" xfId="11" applyFont="1" applyFill="1" applyAlignment="1">
      <alignment vertical="center"/>
    </xf>
    <xf numFmtId="0" fontId="29" fillId="0" borderId="0" xfId="11" applyFont="1" applyFill="1" applyBorder="1" applyAlignment="1">
      <alignment vertical="center"/>
    </xf>
    <xf numFmtId="0" fontId="5" fillId="0" borderId="1" xfId="11" applyFont="1" applyFill="1" applyBorder="1" applyAlignment="1">
      <alignment horizontal="right" vertical="center"/>
    </xf>
    <xf numFmtId="0" fontId="5" fillId="0" borderId="51"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5" fillId="0" borderId="0" xfId="11" applyFont="1" applyFill="1" applyAlignment="1">
      <alignment horizontal="left" vertical="center"/>
    </xf>
    <xf numFmtId="0" fontId="32" fillId="0" borderId="0" xfId="11" applyFont="1" applyFill="1" applyAlignment="1">
      <alignment vertical="center"/>
    </xf>
    <xf numFmtId="0" fontId="33" fillId="0" borderId="0" xfId="11" applyFont="1" applyFill="1" applyAlignment="1">
      <alignment vertical="center"/>
    </xf>
    <xf numFmtId="0" fontId="5" fillId="0" borderId="1" xfId="12" applyFont="1" applyFill="1" applyBorder="1" applyAlignment="1">
      <alignment horizontal="left" vertical="center"/>
    </xf>
    <xf numFmtId="0" fontId="7" fillId="0" borderId="1" xfId="12" applyFont="1" applyFill="1" applyBorder="1" applyAlignment="1">
      <alignment vertical="center"/>
    </xf>
    <xf numFmtId="0" fontId="5" fillId="0" borderId="1" xfId="12" applyFont="1" applyFill="1" applyBorder="1" applyAlignment="1">
      <alignment horizontal="right" vertical="center"/>
    </xf>
    <xf numFmtId="0" fontId="2" fillId="0" borderId="0" xfId="12" applyFont="1" applyFill="1" applyBorder="1" applyAlignment="1">
      <alignment vertical="center"/>
    </xf>
    <xf numFmtId="0" fontId="2" fillId="0" borderId="0" xfId="12" applyFont="1" applyFill="1" applyAlignment="1">
      <alignment vertical="center"/>
    </xf>
    <xf numFmtId="0" fontId="5" fillId="0" borderId="13" xfId="12" applyFont="1" applyFill="1" applyBorder="1" applyAlignment="1">
      <alignment horizontal="center" vertical="center" wrapText="1"/>
    </xf>
    <xf numFmtId="0" fontId="5" fillId="0" borderId="51" xfId="12" applyFont="1" applyFill="1" applyBorder="1" applyAlignment="1">
      <alignment horizontal="center" vertical="center" wrapText="1"/>
    </xf>
    <xf numFmtId="0" fontId="5" fillId="0" borderId="0" xfId="12" applyFont="1" applyFill="1" applyBorder="1" applyAlignment="1">
      <alignment horizontal="center" vertical="center" wrapText="1"/>
    </xf>
    <xf numFmtId="0" fontId="5" fillId="0" borderId="24" xfId="12" applyFont="1" applyFill="1" applyBorder="1" applyAlignment="1">
      <alignment horizontal="center" vertical="center" wrapText="1"/>
    </xf>
    <xf numFmtId="0" fontId="5" fillId="0" borderId="0" xfId="12" applyFont="1" applyFill="1" applyAlignment="1">
      <alignment horizontal="left" vertical="center"/>
    </xf>
    <xf numFmtId="0" fontId="7" fillId="0" borderId="0" xfId="12" applyFont="1" applyFill="1" applyAlignment="1">
      <alignment vertical="center"/>
    </xf>
    <xf numFmtId="0" fontId="7" fillId="0" borderId="0" xfId="12" applyFont="1" applyFill="1" applyBorder="1" applyAlignment="1">
      <alignment vertical="center"/>
    </xf>
    <xf numFmtId="0" fontId="32" fillId="0" borderId="0" xfId="12" applyFont="1" applyFill="1" applyAlignment="1">
      <alignment vertical="center"/>
    </xf>
    <xf numFmtId="0" fontId="5" fillId="0" borderId="0" xfId="12" applyFont="1" applyFill="1" applyAlignment="1">
      <alignment vertical="center"/>
    </xf>
    <xf numFmtId="0" fontId="5" fillId="0" borderId="0" xfId="12" applyFont="1" applyFill="1" applyBorder="1" applyAlignment="1">
      <alignment horizontal="left" vertical="center"/>
    </xf>
    <xf numFmtId="0" fontId="2" fillId="0" borderId="0" xfId="12" applyFont="1" applyFill="1">
      <alignment vertical="center"/>
    </xf>
    <xf numFmtId="0" fontId="9" fillId="0" borderId="0" xfId="11" applyFont="1" applyFill="1" applyAlignment="1">
      <alignment horizontal="left" vertical="top" wrapText="1"/>
    </xf>
    <xf numFmtId="0" fontId="5" fillId="0" borderId="0" xfId="11" applyFont="1" applyFill="1" applyBorder="1" applyAlignment="1">
      <alignment horizontal="justify" vertical="center" wrapText="1"/>
    </xf>
    <xf numFmtId="176" fontId="11" fillId="0" borderId="0" xfId="11" applyNumberFormat="1" applyFont="1" applyFill="1" applyAlignment="1">
      <alignment vertical="center"/>
    </xf>
    <xf numFmtId="176" fontId="6" fillId="0" borderId="27" xfId="1" applyNumberFormat="1" applyFont="1" applyFill="1" applyBorder="1" applyAlignment="1">
      <alignment horizontal="right" vertical="center"/>
    </xf>
    <xf numFmtId="0" fontId="5" fillId="0" borderId="1" xfId="11" applyFont="1" applyFill="1" applyBorder="1" applyAlignment="1">
      <alignment vertical="center"/>
    </xf>
    <xf numFmtId="0" fontId="6" fillId="0" borderId="1" xfId="11" applyFont="1" applyFill="1" applyBorder="1" applyAlignment="1">
      <alignment vertical="center"/>
    </xf>
    <xf numFmtId="0" fontId="6" fillId="0" borderId="1" xfId="11" applyFont="1" applyFill="1" applyBorder="1" applyAlignment="1">
      <alignment horizontal="right" vertical="center"/>
    </xf>
    <xf numFmtId="0" fontId="6" fillId="0" borderId="0" xfId="11" applyFont="1" applyFill="1" applyBorder="1" applyAlignment="1">
      <alignment vertical="center"/>
    </xf>
    <xf numFmtId="0" fontId="5" fillId="0" borderId="59" xfId="11" applyFont="1" applyFill="1" applyBorder="1" applyAlignment="1">
      <alignment horizontal="center" vertical="center"/>
    </xf>
    <xf numFmtId="0" fontId="5" fillId="0" borderId="19" xfId="11" applyFont="1" applyFill="1" applyBorder="1" applyAlignment="1">
      <alignment horizontal="center" vertical="center"/>
    </xf>
    <xf numFmtId="0" fontId="5" fillId="0" borderId="24" xfId="11" applyFont="1" applyFill="1" applyBorder="1" applyAlignment="1">
      <alignment horizontal="center" vertical="center"/>
    </xf>
    <xf numFmtId="0" fontId="5" fillId="0" borderId="0" xfId="11" applyFont="1" applyFill="1" applyAlignment="1">
      <alignment vertical="center"/>
    </xf>
    <xf numFmtId="0" fontId="12" fillId="0" borderId="0" xfId="11" applyFont="1" applyFill="1" applyBorder="1" applyAlignment="1">
      <alignment vertical="center"/>
    </xf>
    <xf numFmtId="0" fontId="12" fillId="0" borderId="1" xfId="11" applyFont="1" applyFill="1" applyBorder="1" applyAlignment="1">
      <alignment vertical="center"/>
    </xf>
    <xf numFmtId="0" fontId="6" fillId="0" borderId="0" xfId="11" applyFont="1" applyFill="1" applyBorder="1" applyAlignment="1">
      <alignment horizontal="right" vertical="center"/>
    </xf>
    <xf numFmtId="0" fontId="5" fillId="0" borderId="0" xfId="11" applyFont="1" applyFill="1" applyAlignment="1">
      <alignment horizontal="center" vertical="center"/>
    </xf>
    <xf numFmtId="0" fontId="5" fillId="0" borderId="0" xfId="11" applyFont="1" applyFill="1" applyBorder="1" applyAlignment="1">
      <alignment vertical="center"/>
    </xf>
    <xf numFmtId="0" fontId="8" fillId="0" borderId="0" xfId="11" applyFont="1" applyFill="1" applyBorder="1" applyAlignment="1">
      <alignment vertical="center"/>
    </xf>
    <xf numFmtId="0" fontId="5" fillId="0" borderId="0" xfId="11" applyFont="1" applyFill="1" applyBorder="1" applyAlignment="1">
      <alignment horizontal="right" vertical="center"/>
    </xf>
    <xf numFmtId="0" fontId="6" fillId="0" borderId="40" xfId="11" applyFont="1" applyFill="1" applyBorder="1" applyAlignment="1">
      <alignment vertical="center"/>
    </xf>
    <xf numFmtId="0" fontId="6" fillId="0" borderId="43" xfId="11" applyFont="1" applyFill="1" applyBorder="1" applyAlignment="1">
      <alignment vertical="center"/>
    </xf>
    <xf numFmtId="0" fontId="6" fillId="0" borderId="41" xfId="11" applyFont="1" applyFill="1" applyBorder="1" applyAlignment="1">
      <alignment vertical="center"/>
    </xf>
    <xf numFmtId="0" fontId="6" fillId="0" borderId="37" xfId="11" applyFont="1" applyFill="1" applyBorder="1" applyAlignment="1">
      <alignment vertical="center" wrapText="1"/>
    </xf>
    <xf numFmtId="0" fontId="6" fillId="0" borderId="23" xfId="11" applyFont="1" applyFill="1" applyBorder="1" applyAlignment="1">
      <alignment vertical="center" wrapText="1"/>
    </xf>
    <xf numFmtId="176" fontId="14" fillId="0" borderId="0" xfId="11" applyNumberFormat="1" applyFont="1" applyFill="1" applyAlignment="1">
      <alignment vertical="center" wrapText="1"/>
    </xf>
    <xf numFmtId="176" fontId="14" fillId="0" borderId="0" xfId="11" applyNumberFormat="1" applyFont="1" applyFill="1" applyBorder="1" applyAlignment="1">
      <alignment vertical="center" wrapText="1"/>
    </xf>
    <xf numFmtId="0" fontId="5" fillId="0" borderId="0" xfId="11" applyFont="1" applyFill="1" applyBorder="1" applyAlignment="1">
      <alignment vertical="center" wrapText="1"/>
    </xf>
    <xf numFmtId="0" fontId="30" fillId="0" borderId="0" xfId="11" applyFont="1" applyFill="1" applyBorder="1" applyAlignment="1">
      <alignment vertical="center"/>
    </xf>
    <xf numFmtId="0" fontId="5" fillId="0" borderId="0" xfId="11" applyFont="1" applyFill="1" applyBorder="1" applyAlignment="1">
      <alignment horizontal="left" vertical="center"/>
    </xf>
    <xf numFmtId="176" fontId="6" fillId="0" borderId="0" xfId="11" applyNumberFormat="1" applyFont="1" applyFill="1" applyBorder="1" applyAlignment="1">
      <alignment vertical="center"/>
    </xf>
    <xf numFmtId="0" fontId="2" fillId="0" borderId="1" xfId="12" applyFont="1" applyFill="1" applyBorder="1" applyAlignment="1">
      <alignment vertical="center"/>
    </xf>
    <xf numFmtId="0" fontId="5" fillId="0" borderId="1" xfId="12" applyFont="1" applyFill="1" applyBorder="1" applyAlignment="1">
      <alignment horizontal="center" vertical="center"/>
    </xf>
    <xf numFmtId="0" fontId="6" fillId="0" borderId="1" xfId="12" applyFont="1" applyFill="1" applyBorder="1" applyAlignment="1">
      <alignment vertical="center"/>
    </xf>
    <xf numFmtId="0" fontId="6" fillId="0" borderId="0" xfId="12" applyFont="1" applyFill="1" applyBorder="1" applyAlignment="1">
      <alignment vertical="center"/>
    </xf>
    <xf numFmtId="0" fontId="6" fillId="0" borderId="48" xfId="12" applyFont="1" applyFill="1" applyBorder="1" applyAlignment="1">
      <alignment horizontal="center" vertical="center"/>
    </xf>
    <xf numFmtId="0" fontId="6" fillId="0" borderId="49" xfId="12" applyFont="1" applyFill="1" applyBorder="1" applyAlignment="1">
      <alignment horizontal="center" vertical="center"/>
    </xf>
    <xf numFmtId="0" fontId="8" fillId="0" borderId="12" xfId="12" applyFont="1" applyFill="1" applyBorder="1" applyAlignment="1">
      <alignment horizontal="center" vertical="center" wrapText="1"/>
    </xf>
    <xf numFmtId="0" fontId="5" fillId="0" borderId="19" xfId="12" applyFont="1" applyFill="1" applyBorder="1" applyAlignment="1">
      <alignment horizontal="center" vertical="center" wrapText="1"/>
    </xf>
    <xf numFmtId="0" fontId="14" fillId="0" borderId="0" xfId="12" applyFont="1" applyFill="1" applyAlignment="1">
      <alignment vertical="center" wrapText="1"/>
    </xf>
    <xf numFmtId="0" fontId="14" fillId="0" borderId="0" xfId="12" applyFont="1" applyFill="1" applyAlignment="1">
      <alignment horizontal="right" vertical="center" wrapText="1"/>
    </xf>
    <xf numFmtId="0" fontId="6" fillId="0" borderId="0" xfId="12" applyFont="1" applyFill="1" applyBorder="1" applyAlignment="1">
      <alignment horizontal="right" vertical="center"/>
    </xf>
    <xf numFmtId="0" fontId="5" fillId="0" borderId="15" xfId="12" applyFont="1" applyFill="1" applyBorder="1" applyAlignment="1">
      <alignment horizontal="center" vertical="center" wrapText="1"/>
    </xf>
    <xf numFmtId="0" fontId="5" fillId="0" borderId="0" xfId="12" applyFont="1" applyFill="1" applyBorder="1" applyAlignment="1">
      <alignment horizontal="center" vertical="center"/>
    </xf>
    <xf numFmtId="0" fontId="5" fillId="0" borderId="0" xfId="12" applyFont="1" applyFill="1" applyBorder="1" applyAlignment="1">
      <alignment horizontal="right" vertical="center"/>
    </xf>
    <xf numFmtId="0" fontId="5" fillId="0" borderId="0" xfId="12" applyFont="1" applyFill="1" applyAlignment="1">
      <alignment horizontal="right" vertical="center"/>
    </xf>
    <xf numFmtId="0" fontId="5" fillId="0" borderId="4" xfId="12" applyFont="1" applyFill="1" applyBorder="1" applyAlignment="1">
      <alignment horizontal="left" vertical="center" wrapText="1"/>
    </xf>
    <xf numFmtId="0" fontId="5" fillId="0" borderId="0" xfId="12" applyFont="1" applyFill="1" applyBorder="1" applyAlignment="1">
      <alignment vertical="center" wrapText="1"/>
    </xf>
    <xf numFmtId="0" fontId="5" fillId="0" borderId="0" xfId="12" applyFont="1" applyFill="1" applyBorder="1" applyAlignment="1">
      <alignment horizontal="justify" vertical="center" wrapText="1"/>
    </xf>
    <xf numFmtId="0" fontId="5" fillId="0" borderId="20" xfId="12" applyFont="1" applyFill="1" applyBorder="1" applyAlignment="1">
      <alignment horizontal="center" vertical="center" wrapText="1"/>
    </xf>
    <xf numFmtId="0" fontId="14" fillId="0" borderId="0" xfId="12" applyFont="1" applyFill="1" applyBorder="1" applyAlignment="1">
      <alignment vertical="center" wrapText="1"/>
    </xf>
    <xf numFmtId="0" fontId="15" fillId="0" borderId="0" xfId="12" applyFont="1" applyFill="1">
      <alignment vertical="center"/>
    </xf>
    <xf numFmtId="0" fontId="5" fillId="0" borderId="1" xfId="8" applyFont="1" applyFill="1" applyBorder="1" applyAlignment="1">
      <alignment vertical="center"/>
    </xf>
    <xf numFmtId="0" fontId="16" fillId="0" borderId="1" xfId="8" applyFont="1" applyFill="1" applyBorder="1" applyAlignment="1">
      <alignment vertical="center"/>
    </xf>
    <xf numFmtId="0" fontId="5" fillId="0" borderId="38" xfId="8" applyFont="1" applyFill="1" applyBorder="1" applyAlignment="1">
      <alignment vertical="center" wrapText="1"/>
    </xf>
    <xf numFmtId="0" fontId="5" fillId="0" borderId="28" xfId="8" applyFont="1" applyFill="1" applyBorder="1" applyAlignment="1">
      <alignment vertical="center" wrapText="1"/>
    </xf>
    <xf numFmtId="0" fontId="5" fillId="0" borderId="0" xfId="8" applyFont="1" applyFill="1" applyAlignment="1">
      <alignment vertical="center" wrapText="1"/>
    </xf>
    <xf numFmtId="0" fontId="5" fillId="0" borderId="0" xfId="8" applyFont="1" applyFill="1" applyAlignment="1">
      <alignment horizontal="justify" vertical="center" wrapText="1"/>
    </xf>
    <xf numFmtId="0" fontId="5" fillId="0" borderId="0" xfId="11" applyFont="1" applyFill="1" applyBorder="1" applyAlignment="1">
      <alignment horizontal="distributed" vertical="center" wrapText="1" indent="1"/>
    </xf>
    <xf numFmtId="0" fontId="5" fillId="0" borderId="1" xfId="11" applyFont="1" applyFill="1" applyBorder="1" applyAlignment="1">
      <alignment horizontal="distributed" vertical="center" wrapText="1" indent="1"/>
    </xf>
    <xf numFmtId="177" fontId="6" fillId="0" borderId="18" xfId="1" applyNumberFormat="1" applyFont="1" applyFill="1" applyBorder="1" applyAlignment="1">
      <alignment horizontal="right" vertical="center"/>
    </xf>
    <xf numFmtId="177" fontId="6" fillId="0" borderId="23" xfId="1" applyNumberFormat="1" applyFont="1" applyFill="1" applyBorder="1" applyAlignment="1">
      <alignment vertical="center"/>
    </xf>
    <xf numFmtId="0" fontId="8" fillId="0" borderId="42" xfId="11" applyFont="1" applyFill="1" applyBorder="1" applyAlignment="1">
      <alignment horizontal="center" vertical="center" wrapText="1"/>
    </xf>
    <xf numFmtId="0" fontId="8" fillId="0" borderId="25" xfId="11" applyFont="1" applyFill="1" applyBorder="1" applyAlignment="1">
      <alignment horizontal="center" vertical="center" wrapText="1"/>
    </xf>
    <xf numFmtId="176" fontId="5" fillId="0" borderId="0" xfId="11" applyNumberFormat="1" applyFont="1" applyFill="1" applyBorder="1" applyAlignment="1">
      <alignment vertical="center"/>
    </xf>
    <xf numFmtId="0" fontId="5" fillId="0" borderId="0" xfId="8" applyFont="1" applyFill="1" applyBorder="1" applyAlignment="1">
      <alignment vertical="center"/>
    </xf>
    <xf numFmtId="0" fontId="5" fillId="0" borderId="69" xfId="8" applyFont="1" applyFill="1" applyBorder="1" applyAlignment="1">
      <alignment vertical="center"/>
    </xf>
    <xf numFmtId="0" fontId="28" fillId="0" borderId="0" xfId="11" applyFont="1" applyFill="1" applyAlignment="1">
      <alignment vertical="center"/>
    </xf>
    <xf numFmtId="0" fontId="5" fillId="0" borderId="69" xfId="11" applyFont="1" applyFill="1" applyBorder="1" applyAlignment="1">
      <alignment horizontal="center" vertical="center"/>
    </xf>
    <xf numFmtId="0" fontId="5" fillId="0" borderId="1" xfId="11" applyFont="1" applyFill="1" applyBorder="1" applyAlignment="1">
      <alignment horizontal="center" vertical="center"/>
    </xf>
    <xf numFmtId="0" fontId="8" fillId="0" borderId="0" xfId="8" applyFont="1" applyFill="1" applyBorder="1" applyAlignment="1">
      <alignment vertical="center"/>
    </xf>
    <xf numFmtId="0" fontId="5" fillId="0" borderId="50"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14" xfId="8" applyFont="1" applyFill="1" applyBorder="1" applyAlignment="1">
      <alignment horizontal="center" vertical="center"/>
    </xf>
    <xf numFmtId="176" fontId="6" fillId="0" borderId="0" xfId="8" applyNumberFormat="1" applyFont="1" applyFill="1" applyBorder="1" applyAlignment="1">
      <alignment vertical="center"/>
    </xf>
    <xf numFmtId="0" fontId="6" fillId="0" borderId="4" xfId="8" applyFont="1" applyFill="1" applyBorder="1" applyAlignment="1">
      <alignment vertical="center"/>
    </xf>
    <xf numFmtId="0" fontId="6" fillId="0" borderId="56" xfId="8" applyFont="1" applyFill="1" applyBorder="1" applyAlignment="1">
      <alignment vertical="center"/>
    </xf>
    <xf numFmtId="0" fontId="5" fillId="0" borderId="0" xfId="8" applyFont="1" applyFill="1">
      <alignment vertical="center"/>
    </xf>
    <xf numFmtId="0" fontId="5" fillId="0" borderId="51" xfId="11" applyFont="1" applyFill="1" applyBorder="1" applyAlignment="1">
      <alignment horizontal="center" vertical="center"/>
    </xf>
    <xf numFmtId="0" fontId="5" fillId="0" borderId="59" xfId="11" applyFont="1" applyFill="1" applyBorder="1" applyAlignment="1">
      <alignment horizontal="center" vertical="center" wrapText="1"/>
    </xf>
    <xf numFmtId="0" fontId="5" fillId="0" borderId="28" xfId="11" applyFont="1" applyFill="1" applyBorder="1" applyAlignment="1">
      <alignment vertical="center" wrapText="1"/>
    </xf>
    <xf numFmtId="0" fontId="5" fillId="0" borderId="72" xfId="11" applyFont="1" applyFill="1" applyBorder="1" applyAlignment="1">
      <alignment horizontal="center" vertical="center" wrapText="1"/>
    </xf>
    <xf numFmtId="0" fontId="5" fillId="0" borderId="32" xfId="11" applyFont="1" applyFill="1" applyBorder="1" applyAlignment="1">
      <alignment horizontal="center" vertical="center" wrapText="1"/>
    </xf>
    <xf numFmtId="0" fontId="5" fillId="0" borderId="0" xfId="8" applyFont="1" applyFill="1" applyBorder="1" applyAlignment="1">
      <alignment horizontal="right" vertical="center" wrapText="1"/>
    </xf>
    <xf numFmtId="0" fontId="5" fillId="0" borderId="0" xfId="8" applyFont="1" applyFill="1" applyAlignment="1">
      <alignment horizontal="right" vertical="center" wrapText="1"/>
    </xf>
    <xf numFmtId="0" fontId="5" fillId="0" borderId="29" xfId="8" applyFont="1" applyFill="1" applyBorder="1" applyAlignment="1">
      <alignment vertical="center" wrapText="1"/>
    </xf>
    <xf numFmtId="176" fontId="5" fillId="0" borderId="0" xfId="8" applyNumberFormat="1" applyFont="1" applyFill="1" applyBorder="1" applyAlignment="1">
      <alignment vertical="center" wrapText="1"/>
    </xf>
    <xf numFmtId="0" fontId="5" fillId="0" borderId="29" xfId="8" applyFont="1" applyFill="1" applyBorder="1" applyAlignment="1">
      <alignment horizontal="left" vertical="center" wrapText="1"/>
    </xf>
    <xf numFmtId="0" fontId="2" fillId="0" borderId="0" xfId="8" applyFont="1" applyFill="1" applyBorder="1" applyAlignment="1">
      <alignment horizontal="center" vertical="center" wrapText="1"/>
    </xf>
    <xf numFmtId="0" fontId="5" fillId="0" borderId="4" xfId="8" applyFont="1" applyFill="1" applyBorder="1" applyAlignment="1">
      <alignment vertical="center" wrapText="1"/>
    </xf>
    <xf numFmtId="0" fontId="5" fillId="0" borderId="69" xfId="8" applyFont="1" applyFill="1" applyBorder="1" applyAlignment="1">
      <alignment vertical="center" wrapText="1"/>
    </xf>
    <xf numFmtId="182" fontId="5" fillId="0" borderId="0" xfId="13" applyFont="1" applyFill="1" applyAlignment="1">
      <alignment vertical="center"/>
    </xf>
    <xf numFmtId="182" fontId="5" fillId="0" borderId="0" xfId="13" applyFont="1" applyFill="1" applyBorder="1" applyAlignment="1">
      <alignment horizontal="center" vertical="center" wrapText="1"/>
    </xf>
    <xf numFmtId="182" fontId="5" fillId="0" borderId="0" xfId="13" applyFont="1" applyFill="1" applyBorder="1" applyAlignment="1">
      <alignment vertical="center" wrapText="1"/>
    </xf>
    <xf numFmtId="182" fontId="5" fillId="0" borderId="0" xfId="13" applyFont="1" applyFill="1" applyAlignment="1">
      <alignment horizontal="right" vertical="center"/>
    </xf>
    <xf numFmtId="182" fontId="5" fillId="0" borderId="4" xfId="13" applyFont="1" applyFill="1" applyBorder="1" applyAlignment="1">
      <alignment vertical="center" wrapText="1"/>
    </xf>
    <xf numFmtId="0" fontId="5" fillId="0" borderId="19" xfId="13" applyNumberFormat="1" applyFont="1" applyFill="1" applyBorder="1" applyAlignment="1">
      <alignment horizontal="center" vertical="center" wrapText="1"/>
    </xf>
    <xf numFmtId="0" fontId="5" fillId="0" borderId="24" xfId="13" applyNumberFormat="1" applyFont="1" applyFill="1" applyBorder="1" applyAlignment="1">
      <alignment horizontal="center" vertical="center" wrapText="1"/>
    </xf>
    <xf numFmtId="176" fontId="6" fillId="0" borderId="94" xfId="1" applyNumberFormat="1" applyFont="1" applyFill="1" applyBorder="1" applyAlignment="1">
      <alignment vertical="center"/>
    </xf>
    <xf numFmtId="176" fontId="6" fillId="0" borderId="67" xfId="5" applyNumberFormat="1" applyFont="1" applyFill="1" applyBorder="1" applyAlignment="1">
      <alignment vertical="center"/>
    </xf>
    <xf numFmtId="176" fontId="6" fillId="0" borderId="14" xfId="5" applyNumberFormat="1" applyFont="1" applyFill="1" applyBorder="1" applyAlignment="1">
      <alignment vertical="center"/>
    </xf>
    <xf numFmtId="176" fontId="0" fillId="0" borderId="0" xfId="1" applyFont="1" applyFill="1" applyBorder="1" applyAlignment="1">
      <alignment horizontal="right" vertical="center"/>
    </xf>
    <xf numFmtId="0" fontId="21" fillId="0" borderId="14" xfId="8" applyFont="1" applyFill="1" applyBorder="1" applyAlignment="1">
      <alignment horizontal="center" vertical="center" shrinkToFit="1"/>
    </xf>
    <xf numFmtId="0" fontId="5" fillId="0" borderId="18" xfId="9" applyFont="1" applyFill="1" applyBorder="1" applyAlignment="1">
      <alignment vertical="center"/>
    </xf>
    <xf numFmtId="0" fontId="5" fillId="0" borderId="20" xfId="9" applyFont="1" applyFill="1" applyBorder="1" applyAlignment="1">
      <alignment vertical="center"/>
    </xf>
    <xf numFmtId="0" fontId="23" fillId="0" borderId="0" xfId="8" applyFont="1" applyFill="1" applyBorder="1" applyAlignment="1">
      <alignment vertical="center" wrapText="1"/>
    </xf>
    <xf numFmtId="0" fontId="23" fillId="0" borderId="0" xfId="8" applyFont="1" applyFill="1" applyBorder="1" applyAlignment="1">
      <alignment horizontal="center" vertical="center" wrapText="1"/>
    </xf>
    <xf numFmtId="0" fontId="14" fillId="0" borderId="0" xfId="11" applyFont="1" applyFill="1" applyBorder="1" applyAlignment="1">
      <alignment vertical="center" wrapText="1"/>
    </xf>
    <xf numFmtId="0" fontId="8" fillId="0" borderId="0" xfId="8" applyFont="1" applyFill="1" applyBorder="1" applyAlignment="1">
      <alignment vertical="center" wrapText="1"/>
    </xf>
    <xf numFmtId="0" fontId="5" fillId="0" borderId="28" xfId="8" applyFont="1" applyFill="1" applyBorder="1" applyAlignment="1">
      <alignment horizontal="left" vertical="center" wrapText="1"/>
    </xf>
    <xf numFmtId="0" fontId="3" fillId="0" borderId="0" xfId="2" applyFont="1" applyFill="1" applyAlignment="1">
      <alignment horizontal="center" vertical="center"/>
    </xf>
    <xf numFmtId="0" fontId="5" fillId="0" borderId="3" xfId="2" applyFont="1" applyFill="1" applyBorder="1" applyAlignment="1">
      <alignment horizontal="center" vertical="center" wrapText="1"/>
    </xf>
    <xf numFmtId="0" fontId="5" fillId="0" borderId="29" xfId="2" applyFont="1" applyFill="1" applyBorder="1" applyAlignment="1">
      <alignment vertical="center" wrapText="1"/>
    </xf>
    <xf numFmtId="0" fontId="5" fillId="0" borderId="0" xfId="2" applyFont="1" applyFill="1" applyBorder="1" applyAlignment="1">
      <alignment horizontal="center" vertical="center" wrapText="1"/>
    </xf>
    <xf numFmtId="0" fontId="5" fillId="0" borderId="38" xfId="11" applyFont="1" applyFill="1" applyBorder="1" applyAlignment="1">
      <alignment horizontal="left" vertical="center" wrapText="1"/>
    </xf>
    <xf numFmtId="0" fontId="5" fillId="0" borderId="41"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5" fillId="0" borderId="43"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47" xfId="11" applyFont="1" applyFill="1" applyBorder="1" applyAlignment="1">
      <alignment horizontal="center" vertical="center" wrapText="1"/>
    </xf>
    <xf numFmtId="0" fontId="5" fillId="0" borderId="42" xfId="12" applyFont="1" applyFill="1" applyBorder="1" applyAlignment="1">
      <alignment horizontal="center" vertical="center" wrapText="1"/>
    </xf>
    <xf numFmtId="0" fontId="5" fillId="0" borderId="25" xfId="12" applyFont="1" applyFill="1" applyBorder="1" applyAlignment="1">
      <alignment horizontal="center" vertical="center" wrapText="1"/>
    </xf>
    <xf numFmtId="0" fontId="5" fillId="0" borderId="0" xfId="11" applyFont="1" applyFill="1" applyAlignment="1">
      <alignment horizontal="justify" vertical="center" wrapText="1"/>
    </xf>
    <xf numFmtId="0" fontId="5" fillId="0" borderId="11" xfId="11" applyFont="1" applyFill="1" applyBorder="1" applyAlignment="1">
      <alignment horizontal="center" vertical="center" wrapText="1"/>
    </xf>
    <xf numFmtId="0" fontId="5" fillId="0" borderId="0" xfId="11" applyFont="1" applyFill="1" applyBorder="1" applyAlignment="1">
      <alignment horizontal="center" vertical="center" wrapText="1"/>
    </xf>
    <xf numFmtId="0" fontId="5" fillId="0" borderId="1"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5" fillId="0" borderId="50" xfId="11" applyFont="1" applyFill="1" applyBorder="1" applyAlignment="1">
      <alignment horizontal="center" vertical="center"/>
    </xf>
    <xf numFmtId="0" fontId="5" fillId="0" borderId="14" xfId="11" applyFont="1" applyFill="1" applyBorder="1" applyAlignment="1">
      <alignment horizontal="center" vertical="center"/>
    </xf>
    <xf numFmtId="176" fontId="6" fillId="0" borderId="41" xfId="1" applyNumberFormat="1" applyFont="1" applyFill="1" applyBorder="1" applyAlignment="1">
      <alignment horizontal="right" vertical="center"/>
    </xf>
    <xf numFmtId="176" fontId="6" fillId="0" borderId="42"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176" fontId="6" fillId="0" borderId="11" xfId="1" applyNumberFormat="1" applyFont="1" applyFill="1" applyBorder="1" applyAlignment="1">
      <alignment horizontal="right" vertical="center"/>
    </xf>
    <xf numFmtId="176" fontId="6" fillId="0" borderId="37" xfId="1" applyNumberFormat="1" applyFont="1" applyFill="1" applyBorder="1" applyAlignment="1">
      <alignment horizontal="right" vertical="center"/>
    </xf>
    <xf numFmtId="176" fontId="6" fillId="0" borderId="25" xfId="1" applyNumberFormat="1" applyFont="1" applyFill="1" applyBorder="1" applyAlignment="1">
      <alignment horizontal="right" vertical="center"/>
    </xf>
    <xf numFmtId="0" fontId="5" fillId="0" borderId="0" xfId="11" applyFont="1" applyFill="1" applyAlignment="1">
      <alignment horizontal="right" vertical="center"/>
    </xf>
    <xf numFmtId="0" fontId="6" fillId="0" borderId="18" xfId="11" applyFont="1" applyFill="1" applyBorder="1" applyAlignment="1">
      <alignment horizontal="center" vertical="center" wrapText="1"/>
    </xf>
    <xf numFmtId="0" fontId="6" fillId="0" borderId="36" xfId="11" applyFont="1" applyFill="1" applyBorder="1" applyAlignment="1">
      <alignment horizontal="center" vertical="center" wrapText="1"/>
    </xf>
    <xf numFmtId="0" fontId="6" fillId="0" borderId="42" xfId="11" applyFont="1" applyFill="1" applyBorder="1" applyAlignment="1">
      <alignment horizontal="center" vertical="center" wrapText="1"/>
    </xf>
    <xf numFmtId="0" fontId="6" fillId="0" borderId="20" xfId="11" applyFont="1" applyFill="1" applyBorder="1" applyAlignment="1">
      <alignment horizontal="center" vertical="center" wrapText="1"/>
    </xf>
    <xf numFmtId="0" fontId="6" fillId="0" borderId="25" xfId="11" applyFont="1" applyFill="1" applyBorder="1" applyAlignment="1">
      <alignment horizontal="center" vertical="center" wrapText="1"/>
    </xf>
    <xf numFmtId="0" fontId="14" fillId="0" borderId="0" xfId="11" applyFont="1" applyFill="1" applyAlignment="1">
      <alignment vertical="center" wrapText="1"/>
    </xf>
    <xf numFmtId="0" fontId="5" fillId="0" borderId="36" xfId="11" applyFont="1" applyFill="1" applyBorder="1" applyAlignment="1">
      <alignment horizontal="center" vertical="center" wrapText="1"/>
    </xf>
    <xf numFmtId="0" fontId="5" fillId="0" borderId="37" xfId="11" applyFont="1" applyFill="1" applyBorder="1" applyAlignment="1">
      <alignment horizontal="center" vertical="center" wrapText="1"/>
    </xf>
    <xf numFmtId="0" fontId="5" fillId="0" borderId="58" xfId="11" applyFont="1" applyFill="1" applyBorder="1" applyAlignment="1">
      <alignment horizontal="center" vertical="center" wrapText="1"/>
    </xf>
    <xf numFmtId="0" fontId="5" fillId="0" borderId="14" xfId="12" applyFont="1" applyFill="1" applyBorder="1" applyAlignment="1">
      <alignment horizontal="center" vertical="center" wrapText="1"/>
    </xf>
    <xf numFmtId="0" fontId="5" fillId="0" borderId="16" xfId="12"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50"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4" xfId="11" applyFont="1" applyFill="1" applyBorder="1" applyAlignment="1">
      <alignment horizontal="center" vertical="center" wrapText="1"/>
    </xf>
    <xf numFmtId="0" fontId="5" fillId="0" borderId="36" xfId="9" applyFont="1" applyFill="1" applyBorder="1" applyAlignment="1">
      <alignment horizontal="center" vertical="center" wrapText="1"/>
    </xf>
    <xf numFmtId="176" fontId="6" fillId="0" borderId="0" xfId="1" applyNumberFormat="1" applyFont="1" applyFill="1" applyBorder="1" applyAlignment="1">
      <alignment horizontal="center" vertical="center"/>
    </xf>
    <xf numFmtId="0" fontId="5" fillId="0" borderId="50" xfId="2" applyFont="1" applyFill="1" applyBorder="1" applyAlignment="1">
      <alignment horizontal="center" vertical="center"/>
    </xf>
    <xf numFmtId="0" fontId="5" fillId="0" borderId="12" xfId="2" applyFont="1" applyFill="1" applyBorder="1" applyAlignment="1">
      <alignment horizontal="center" vertical="center"/>
    </xf>
    <xf numFmtId="0" fontId="8" fillId="0" borderId="43" xfId="11" applyFont="1" applyFill="1" applyBorder="1" applyAlignment="1">
      <alignment horizontal="center" vertical="center" wrapText="1"/>
    </xf>
    <xf numFmtId="0" fontId="8" fillId="0" borderId="23" xfId="11" applyFont="1" applyFill="1" applyBorder="1" applyAlignment="1">
      <alignment horizontal="center" vertical="center" wrapText="1"/>
    </xf>
    <xf numFmtId="0" fontId="5" fillId="0" borderId="0" xfId="11" applyFont="1" applyFill="1" applyBorder="1" applyAlignment="1">
      <alignment horizontal="center" vertical="center"/>
    </xf>
    <xf numFmtId="0" fontId="5" fillId="0" borderId="15" xfId="11" applyFont="1" applyFill="1" applyBorder="1" applyAlignment="1">
      <alignment horizontal="center" vertical="center"/>
    </xf>
    <xf numFmtId="0" fontId="5" fillId="0" borderId="12" xfId="11" applyFont="1" applyFill="1" applyBorder="1" applyAlignment="1">
      <alignment horizontal="center" vertical="center"/>
    </xf>
    <xf numFmtId="0" fontId="5" fillId="0" borderId="44" xfId="8" applyFont="1" applyFill="1" applyBorder="1" applyAlignment="1">
      <alignment horizontal="center" vertical="center"/>
    </xf>
    <xf numFmtId="0" fontId="5" fillId="0" borderId="38" xfId="8" applyFont="1" applyFill="1" applyBorder="1" applyAlignment="1">
      <alignment horizontal="left" vertical="center" wrapText="1"/>
    </xf>
    <xf numFmtId="0" fontId="5" fillId="0" borderId="42" xfId="8" applyFont="1" applyFill="1" applyBorder="1" applyAlignment="1">
      <alignment horizontal="center" vertical="center" wrapText="1"/>
    </xf>
    <xf numFmtId="0" fontId="5" fillId="0" borderId="23" xfId="9" applyFont="1" applyFill="1" applyBorder="1" applyAlignment="1">
      <alignment horizontal="center" vertical="center" wrapText="1"/>
    </xf>
    <xf numFmtId="0" fontId="5" fillId="0" borderId="58" xfId="8" applyFont="1" applyFill="1" applyBorder="1" applyAlignment="1">
      <alignment horizontal="center" vertical="center" wrapText="1"/>
    </xf>
    <xf numFmtId="0" fontId="5" fillId="0" borderId="55" xfId="8" applyFont="1" applyFill="1" applyBorder="1" applyAlignment="1">
      <alignment horizontal="center" vertical="center" wrapText="1"/>
    </xf>
    <xf numFmtId="0" fontId="5" fillId="0" borderId="57" xfId="8" applyFont="1" applyFill="1" applyBorder="1" applyAlignment="1">
      <alignment horizontal="center" vertical="center" wrapText="1"/>
    </xf>
    <xf numFmtId="182" fontId="5" fillId="0" borderId="67" xfId="13" applyFont="1" applyFill="1" applyBorder="1" applyAlignment="1">
      <alignment horizontal="center" vertical="center" wrapText="1"/>
    </xf>
    <xf numFmtId="182" fontId="5" fillId="0" borderId="47" xfId="13" applyFont="1" applyFill="1" applyBorder="1" applyAlignment="1">
      <alignment horizontal="center" vertical="center" wrapText="1"/>
    </xf>
    <xf numFmtId="182" fontId="5" fillId="0" borderId="49" xfId="13" applyFont="1" applyFill="1" applyBorder="1" applyAlignment="1">
      <alignment horizontal="center" vertical="center" wrapText="1"/>
    </xf>
    <xf numFmtId="0" fontId="5" fillId="0" borderId="57" xfId="9" applyFont="1" applyFill="1" applyBorder="1" applyAlignment="1">
      <alignment horizontal="center" vertical="center" wrapText="1"/>
    </xf>
    <xf numFmtId="0" fontId="5" fillId="0" borderId="37" xfId="9" applyFont="1" applyFill="1" applyBorder="1" applyAlignment="1">
      <alignment horizontal="center" vertical="center" wrapText="1"/>
    </xf>
    <xf numFmtId="0" fontId="5" fillId="0" borderId="33"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3" xfId="9" applyFont="1" applyFill="1" applyBorder="1" applyAlignment="1">
      <alignment horizontal="center" vertical="center" wrapText="1"/>
    </xf>
    <xf numFmtId="0" fontId="5" fillId="0" borderId="29" xfId="9" applyFont="1" applyFill="1" applyBorder="1" applyAlignment="1">
      <alignment vertical="center" wrapText="1"/>
    </xf>
    <xf numFmtId="0" fontId="5" fillId="0" borderId="79" xfId="9" applyFont="1" applyFill="1" applyBorder="1" applyAlignment="1">
      <alignment horizontal="center" vertical="center" wrapText="1"/>
    </xf>
    <xf numFmtId="0" fontId="5" fillId="0" borderId="75" xfId="9"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25" xfId="2" applyFont="1" applyFill="1" applyBorder="1" applyAlignment="1">
      <alignment horizontal="center" vertical="center" wrapText="1"/>
    </xf>
    <xf numFmtId="0" fontId="5" fillId="0" borderId="61" xfId="8" applyFont="1" applyFill="1" applyBorder="1" applyAlignment="1">
      <alignment horizontal="center" vertical="center" wrapText="1"/>
    </xf>
    <xf numFmtId="0" fontId="5" fillId="0" borderId="43"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5" fillId="0" borderId="41" xfId="8" applyFont="1" applyFill="1" applyBorder="1" applyAlignment="1">
      <alignment horizontal="center" vertical="center" wrapText="1"/>
    </xf>
    <xf numFmtId="0" fontId="5" fillId="0" borderId="32" xfId="8" applyFont="1" applyFill="1" applyBorder="1" applyAlignment="1">
      <alignment horizontal="center" vertical="center" wrapText="1"/>
    </xf>
    <xf numFmtId="0" fontId="5" fillId="0" borderId="72" xfId="8" applyFont="1" applyFill="1" applyBorder="1" applyAlignment="1">
      <alignment horizontal="center" vertical="center" wrapText="1"/>
    </xf>
    <xf numFmtId="0" fontId="5" fillId="0" borderId="75" xfId="8" applyFont="1" applyFill="1" applyBorder="1" applyAlignment="1">
      <alignment horizontal="center" vertical="center" wrapText="1"/>
    </xf>
    <xf numFmtId="176" fontId="6" fillId="0" borderId="0" xfId="1" applyNumberFormat="1" applyFont="1" applyFill="1" applyBorder="1" applyAlignment="1">
      <alignment horizontal="right" vertical="center"/>
    </xf>
    <xf numFmtId="176" fontId="6" fillId="0" borderId="1" xfId="1" applyNumberFormat="1" applyFont="1" applyFill="1" applyBorder="1" applyAlignment="1">
      <alignment horizontal="right" vertical="center"/>
    </xf>
    <xf numFmtId="176" fontId="6" fillId="0" borderId="23" xfId="1" applyNumberFormat="1" applyFont="1" applyFill="1" applyBorder="1" applyAlignment="1">
      <alignment horizontal="right" vertical="center"/>
    </xf>
    <xf numFmtId="0" fontId="5" fillId="0" borderId="30" xfId="8" applyFont="1" applyFill="1" applyBorder="1" applyAlignment="1">
      <alignment horizontal="center" vertical="center" wrapText="1"/>
    </xf>
    <xf numFmtId="0" fontId="5" fillId="0" borderId="31" xfId="8" applyFont="1" applyFill="1" applyBorder="1" applyAlignment="1">
      <alignment horizontal="center" vertical="center" wrapText="1"/>
    </xf>
    <xf numFmtId="176" fontId="6" fillId="0" borderId="21" xfId="1"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0" fontId="3" fillId="0" borderId="0" xfId="2" applyFont="1" applyFill="1" applyAlignment="1">
      <alignment horizontal="center" vertical="center"/>
    </xf>
    <xf numFmtId="0" fontId="6" fillId="0" borderId="2"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5" fillId="0" borderId="3"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5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28" xfId="2" applyFont="1" applyFill="1" applyBorder="1" applyAlignment="1">
      <alignment vertical="center" wrapText="1"/>
    </xf>
    <xf numFmtId="0" fontId="5" fillId="0" borderId="29" xfId="2" applyFont="1" applyFill="1" applyBorder="1" applyAlignment="1">
      <alignment vertical="center" wrapText="1"/>
    </xf>
    <xf numFmtId="0" fontId="5" fillId="0" borderId="0"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37" xfId="2" applyFont="1" applyFill="1" applyBorder="1" applyAlignment="1">
      <alignment horizontal="center" vertical="center" wrapText="1"/>
    </xf>
    <xf numFmtId="0" fontId="5" fillId="0" borderId="38" xfId="2" applyFont="1" applyFill="1" applyBorder="1" applyAlignment="1">
      <alignment horizontal="left" vertical="center" wrapText="1"/>
    </xf>
    <xf numFmtId="0" fontId="5" fillId="0" borderId="39" xfId="2" applyFont="1" applyFill="1" applyBorder="1" applyAlignment="1">
      <alignment horizontal="left" vertical="center" wrapText="1"/>
    </xf>
    <xf numFmtId="0" fontId="5" fillId="0" borderId="38" xfId="11" applyFont="1" applyFill="1" applyBorder="1" applyAlignment="1">
      <alignment horizontal="left" vertical="center" wrapText="1"/>
    </xf>
    <xf numFmtId="0" fontId="5" fillId="0" borderId="45" xfId="11" applyFont="1" applyFill="1" applyBorder="1" applyAlignment="1">
      <alignment horizontal="left" vertical="center" wrapText="1"/>
    </xf>
    <xf numFmtId="0" fontId="5" fillId="0" borderId="39" xfId="11" applyFont="1" applyFill="1" applyBorder="1" applyAlignment="1">
      <alignment horizontal="left" vertical="center" wrapText="1"/>
    </xf>
    <xf numFmtId="0" fontId="5" fillId="0" borderId="41"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5" fillId="0" borderId="33" xfId="11" applyFont="1" applyFill="1" applyBorder="1" applyAlignment="1">
      <alignment horizontal="center" vertical="center" wrapText="1"/>
    </xf>
    <xf numFmtId="0" fontId="5" fillId="0" borderId="43"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8" xfId="11" applyFont="1" applyFill="1" applyBorder="1" applyAlignment="1">
      <alignment horizontal="center" vertical="center" wrapText="1"/>
    </xf>
    <xf numFmtId="0" fontId="5" fillId="0" borderId="49" xfId="11" applyFont="1" applyFill="1" applyBorder="1" applyAlignment="1">
      <alignment horizontal="center" vertical="center" wrapText="1"/>
    </xf>
    <xf numFmtId="0" fontId="5" fillId="0" borderId="47" xfId="11" applyFont="1" applyFill="1" applyBorder="1" applyAlignment="1">
      <alignment horizontal="center" vertical="center" wrapText="1"/>
    </xf>
    <xf numFmtId="0" fontId="5" fillId="0" borderId="38" xfId="12" applyFont="1" applyFill="1" applyBorder="1" applyAlignment="1">
      <alignment horizontal="left" vertical="center" wrapText="1"/>
    </xf>
    <xf numFmtId="0" fontId="5" fillId="0" borderId="39" xfId="12" applyFont="1" applyFill="1" applyBorder="1" applyAlignment="1">
      <alignment horizontal="left" vertical="center" wrapText="1"/>
    </xf>
    <xf numFmtId="0" fontId="5" fillId="0" borderId="3" xfId="12" applyFont="1" applyFill="1" applyBorder="1" applyAlignment="1">
      <alignment horizontal="center" vertical="center" shrinkToFit="1"/>
    </xf>
    <xf numFmtId="0" fontId="5" fillId="0" borderId="5" xfId="12" applyFont="1" applyFill="1" applyBorder="1" applyAlignment="1">
      <alignment horizontal="center" vertical="center" shrinkToFit="1"/>
    </xf>
    <xf numFmtId="0" fontId="5" fillId="0" borderId="3" xfId="12" applyFont="1" applyFill="1" applyBorder="1" applyAlignment="1">
      <alignment horizontal="center" vertical="center" wrapText="1"/>
    </xf>
    <xf numFmtId="0" fontId="5" fillId="0" borderId="56" xfId="12" applyFont="1" applyFill="1" applyBorder="1" applyAlignment="1">
      <alignment horizontal="center" vertical="center" wrapText="1"/>
    </xf>
    <xf numFmtId="0" fontId="5" fillId="0" borderId="42" xfId="12" applyFont="1" applyFill="1" applyBorder="1" applyAlignment="1">
      <alignment horizontal="center" vertical="center" wrapText="1"/>
    </xf>
    <xf numFmtId="0" fontId="5" fillId="0" borderId="25" xfId="12" applyFont="1" applyFill="1" applyBorder="1" applyAlignment="1">
      <alignment horizontal="center" vertical="center" wrapText="1"/>
    </xf>
    <xf numFmtId="0" fontId="5" fillId="0" borderId="55"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5" fillId="0" borderId="53" xfId="11" applyFont="1" applyFill="1" applyBorder="1" applyAlignment="1">
      <alignment horizontal="center" vertical="center" wrapText="1"/>
    </xf>
    <xf numFmtId="0" fontId="5" fillId="0" borderId="17"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54" xfId="11" applyFont="1" applyFill="1" applyBorder="1" applyAlignment="1">
      <alignment horizontal="center" vertical="center" wrapText="1"/>
    </xf>
    <xf numFmtId="0" fontId="5" fillId="0" borderId="27" xfId="11" applyFont="1" applyFill="1" applyBorder="1" applyAlignment="1">
      <alignment horizontal="center" vertical="center" wrapText="1"/>
    </xf>
    <xf numFmtId="0" fontId="5" fillId="0" borderId="0" xfId="11" applyFont="1" applyFill="1" applyAlignment="1">
      <alignment horizontal="justify" vertical="center" wrapText="1"/>
    </xf>
    <xf numFmtId="0" fontId="5" fillId="0" borderId="3" xfId="11" applyFont="1" applyFill="1" applyBorder="1" applyAlignment="1">
      <alignment horizontal="center" vertical="center" wrapText="1"/>
    </xf>
    <xf numFmtId="0" fontId="5" fillId="0" borderId="5" xfId="11" applyFont="1" applyFill="1" applyBorder="1" applyAlignment="1">
      <alignment horizontal="center" vertical="center" wrapText="1"/>
    </xf>
    <xf numFmtId="0" fontId="5" fillId="0" borderId="9" xfId="11" applyFont="1" applyFill="1" applyBorder="1" applyAlignment="1">
      <alignment horizontal="center" vertical="center" wrapText="1"/>
    </xf>
    <xf numFmtId="0" fontId="5" fillId="0" borderId="0" xfId="11" applyFont="1" applyFill="1" applyBorder="1" applyAlignment="1">
      <alignment horizontal="center" vertical="center" wrapText="1"/>
    </xf>
    <xf numFmtId="0" fontId="5" fillId="0" borderId="1" xfId="11" applyFont="1" applyFill="1" applyBorder="1" applyAlignment="1">
      <alignment horizontal="center" vertical="center" wrapText="1"/>
    </xf>
    <xf numFmtId="0" fontId="5" fillId="0" borderId="21" xfId="11" applyFont="1" applyFill="1" applyBorder="1" applyAlignment="1">
      <alignment horizontal="center" vertical="center" wrapText="1"/>
    </xf>
    <xf numFmtId="0" fontId="5" fillId="0" borderId="26" xfId="11" applyFont="1" applyFill="1" applyBorder="1" applyAlignment="1">
      <alignment horizontal="center" vertical="center" wrapText="1"/>
    </xf>
    <xf numFmtId="0" fontId="5" fillId="0" borderId="52" xfId="11" applyFont="1" applyFill="1" applyBorder="1" applyAlignment="1">
      <alignment horizontal="center" vertical="center" wrapText="1"/>
    </xf>
    <xf numFmtId="0" fontId="5" fillId="0" borderId="9" xfId="11" applyFont="1" applyFill="1" applyBorder="1" applyAlignment="1">
      <alignment horizontal="center" vertical="center"/>
    </xf>
    <xf numFmtId="0" fontId="6" fillId="0" borderId="0" xfId="11" applyFont="1" applyFill="1" applyBorder="1" applyAlignment="1">
      <alignment horizontal="left" vertical="center" indent="1"/>
    </xf>
    <xf numFmtId="0" fontId="5" fillId="0" borderId="60" xfId="11" applyFont="1" applyFill="1" applyBorder="1" applyAlignment="1">
      <alignment horizontal="center" vertical="center"/>
    </xf>
    <xf numFmtId="176" fontId="6" fillId="0" borderId="11" xfId="1" applyNumberFormat="1" applyFont="1" applyFill="1" applyBorder="1" applyAlignment="1">
      <alignment horizontal="right" vertical="center"/>
    </xf>
    <xf numFmtId="176" fontId="6" fillId="0" borderId="37" xfId="1" applyNumberFormat="1" applyFont="1" applyFill="1" applyBorder="1" applyAlignment="1">
      <alignment horizontal="right" vertical="center"/>
    </xf>
    <xf numFmtId="176" fontId="6" fillId="0" borderId="25" xfId="1" applyNumberFormat="1" applyFont="1" applyFill="1" applyBorder="1" applyAlignment="1">
      <alignment horizontal="right" vertical="center"/>
    </xf>
    <xf numFmtId="0" fontId="5" fillId="0" borderId="0" xfId="11" applyFont="1" applyFill="1" applyAlignment="1">
      <alignment horizontal="right" vertical="center"/>
    </xf>
    <xf numFmtId="0" fontId="6" fillId="0" borderId="0" xfId="11" applyFont="1" applyFill="1" applyBorder="1" applyAlignment="1">
      <alignment horizontal="center" vertical="center"/>
    </xf>
    <xf numFmtId="176" fontId="6" fillId="0" borderId="17"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176" fontId="6" fillId="0" borderId="40" xfId="1" applyNumberFormat="1" applyFont="1" applyFill="1" applyBorder="1" applyAlignment="1">
      <alignment horizontal="right" vertical="center"/>
    </xf>
    <xf numFmtId="176" fontId="6" fillId="0" borderId="41" xfId="1" applyNumberFormat="1" applyFont="1" applyFill="1" applyBorder="1" applyAlignment="1">
      <alignment horizontal="right" vertical="center"/>
    </xf>
    <xf numFmtId="176" fontId="6" fillId="0" borderId="42" xfId="1" applyNumberFormat="1" applyFont="1" applyFill="1" applyBorder="1" applyAlignment="1">
      <alignment horizontal="right" vertical="center"/>
    </xf>
    <xf numFmtId="0" fontId="5" fillId="0" borderId="3" xfId="11" applyFont="1" applyFill="1" applyBorder="1" applyAlignment="1">
      <alignment horizontal="center" vertical="center"/>
    </xf>
    <xf numFmtId="0" fontId="5" fillId="0" borderId="4" xfId="11" applyFont="1" applyFill="1" applyBorder="1" applyAlignment="1">
      <alignment horizontal="center" vertical="center"/>
    </xf>
    <xf numFmtId="0" fontId="5" fillId="0" borderId="56" xfId="11" applyFont="1" applyFill="1" applyBorder="1" applyAlignment="1">
      <alignment horizontal="center" vertical="center"/>
    </xf>
    <xf numFmtId="0" fontId="5" fillId="0" borderId="44" xfId="11" applyFont="1" applyFill="1" applyBorder="1" applyAlignment="1">
      <alignment horizontal="center" vertical="center"/>
    </xf>
    <xf numFmtId="0" fontId="5" fillId="0" borderId="4" xfId="11" applyFont="1" applyFill="1" applyBorder="1" applyAlignment="1">
      <alignment horizontal="justify" vertical="center"/>
    </xf>
    <xf numFmtId="0" fontId="5" fillId="0" borderId="56" xfId="11" applyFont="1" applyFill="1" applyBorder="1" applyAlignment="1">
      <alignment horizontal="justify" vertical="center"/>
    </xf>
    <xf numFmtId="0" fontId="5" fillId="0" borderId="13" xfId="11" applyFont="1" applyFill="1" applyBorder="1" applyAlignment="1">
      <alignment horizontal="center" vertical="center"/>
    </xf>
    <xf numFmtId="0" fontId="5" fillId="0" borderId="50" xfId="11" applyFont="1" applyFill="1" applyBorder="1" applyAlignment="1">
      <alignment horizontal="center" vertical="center"/>
    </xf>
    <xf numFmtId="0" fontId="5" fillId="0" borderId="14" xfId="11" applyFont="1" applyFill="1" applyBorder="1" applyAlignment="1">
      <alignment horizontal="center" vertical="center"/>
    </xf>
    <xf numFmtId="0" fontId="6" fillId="0" borderId="43" xfId="11" applyFont="1" applyFill="1" applyBorder="1" applyAlignment="1">
      <alignment horizontal="center" vertical="center" wrapText="1"/>
    </xf>
    <xf numFmtId="0" fontId="6" fillId="0" borderId="18"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42" xfId="11" applyFont="1" applyFill="1" applyBorder="1" applyAlignment="1">
      <alignment horizontal="center" vertical="center" wrapText="1"/>
    </xf>
    <xf numFmtId="0" fontId="6" fillId="0" borderId="20" xfId="11" applyFont="1" applyFill="1" applyBorder="1" applyAlignment="1">
      <alignment horizontal="center" vertical="center" wrapText="1"/>
    </xf>
    <xf numFmtId="0" fontId="6" fillId="0" borderId="25" xfId="11" applyFont="1" applyFill="1" applyBorder="1" applyAlignment="1">
      <alignment horizontal="center" vertical="center" wrapText="1"/>
    </xf>
    <xf numFmtId="0" fontId="14" fillId="0" borderId="0" xfId="11" applyFont="1" applyFill="1" applyAlignment="1">
      <alignment vertical="center" wrapText="1"/>
    </xf>
    <xf numFmtId="0" fontId="6" fillId="0" borderId="58" xfId="11" applyFont="1" applyFill="1" applyBorder="1" applyAlignment="1">
      <alignment horizontal="center" vertical="center" wrapText="1"/>
    </xf>
    <xf numFmtId="0" fontId="6" fillId="0" borderId="38" xfId="11" applyFont="1" applyFill="1" applyBorder="1" applyAlignment="1">
      <alignment horizontal="left" vertical="center" wrapText="1"/>
    </xf>
    <xf numFmtId="0" fontId="6" fillId="0" borderId="45" xfId="11" applyFont="1" applyFill="1" applyBorder="1" applyAlignment="1">
      <alignment horizontal="left" vertical="center" wrapText="1"/>
    </xf>
    <xf numFmtId="0" fontId="6" fillId="0" borderId="39" xfId="11" applyFont="1" applyFill="1" applyBorder="1" applyAlignment="1">
      <alignment horizontal="left" vertical="center" wrapText="1"/>
    </xf>
    <xf numFmtId="0" fontId="6" fillId="0" borderId="35" xfId="11" applyFont="1" applyFill="1" applyBorder="1" applyAlignment="1">
      <alignment horizontal="center" vertical="center" wrapText="1"/>
    </xf>
    <xf numFmtId="0" fontId="6" fillId="0" borderId="41" xfId="11" applyFont="1" applyFill="1" applyBorder="1" applyAlignment="1">
      <alignment horizontal="center" vertical="center" wrapText="1"/>
    </xf>
    <xf numFmtId="0" fontId="6" fillId="0" borderId="36" xfId="11" applyFont="1" applyFill="1" applyBorder="1" applyAlignment="1">
      <alignment horizontal="center" vertical="center" wrapText="1"/>
    </xf>
    <xf numFmtId="0" fontId="6" fillId="0" borderId="37" xfId="11" applyFont="1" applyFill="1" applyBorder="1" applyAlignment="1">
      <alignment horizontal="center" vertical="center" wrapText="1"/>
    </xf>
    <xf numFmtId="0" fontId="5" fillId="0" borderId="44" xfId="11" applyFont="1" applyFill="1" applyBorder="1" applyAlignment="1">
      <alignment horizontal="center" vertical="center" wrapText="1"/>
    </xf>
    <xf numFmtId="0" fontId="5" fillId="0" borderId="58" xfId="11" applyFont="1" applyFill="1" applyBorder="1" applyAlignment="1">
      <alignment horizontal="center" vertical="center" wrapText="1"/>
    </xf>
    <xf numFmtId="0" fontId="5" fillId="0" borderId="61" xfId="11" applyFont="1" applyFill="1" applyBorder="1" applyAlignment="1">
      <alignment horizontal="center" vertical="center" wrapText="1"/>
    </xf>
    <xf numFmtId="0" fontId="5" fillId="0" borderId="56" xfId="11" applyFont="1" applyFill="1" applyBorder="1" applyAlignment="1">
      <alignment horizontal="center" vertical="center" wrapText="1"/>
    </xf>
    <xf numFmtId="0" fontId="5" fillId="0" borderId="20" xfId="11" applyFont="1" applyFill="1" applyBorder="1" applyAlignment="1">
      <alignment horizontal="center" vertical="center" wrapText="1"/>
    </xf>
    <xf numFmtId="0" fontId="5" fillId="0" borderId="36" xfId="11" applyFont="1" applyFill="1" applyBorder="1" applyAlignment="1">
      <alignment horizontal="center" vertical="center" wrapText="1"/>
    </xf>
    <xf numFmtId="0" fontId="5" fillId="0" borderId="37" xfId="11"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63" xfId="12" applyFont="1" applyFill="1" applyBorder="1" applyAlignment="1">
      <alignment horizontal="left" vertical="center" wrapText="1"/>
    </xf>
    <xf numFmtId="0" fontId="5" fillId="0" borderId="65" xfId="12" applyFont="1" applyFill="1" applyBorder="1" applyAlignment="1">
      <alignment horizontal="left" vertical="center" wrapText="1"/>
    </xf>
    <xf numFmtId="0" fontId="5" fillId="0" borderId="68" xfId="12" applyFont="1" applyFill="1" applyBorder="1" applyAlignment="1">
      <alignment horizontal="left" vertical="center" wrapText="1"/>
    </xf>
    <xf numFmtId="0" fontId="5" fillId="0" borderId="46" xfId="12" applyFont="1" applyFill="1" applyBorder="1" applyAlignment="1">
      <alignment horizontal="center" vertical="center" wrapText="1"/>
    </xf>
    <xf numFmtId="0" fontId="5" fillId="0" borderId="35" xfId="12" applyFont="1" applyFill="1" applyBorder="1" applyAlignment="1">
      <alignment horizontal="center" vertical="center" wrapText="1"/>
    </xf>
    <xf numFmtId="0" fontId="5" fillId="0" borderId="64" xfId="12" applyFont="1" applyFill="1" applyBorder="1" applyAlignment="1">
      <alignment horizontal="center" vertical="center" wrapText="1"/>
    </xf>
    <xf numFmtId="0" fontId="5" fillId="0" borderId="33" xfId="12" applyFont="1" applyFill="1" applyBorder="1" applyAlignment="1">
      <alignment horizontal="center" vertical="center" wrapText="1"/>
    </xf>
    <xf numFmtId="0" fontId="5" fillId="0" borderId="48" xfId="12" applyFont="1" applyFill="1" applyBorder="1" applyAlignment="1">
      <alignment horizontal="center" vertical="center" wrapText="1"/>
    </xf>
    <xf numFmtId="0" fontId="5" fillId="0" borderId="49" xfId="12" applyFont="1" applyFill="1" applyBorder="1" applyAlignment="1">
      <alignment horizontal="center" vertical="center" wrapText="1"/>
    </xf>
    <xf numFmtId="0" fontId="5" fillId="0" borderId="50" xfId="12" applyFont="1" applyFill="1" applyBorder="1" applyAlignment="1">
      <alignment horizontal="center" vertical="center" wrapText="1"/>
    </xf>
    <xf numFmtId="0" fontId="5" fillId="0" borderId="47" xfId="12" applyFont="1" applyFill="1" applyBorder="1" applyAlignment="1">
      <alignment horizontal="center" vertical="center" wrapText="1"/>
    </xf>
    <xf numFmtId="0" fontId="5" fillId="0" borderId="14" xfId="12" applyFont="1" applyFill="1" applyBorder="1" applyAlignment="1">
      <alignment horizontal="center" vertical="center" wrapText="1"/>
    </xf>
    <xf numFmtId="0" fontId="5" fillId="0" borderId="66" xfId="12" applyFont="1" applyFill="1" applyBorder="1" applyAlignment="1">
      <alignment horizontal="center" vertical="center" wrapText="1"/>
    </xf>
    <xf numFmtId="0" fontId="5" fillId="0" borderId="16" xfId="12" applyFont="1" applyFill="1" applyBorder="1" applyAlignment="1">
      <alignment horizontal="center" vertical="center" wrapText="1"/>
    </xf>
    <xf numFmtId="0" fontId="5" fillId="0" borderId="67" xfId="12" applyFont="1" applyFill="1" applyBorder="1" applyAlignment="1">
      <alignment horizontal="center" vertical="center" wrapText="1"/>
    </xf>
    <xf numFmtId="0" fontId="5" fillId="0" borderId="6" xfId="12" applyFont="1" applyFill="1" applyBorder="1" applyAlignment="1">
      <alignment horizontal="center" vertical="center" wrapText="1"/>
    </xf>
    <xf numFmtId="0" fontId="5" fillId="0" borderId="7" xfId="12" applyFont="1" applyFill="1" applyBorder="1" applyAlignment="1">
      <alignment horizontal="center" vertical="center" wrapText="1"/>
    </xf>
    <xf numFmtId="0" fontId="5" fillId="0" borderId="44" xfId="12" applyFont="1" applyFill="1" applyBorder="1" applyAlignment="1">
      <alignment horizontal="center" vertical="center" wrapText="1"/>
    </xf>
    <xf numFmtId="0" fontId="5" fillId="0" borderId="55" xfId="12" applyFont="1" applyFill="1" applyBorder="1" applyAlignment="1">
      <alignment horizontal="center" vertical="center" wrapText="1"/>
    </xf>
    <xf numFmtId="0" fontId="5" fillId="0" borderId="57" xfId="12" applyFont="1" applyFill="1" applyBorder="1" applyAlignment="1">
      <alignment horizontal="center" vertical="center" wrapText="1"/>
    </xf>
    <xf numFmtId="0" fontId="5" fillId="0" borderId="37" xfId="12" applyFont="1" applyFill="1" applyBorder="1" applyAlignment="1">
      <alignment horizontal="center" vertical="center" wrapText="1"/>
    </xf>
    <xf numFmtId="0" fontId="5" fillId="0" borderId="58" xfId="12" applyFont="1" applyFill="1" applyBorder="1" applyAlignment="1">
      <alignment horizontal="center" vertical="center" wrapText="1"/>
    </xf>
    <xf numFmtId="0" fontId="5" fillId="0" borderId="23" xfId="12" applyFont="1" applyFill="1" applyBorder="1" applyAlignment="1">
      <alignment horizontal="center" vertical="center" wrapText="1"/>
    </xf>
    <xf numFmtId="0" fontId="5" fillId="0" borderId="45" xfId="12" applyFont="1" applyFill="1" applyBorder="1" applyAlignment="1">
      <alignment horizontal="left" vertical="center" wrapText="1"/>
    </xf>
    <xf numFmtId="0" fontId="5" fillId="0" borderId="4" xfId="12" applyFont="1" applyFill="1" applyBorder="1" applyAlignment="1">
      <alignment horizontal="center" vertical="center" wrapText="1"/>
    </xf>
    <xf numFmtId="0" fontId="5" fillId="0" borderId="52" xfId="12" applyFont="1" applyFill="1" applyBorder="1" applyAlignment="1">
      <alignment horizontal="center" vertical="center" wrapText="1"/>
    </xf>
    <xf numFmtId="0" fontId="5" fillId="0" borderId="26" xfId="12" applyFont="1" applyFill="1" applyBorder="1" applyAlignment="1">
      <alignment horizontal="center" vertical="center" wrapText="1"/>
    </xf>
    <xf numFmtId="0" fontId="5" fillId="0" borderId="63" xfId="8" applyFont="1" applyFill="1" applyBorder="1" applyAlignment="1">
      <alignment horizontal="left" vertical="center" wrapText="1"/>
    </xf>
    <xf numFmtId="0" fontId="5" fillId="0" borderId="68" xfId="8" applyFont="1" applyFill="1" applyBorder="1" applyAlignment="1">
      <alignment horizontal="left" vertical="center" wrapText="1"/>
    </xf>
    <xf numFmtId="0" fontId="5" fillId="0" borderId="46" xfId="8" applyFont="1" applyFill="1" applyBorder="1" applyAlignment="1">
      <alignment horizontal="center" vertical="center" wrapText="1"/>
    </xf>
    <xf numFmtId="0" fontId="5" fillId="0" borderId="50" xfId="8" applyFont="1" applyFill="1" applyBorder="1" applyAlignment="1">
      <alignment horizontal="center" vertical="center" wrapText="1"/>
    </xf>
    <xf numFmtId="0" fontId="5" fillId="0" borderId="35"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44" xfId="8" applyFont="1" applyFill="1" applyBorder="1" applyAlignment="1">
      <alignment horizontal="center" vertical="center" wrapText="1"/>
    </xf>
    <xf numFmtId="0" fontId="5" fillId="0" borderId="69" xfId="8" applyFont="1" applyFill="1" applyBorder="1" applyAlignment="1">
      <alignment horizontal="left" vertical="center" shrinkToFit="1"/>
    </xf>
    <xf numFmtId="0" fontId="5" fillId="0" borderId="63" xfId="11" applyFont="1" applyFill="1" applyBorder="1" applyAlignment="1">
      <alignment horizontal="left" vertical="center" wrapText="1"/>
    </xf>
    <xf numFmtId="0" fontId="5" fillId="0" borderId="68" xfId="11" applyFont="1" applyFill="1" applyBorder="1" applyAlignment="1">
      <alignment horizontal="left" vertical="center" wrapText="1"/>
    </xf>
    <xf numFmtId="0" fontId="5" fillId="0" borderId="50" xfId="11" applyFont="1" applyFill="1" applyBorder="1" applyAlignment="1">
      <alignment horizontal="center" vertical="center" wrapText="1"/>
    </xf>
    <xf numFmtId="0" fontId="5" fillId="0" borderId="7"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4" xfId="11" applyFont="1" applyFill="1" applyBorder="1" applyAlignment="1">
      <alignment horizontal="center" vertical="center" wrapText="1"/>
    </xf>
    <xf numFmtId="0" fontId="5" fillId="0" borderId="41" xfId="8" applyFont="1" applyFill="1" applyBorder="1" applyAlignment="1">
      <alignment horizontal="center" vertical="center"/>
    </xf>
    <xf numFmtId="0" fontId="5" fillId="0" borderId="43" xfId="8" applyFont="1" applyFill="1" applyBorder="1" applyAlignment="1">
      <alignment horizontal="center" vertical="center"/>
    </xf>
    <xf numFmtId="0" fontId="5" fillId="0" borderId="42" xfId="8" applyFont="1" applyFill="1" applyBorder="1" applyAlignment="1">
      <alignment horizontal="center" vertical="center"/>
    </xf>
    <xf numFmtId="0" fontId="5" fillId="0" borderId="36" xfId="9" applyFont="1" applyFill="1" applyBorder="1" applyAlignment="1">
      <alignment horizontal="center" vertical="center" wrapText="1"/>
    </xf>
    <xf numFmtId="0" fontId="5" fillId="0" borderId="18" xfId="9" applyFont="1" applyFill="1" applyBorder="1" applyAlignment="1">
      <alignment horizontal="center" vertical="center" wrapText="1"/>
    </xf>
    <xf numFmtId="0" fontId="5" fillId="0" borderId="20" xfId="9" applyFont="1" applyFill="1" applyBorder="1" applyAlignment="1">
      <alignment horizontal="center" vertical="center" wrapText="1"/>
    </xf>
    <xf numFmtId="0" fontId="5" fillId="0" borderId="2" xfId="11" applyFont="1" applyFill="1" applyBorder="1" applyAlignment="1">
      <alignment horizontal="left" vertical="center" wrapText="1"/>
    </xf>
    <xf numFmtId="0" fontId="5" fillId="0" borderId="10" xfId="11" applyFont="1" applyFill="1" applyBorder="1" applyAlignment="1">
      <alignment horizontal="left" vertical="center" wrapText="1"/>
    </xf>
    <xf numFmtId="176" fontId="6" fillId="0" borderId="2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25"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0" fontId="5" fillId="0" borderId="38" xfId="2" applyFont="1" applyFill="1" applyBorder="1" applyAlignment="1">
      <alignment vertical="center" wrapText="1"/>
    </xf>
    <xf numFmtId="0" fontId="5" fillId="0" borderId="39" xfId="2" applyFont="1" applyFill="1" applyBorder="1" applyAlignment="1">
      <alignment vertical="center"/>
    </xf>
    <xf numFmtId="0" fontId="5" fillId="0" borderId="56"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50"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42" xfId="2" applyFont="1" applyFill="1" applyBorder="1" applyAlignment="1">
      <alignment horizontal="center" vertical="center"/>
    </xf>
    <xf numFmtId="0" fontId="5" fillId="0" borderId="69"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1" xfId="2"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5" fillId="0" borderId="44" xfId="2" applyFont="1" applyFill="1" applyBorder="1" applyAlignment="1">
      <alignment horizontal="center" vertical="center"/>
    </xf>
    <xf numFmtId="176" fontId="6" fillId="0" borderId="36" xfId="1" applyNumberFormat="1" applyFont="1" applyFill="1" applyBorder="1" applyAlignment="1">
      <alignment horizontal="center" vertical="center"/>
    </xf>
    <xf numFmtId="0" fontId="8" fillId="0" borderId="38" xfId="11" applyFont="1" applyFill="1" applyBorder="1" applyAlignment="1">
      <alignment horizontal="left" vertical="center" wrapText="1"/>
    </xf>
    <xf numFmtId="0" fontId="8" fillId="0" borderId="39" xfId="11" applyFont="1" applyFill="1" applyBorder="1" applyAlignment="1">
      <alignment horizontal="left" vertical="center" wrapText="1"/>
    </xf>
    <xf numFmtId="0" fontId="8" fillId="0" borderId="61" xfId="11" applyFont="1" applyFill="1" applyBorder="1" applyAlignment="1">
      <alignment horizontal="center" vertical="center" wrapText="1"/>
    </xf>
    <xf numFmtId="0" fontId="8" fillId="0" borderId="26" xfId="11" applyFont="1" applyFill="1" applyBorder="1" applyAlignment="1">
      <alignment horizontal="center" vertical="center" wrapText="1"/>
    </xf>
    <xf numFmtId="0" fontId="8" fillId="0" borderId="43" xfId="11" applyFont="1" applyFill="1" applyBorder="1" applyAlignment="1">
      <alignment horizontal="center" vertical="center" wrapText="1"/>
    </xf>
    <xf numFmtId="0" fontId="8" fillId="0" borderId="23" xfId="11" applyFont="1" applyFill="1" applyBorder="1" applyAlignment="1">
      <alignment horizontal="center" vertical="center" wrapText="1"/>
    </xf>
    <xf numFmtId="0" fontId="5" fillId="0" borderId="69" xfId="11" applyFont="1" applyFill="1" applyBorder="1" applyAlignment="1">
      <alignment horizontal="center" vertical="center" wrapText="1"/>
    </xf>
    <xf numFmtId="0" fontId="5" fillId="0" borderId="69" xfId="8" applyFont="1" applyFill="1" applyBorder="1" applyAlignment="1">
      <alignment horizontal="center" vertical="center"/>
    </xf>
    <xf numFmtId="0" fontId="5" fillId="0" borderId="0" xfId="11" applyFont="1" applyFill="1" applyBorder="1" applyAlignment="1">
      <alignment horizontal="center" vertical="center"/>
    </xf>
    <xf numFmtId="0" fontId="5" fillId="0" borderId="70" xfId="11" applyFont="1" applyFill="1" applyBorder="1" applyAlignment="1">
      <alignment horizontal="left" vertical="center" wrapText="1"/>
    </xf>
    <xf numFmtId="0" fontId="5" fillId="0" borderId="61" xfId="11" applyFont="1" applyFill="1" applyBorder="1" applyAlignment="1">
      <alignment horizontal="center" vertical="center"/>
    </xf>
    <xf numFmtId="0" fontId="5" fillId="0" borderId="26" xfId="11" applyFont="1" applyFill="1" applyBorder="1" applyAlignment="1">
      <alignment horizontal="center" vertical="center"/>
    </xf>
    <xf numFmtId="0" fontId="5" fillId="0" borderId="43" xfId="11" applyFont="1" applyFill="1" applyBorder="1" applyAlignment="1">
      <alignment horizontal="center" vertical="center"/>
    </xf>
    <xf numFmtId="0" fontId="5" fillId="0" borderId="23" xfId="11" applyFont="1" applyFill="1" applyBorder="1" applyAlignment="1">
      <alignment horizontal="center" vertical="center"/>
    </xf>
    <xf numFmtId="0" fontId="5" fillId="0" borderId="42" xfId="11" applyFont="1" applyFill="1" applyBorder="1" applyAlignment="1">
      <alignment horizontal="center" vertical="center"/>
    </xf>
    <xf numFmtId="0" fontId="5" fillId="0" borderId="25" xfId="11" applyFont="1" applyFill="1" applyBorder="1" applyAlignment="1">
      <alignment horizontal="center" vertical="center"/>
    </xf>
    <xf numFmtId="0" fontId="29" fillId="0" borderId="70" xfId="11" applyFont="1" applyFill="1" applyBorder="1" applyAlignment="1">
      <alignment vertical="center"/>
    </xf>
    <xf numFmtId="0" fontId="5" fillId="0" borderId="6" xfId="11" applyFont="1" applyFill="1" applyBorder="1" applyAlignment="1">
      <alignment horizontal="center" vertical="center"/>
    </xf>
    <xf numFmtId="0" fontId="5" fillId="0" borderId="15" xfId="11" applyFont="1" applyFill="1" applyBorder="1" applyAlignment="1">
      <alignment horizontal="center" vertical="center"/>
    </xf>
    <xf numFmtId="0" fontId="5" fillId="0" borderId="7" xfId="11" applyFont="1" applyFill="1" applyBorder="1" applyAlignment="1">
      <alignment horizontal="center" vertical="center"/>
    </xf>
    <xf numFmtId="0" fontId="5" fillId="0" borderId="12" xfId="11" applyFont="1" applyFill="1" applyBorder="1" applyAlignment="1">
      <alignment horizontal="center" vertical="center"/>
    </xf>
    <xf numFmtId="0" fontId="5" fillId="0" borderId="44" xfId="8" applyFont="1" applyFill="1" applyBorder="1" applyAlignment="1">
      <alignment horizontal="center" vertical="center"/>
    </xf>
    <xf numFmtId="0" fontId="5" fillId="0" borderId="4" xfId="8" applyFont="1" applyFill="1" applyBorder="1" applyAlignment="1">
      <alignment horizontal="center" vertical="center"/>
    </xf>
    <xf numFmtId="0" fontId="5" fillId="0" borderId="38" xfId="8" applyFont="1" applyFill="1" applyBorder="1" applyAlignment="1">
      <alignment horizontal="left" vertical="center" wrapText="1"/>
    </xf>
    <xf numFmtId="0" fontId="5" fillId="0" borderId="39" xfId="8" applyFont="1" applyFill="1" applyBorder="1" applyAlignment="1">
      <alignment horizontal="left" vertical="center" wrapText="1"/>
    </xf>
    <xf numFmtId="0" fontId="5" fillId="0" borderId="3" xfId="8" applyFont="1" applyFill="1" applyBorder="1" applyAlignment="1">
      <alignment horizontal="center" vertical="center"/>
    </xf>
    <xf numFmtId="0" fontId="5" fillId="0" borderId="56" xfId="8" applyFont="1" applyFill="1" applyBorder="1" applyAlignment="1">
      <alignment horizontal="center" vertical="center"/>
    </xf>
    <xf numFmtId="0" fontId="5" fillId="0" borderId="40" xfId="8" applyFont="1" applyFill="1" applyBorder="1" applyAlignment="1">
      <alignment horizontal="center" vertical="center"/>
    </xf>
    <xf numFmtId="0" fontId="5" fillId="0" borderId="11" xfId="8" applyFont="1" applyFill="1" applyBorder="1" applyAlignment="1">
      <alignment horizontal="center" vertical="center"/>
    </xf>
    <xf numFmtId="0" fontId="5" fillId="0" borderId="42" xfId="8" applyFont="1" applyFill="1" applyBorder="1" applyAlignment="1">
      <alignment horizontal="center" vertical="center" wrapText="1"/>
    </xf>
    <xf numFmtId="0" fontId="5" fillId="0" borderId="25" xfId="8" applyFont="1" applyFill="1" applyBorder="1" applyAlignment="1">
      <alignment horizontal="center" vertical="center" wrapText="1"/>
    </xf>
    <xf numFmtId="0" fontId="5" fillId="0" borderId="38" xfId="9" applyFont="1" applyFill="1" applyBorder="1" applyAlignment="1">
      <alignment vertical="center" wrapText="1"/>
    </xf>
    <xf numFmtId="0" fontId="5" fillId="0" borderId="39" xfId="9" applyFont="1" applyFill="1" applyBorder="1" applyAlignment="1">
      <alignment vertical="center" wrapText="1"/>
    </xf>
    <xf numFmtId="0" fontId="5" fillId="0" borderId="40" xfId="9" applyFont="1" applyFill="1" applyBorder="1" applyAlignment="1">
      <alignment horizontal="center" vertical="center" wrapText="1"/>
    </xf>
    <xf numFmtId="0" fontId="5" fillId="0" borderId="41" xfId="9" applyFont="1" applyFill="1" applyBorder="1" applyAlignment="1">
      <alignment horizontal="center" vertical="center" wrapText="1"/>
    </xf>
    <xf numFmtId="0" fontId="5" fillId="0" borderId="43" xfId="9" applyFont="1" applyFill="1" applyBorder="1" applyAlignment="1">
      <alignment horizontal="center" vertical="center" wrapText="1"/>
    </xf>
    <xf numFmtId="0" fontId="5" fillId="0" borderId="23" xfId="9" applyFont="1" applyFill="1" applyBorder="1" applyAlignment="1">
      <alignment horizontal="center" vertical="center" wrapText="1"/>
    </xf>
    <xf numFmtId="0" fontId="5" fillId="0" borderId="44" xfId="9" applyFont="1" applyFill="1" applyBorder="1" applyAlignment="1">
      <alignment horizontal="center" vertical="center" wrapText="1"/>
    </xf>
    <xf numFmtId="0" fontId="5" fillId="0" borderId="4" xfId="9" applyFont="1" applyFill="1" applyBorder="1" applyAlignment="1">
      <alignment horizontal="center" vertical="center" wrapText="1"/>
    </xf>
    <xf numFmtId="0" fontId="5" fillId="0" borderId="63" xfId="11" applyFont="1" applyFill="1" applyBorder="1" applyAlignment="1">
      <alignment horizontal="left" vertical="top" wrapText="1"/>
    </xf>
    <xf numFmtId="0" fontId="5" fillId="0" borderId="71" xfId="11" applyFont="1" applyFill="1" applyBorder="1" applyAlignment="1">
      <alignment horizontal="left" vertical="top" wrapText="1"/>
    </xf>
    <xf numFmtId="0" fontId="5" fillId="0" borderId="6"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38" xfId="11" applyFont="1" applyFill="1" applyBorder="1" applyAlignment="1">
      <alignment horizontal="left" vertical="top" wrapText="1"/>
    </xf>
    <xf numFmtId="0" fontId="5" fillId="0" borderId="45" xfId="11" applyFont="1" applyFill="1" applyBorder="1" applyAlignment="1">
      <alignment horizontal="left" vertical="top" wrapText="1"/>
    </xf>
    <xf numFmtId="0" fontId="5" fillId="0" borderId="67" xfId="8" applyFont="1" applyFill="1" applyBorder="1" applyAlignment="1">
      <alignment horizontal="center" vertical="center" wrapText="1"/>
    </xf>
    <xf numFmtId="0" fontId="5" fillId="0" borderId="58" xfId="8" applyFont="1" applyFill="1" applyBorder="1" applyAlignment="1">
      <alignment horizontal="center" vertical="center" wrapText="1"/>
    </xf>
    <xf numFmtId="0" fontId="5" fillId="0" borderId="45" xfId="8" applyFont="1" applyFill="1" applyBorder="1" applyAlignment="1">
      <alignment horizontal="left" vertical="center" wrapText="1"/>
    </xf>
    <xf numFmtId="0" fontId="5" fillId="0" borderId="3"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56" xfId="8" applyFont="1" applyFill="1" applyBorder="1" applyAlignment="1">
      <alignment horizontal="center" vertical="center" wrapText="1"/>
    </xf>
    <xf numFmtId="0" fontId="5" fillId="0" borderId="52" xfId="8" applyFont="1" applyFill="1" applyBorder="1" applyAlignment="1">
      <alignment horizontal="center" vertical="center" wrapText="1"/>
    </xf>
    <xf numFmtId="0" fontId="5" fillId="0" borderId="21" xfId="8" applyFont="1" applyFill="1" applyBorder="1" applyAlignment="1">
      <alignment horizontal="center" vertical="center" wrapText="1"/>
    </xf>
    <xf numFmtId="0" fontId="5" fillId="0" borderId="18" xfId="8" applyFont="1" applyFill="1" applyBorder="1" applyAlignment="1">
      <alignment horizontal="center" vertical="center" wrapText="1"/>
    </xf>
    <xf numFmtId="0" fontId="5" fillId="0" borderId="23" xfId="8" applyFont="1" applyFill="1" applyBorder="1" applyAlignment="1">
      <alignment horizontal="center" vertical="center" wrapText="1"/>
    </xf>
    <xf numFmtId="0" fontId="5" fillId="0" borderId="47"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77" xfId="8" applyFont="1" applyFill="1" applyBorder="1" applyAlignment="1">
      <alignment horizontal="center" vertical="center" wrapText="1"/>
    </xf>
    <xf numFmtId="0" fontId="2" fillId="0" borderId="48" xfId="8" applyFont="1" applyFill="1" applyBorder="1">
      <alignment vertical="center"/>
    </xf>
    <xf numFmtId="0" fontId="5" fillId="0" borderId="48" xfId="8" applyFont="1" applyFill="1" applyBorder="1" applyAlignment="1">
      <alignment horizontal="center" vertical="center" wrapText="1"/>
    </xf>
    <xf numFmtId="0" fontId="5" fillId="0" borderId="49" xfId="8" applyFont="1" applyFill="1" applyBorder="1" applyAlignment="1">
      <alignment horizontal="center" vertical="center" wrapText="1"/>
    </xf>
    <xf numFmtId="182" fontId="5" fillId="0" borderId="38" xfId="13" applyFont="1" applyFill="1" applyBorder="1" applyAlignment="1">
      <alignment horizontal="left" vertical="center" wrapText="1"/>
    </xf>
    <xf numFmtId="182" fontId="5" fillId="0" borderId="45" xfId="13" applyFont="1" applyFill="1" applyBorder="1" applyAlignment="1">
      <alignment horizontal="left" vertical="center" wrapText="1"/>
    </xf>
    <xf numFmtId="182" fontId="5" fillId="0" borderId="6" xfId="13" applyFont="1" applyFill="1" applyBorder="1" applyAlignment="1">
      <alignment horizontal="center" vertical="center" wrapText="1"/>
    </xf>
    <xf numFmtId="182" fontId="5" fillId="0" borderId="7" xfId="13" applyFont="1" applyFill="1" applyBorder="1" applyAlignment="1">
      <alignment horizontal="center" vertical="center" wrapText="1"/>
    </xf>
    <xf numFmtId="182" fontId="5" fillId="0" borderId="44" xfId="13" applyFont="1" applyFill="1" applyBorder="1" applyAlignment="1">
      <alignment horizontal="center" vertical="center" wrapText="1"/>
    </xf>
    <xf numFmtId="182" fontId="5" fillId="0" borderId="4" xfId="13" applyFont="1" applyFill="1" applyBorder="1" applyAlignment="1">
      <alignment horizontal="center" vertical="center" wrapText="1"/>
    </xf>
    <xf numFmtId="182" fontId="5" fillId="0" borderId="56" xfId="13" applyFont="1" applyFill="1" applyBorder="1" applyAlignment="1">
      <alignment horizontal="center" vertical="center" wrapText="1"/>
    </xf>
    <xf numFmtId="182" fontId="5" fillId="0" borderId="77" xfId="13" applyFont="1" applyFill="1" applyBorder="1" applyAlignment="1">
      <alignment horizontal="center" vertical="center" wrapText="1"/>
    </xf>
    <xf numFmtId="182" fontId="8" fillId="0" borderId="67" xfId="13" applyFont="1" applyFill="1" applyBorder="1" applyAlignment="1">
      <alignment horizontal="center" vertical="center" wrapText="1"/>
    </xf>
    <xf numFmtId="182" fontId="5" fillId="0" borderId="67" xfId="13" applyFont="1" applyFill="1" applyBorder="1" applyAlignment="1">
      <alignment horizontal="center" vertical="center" wrapText="1"/>
    </xf>
    <xf numFmtId="182" fontId="5" fillId="0" borderId="47" xfId="13" applyFont="1" applyFill="1" applyBorder="1" applyAlignment="1">
      <alignment horizontal="center" vertical="center" wrapText="1"/>
    </xf>
    <xf numFmtId="182" fontId="2" fillId="0" borderId="48" xfId="13" applyFont="1" applyFill="1" applyBorder="1">
      <alignment vertical="center"/>
    </xf>
    <xf numFmtId="182" fontId="5" fillId="0" borderId="48" xfId="13" applyFont="1" applyFill="1" applyBorder="1" applyAlignment="1">
      <alignment horizontal="center" vertical="center" wrapText="1"/>
    </xf>
    <xf numFmtId="182" fontId="5" fillId="0" borderId="49" xfId="13" applyFont="1" applyFill="1" applyBorder="1" applyAlignment="1">
      <alignment horizontal="center" vertical="center" wrapText="1"/>
    </xf>
    <xf numFmtId="0" fontId="5" fillId="0" borderId="49" xfId="9" applyFont="1" applyFill="1" applyBorder="1" applyAlignment="1">
      <alignment horizontal="center" vertical="center" wrapText="1"/>
    </xf>
    <xf numFmtId="0" fontId="5" fillId="0" borderId="57" xfId="9" applyFont="1" applyFill="1" applyBorder="1" applyAlignment="1">
      <alignment horizontal="center" vertical="center" wrapText="1"/>
    </xf>
    <xf numFmtId="0" fontId="5" fillId="0" borderId="46" xfId="9" applyFont="1" applyFill="1" applyBorder="1" applyAlignment="1">
      <alignment horizontal="center" vertical="center" wrapText="1"/>
    </xf>
    <xf numFmtId="0" fontId="5" fillId="0" borderId="50" xfId="9" applyFont="1" applyFill="1" applyBorder="1" applyAlignment="1">
      <alignment horizontal="center" vertical="center" wrapText="1"/>
    </xf>
    <xf numFmtId="0" fontId="5" fillId="0" borderId="37" xfId="9" applyFont="1" applyFill="1" applyBorder="1" applyAlignment="1">
      <alignment horizontal="center" vertical="center" wrapText="1"/>
    </xf>
    <xf numFmtId="0" fontId="5" fillId="0" borderId="33"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3" xfId="9" applyFont="1" applyFill="1" applyBorder="1" applyAlignment="1">
      <alignment horizontal="center" vertical="center" wrapText="1"/>
    </xf>
    <xf numFmtId="0" fontId="5" fillId="0" borderId="69" xfId="9" applyFont="1" applyFill="1" applyBorder="1" applyAlignment="1">
      <alignment horizontal="right" vertical="center" wrapText="1"/>
    </xf>
    <xf numFmtId="0" fontId="5" fillId="0" borderId="28" xfId="9" applyFont="1" applyFill="1" applyBorder="1" applyAlignment="1">
      <alignment vertical="center" wrapText="1"/>
    </xf>
    <xf numFmtId="0" fontId="5" fillId="0" borderId="29" xfId="9" applyFont="1" applyFill="1" applyBorder="1" applyAlignment="1">
      <alignment vertical="center" wrapText="1"/>
    </xf>
    <xf numFmtId="0" fontId="5" fillId="0" borderId="55" xfId="9" applyFont="1" applyFill="1" applyBorder="1" applyAlignment="1">
      <alignment horizontal="center" vertical="center" wrapText="1"/>
    </xf>
    <xf numFmtId="0" fontId="5" fillId="0" borderId="81" xfId="9" applyFont="1" applyFill="1" applyBorder="1" applyAlignment="1">
      <alignment horizontal="center" vertical="center" wrapText="1"/>
    </xf>
    <xf numFmtId="0" fontId="5" fillId="0" borderId="47" xfId="9" applyFont="1" applyFill="1" applyBorder="1" applyAlignment="1">
      <alignment horizontal="center" vertical="center" wrapText="1"/>
    </xf>
    <xf numFmtId="0" fontId="5" fillId="0" borderId="79" xfId="9" applyFont="1" applyFill="1" applyBorder="1" applyAlignment="1">
      <alignment horizontal="center" vertical="center" wrapText="1"/>
    </xf>
    <xf numFmtId="0" fontId="5" fillId="0" borderId="38" xfId="9" applyFont="1" applyFill="1" applyBorder="1" applyAlignment="1">
      <alignment horizontal="left" vertical="center" wrapText="1"/>
    </xf>
    <xf numFmtId="0" fontId="5" fillId="0" borderId="3" xfId="9" applyFont="1" applyFill="1" applyBorder="1" applyAlignment="1">
      <alignment horizontal="center" vertical="center" wrapText="1"/>
    </xf>
    <xf numFmtId="0" fontId="5" fillId="0" borderId="42" xfId="9" applyFont="1" applyFill="1" applyBorder="1" applyAlignment="1">
      <alignment horizontal="center" vertical="center" wrapText="1"/>
    </xf>
    <xf numFmtId="0" fontId="5" fillId="0" borderId="72" xfId="9" applyFont="1" applyFill="1" applyBorder="1" applyAlignment="1">
      <alignment horizontal="center" vertical="center" wrapText="1"/>
    </xf>
    <xf numFmtId="0" fontId="5" fillId="0" borderId="75" xfId="9" applyFont="1" applyFill="1" applyBorder="1" applyAlignment="1">
      <alignment horizontal="center" vertical="center" wrapText="1"/>
    </xf>
    <xf numFmtId="176" fontId="6" fillId="0" borderId="3" xfId="5" applyNumberFormat="1" applyFont="1" applyFill="1" applyBorder="1" applyAlignment="1">
      <alignment horizontal="right" vertical="center"/>
    </xf>
    <xf numFmtId="176" fontId="6" fillId="0" borderId="56" xfId="5" applyNumberFormat="1" applyFont="1" applyFill="1" applyBorder="1" applyAlignment="1">
      <alignment horizontal="right" vertical="center"/>
    </xf>
    <xf numFmtId="176" fontId="6" fillId="0" borderId="95" xfId="5" applyNumberFormat="1" applyFont="1" applyFill="1" applyBorder="1" applyAlignment="1">
      <alignment horizontal="right" vertical="center"/>
    </xf>
    <xf numFmtId="176" fontId="6" fillId="0" borderId="57" xfId="5" applyNumberFormat="1" applyFont="1" applyFill="1" applyBorder="1" applyAlignment="1">
      <alignment horizontal="right" vertical="center"/>
    </xf>
    <xf numFmtId="176" fontId="6" fillId="0" borderId="13" xfId="5" applyNumberFormat="1" applyFont="1" applyFill="1" applyBorder="1" applyAlignment="1">
      <alignment horizontal="right" vertical="center"/>
    </xf>
    <xf numFmtId="176" fontId="6" fillId="0" borderId="50" xfId="5" applyNumberFormat="1" applyFont="1" applyFill="1" applyBorder="1" applyAlignment="1">
      <alignment horizontal="right" vertical="center"/>
    </xf>
    <xf numFmtId="0" fontId="5" fillId="0" borderId="25" xfId="9" applyFont="1" applyFill="1" applyBorder="1" applyAlignment="1">
      <alignment horizontal="center" vertical="center" wrapText="1"/>
    </xf>
    <xf numFmtId="176" fontId="6" fillId="0" borderId="13" xfId="1" applyNumberFormat="1" applyFont="1" applyFill="1" applyBorder="1" applyAlignment="1">
      <alignment horizontal="right" vertical="center"/>
    </xf>
    <xf numFmtId="176" fontId="6" fillId="0" borderId="50" xfId="1" applyNumberFormat="1" applyFont="1" applyFill="1" applyBorder="1" applyAlignment="1">
      <alignment horizontal="right" vertical="center"/>
    </xf>
    <xf numFmtId="0" fontId="5" fillId="0" borderId="39" xfId="9" applyFont="1" applyFill="1" applyBorder="1" applyAlignment="1">
      <alignment horizontal="left" vertical="center" wrapText="1"/>
    </xf>
    <xf numFmtId="0" fontId="5" fillId="0" borderId="56" xfId="9" applyFont="1" applyFill="1" applyBorder="1" applyAlignment="1">
      <alignment horizontal="center" vertical="center" wrapText="1"/>
    </xf>
    <xf numFmtId="176" fontId="6" fillId="0" borderId="95" xfId="1" applyNumberFormat="1" applyFont="1" applyFill="1" applyBorder="1" applyAlignment="1">
      <alignment horizontal="right" vertical="center"/>
    </xf>
    <xf numFmtId="176" fontId="6" fillId="0" borderId="57" xfId="1" applyNumberFormat="1" applyFont="1" applyFill="1" applyBorder="1" applyAlignment="1">
      <alignment horizontal="right" vertical="center"/>
    </xf>
    <xf numFmtId="0" fontId="5" fillId="0" borderId="11" xfId="9" applyFont="1" applyFill="1" applyBorder="1" applyAlignment="1">
      <alignment horizontal="center" vertical="center" wrapText="1"/>
    </xf>
    <xf numFmtId="0" fontId="5" fillId="0" borderId="45" xfId="2" applyFont="1" applyFill="1" applyBorder="1" applyAlignment="1">
      <alignment horizontal="left" vertical="center" wrapText="1"/>
    </xf>
    <xf numFmtId="0" fontId="5" fillId="0" borderId="44" xfId="2" applyFont="1" applyFill="1" applyBorder="1" applyAlignment="1">
      <alignment horizontal="center" vertical="center" wrapText="1"/>
    </xf>
    <xf numFmtId="0" fontId="5" fillId="0" borderId="52" xfId="2" applyFont="1" applyFill="1" applyBorder="1" applyAlignment="1">
      <alignment horizontal="center" vertical="center" wrapText="1"/>
    </xf>
    <xf numFmtId="0" fontId="5" fillId="0" borderId="26" xfId="2" applyFont="1" applyFill="1" applyBorder="1" applyAlignment="1">
      <alignment horizontal="center" vertical="center" wrapText="1"/>
    </xf>
    <xf numFmtId="0" fontId="5" fillId="0" borderId="58" xfId="2"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55" xfId="2" applyFont="1" applyFill="1" applyBorder="1" applyAlignment="1">
      <alignment horizontal="center" vertical="center" wrapText="1"/>
    </xf>
    <xf numFmtId="0" fontId="5" fillId="0" borderId="25"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7"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47" xfId="2" applyFont="1" applyFill="1" applyBorder="1" applyAlignment="1">
      <alignment horizontal="center" vertical="center"/>
    </xf>
    <xf numFmtId="0" fontId="5" fillId="0" borderId="48" xfId="2" applyFont="1" applyFill="1" applyBorder="1" applyAlignment="1">
      <alignment horizontal="center" vertical="center"/>
    </xf>
    <xf numFmtId="0" fontId="5" fillId="0" borderId="49" xfId="2" applyFont="1" applyFill="1" applyBorder="1" applyAlignment="1">
      <alignment horizontal="center" vertical="center"/>
    </xf>
    <xf numFmtId="0" fontId="5" fillId="0" borderId="67" xfId="2" applyFont="1" applyFill="1" applyBorder="1" applyAlignment="1">
      <alignment horizontal="center" vertical="center"/>
    </xf>
    <xf numFmtId="0" fontId="5" fillId="0" borderId="43" xfId="8" applyFont="1" applyFill="1" applyBorder="1" applyAlignment="1">
      <alignment horizontal="center" vertical="center" wrapText="1"/>
    </xf>
    <xf numFmtId="0" fontId="5" fillId="0" borderId="15"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2" fillId="0" borderId="25" xfId="8" applyFont="1" applyFill="1" applyBorder="1" applyAlignment="1">
      <alignment horizontal="center" vertical="center" wrapText="1"/>
    </xf>
    <xf numFmtId="0" fontId="2" fillId="0" borderId="23" xfId="8" applyFont="1" applyFill="1" applyBorder="1" applyAlignment="1">
      <alignment horizontal="center" vertical="center" wrapText="1"/>
    </xf>
    <xf numFmtId="0" fontId="5" fillId="0" borderId="41" xfId="8" applyFont="1" applyFill="1" applyBorder="1" applyAlignment="1">
      <alignment horizontal="center" vertical="center" wrapText="1"/>
    </xf>
    <xf numFmtId="0" fontId="2" fillId="0" borderId="37" xfId="8" applyFont="1" applyFill="1" applyBorder="1" applyAlignment="1">
      <alignment horizontal="center" vertical="center" wrapText="1"/>
    </xf>
    <xf numFmtId="0" fontId="5" fillId="0" borderId="37" xfId="8" applyFont="1" applyFill="1" applyBorder="1" applyAlignment="1">
      <alignment horizontal="center" vertical="center" wrapText="1"/>
    </xf>
    <xf numFmtId="0" fontId="5" fillId="0" borderId="63" xfId="8" applyFont="1" applyFill="1" applyBorder="1" applyAlignment="1">
      <alignment vertical="center" wrapText="1"/>
    </xf>
    <xf numFmtId="0" fontId="5" fillId="0" borderId="65" xfId="8" applyFont="1" applyFill="1" applyBorder="1" applyAlignment="1">
      <alignment vertical="center" wrapText="1"/>
    </xf>
    <xf numFmtId="0" fontId="5" fillId="0" borderId="68" xfId="8" applyFont="1" applyFill="1" applyBorder="1" applyAlignment="1">
      <alignment vertical="center" wrapText="1"/>
    </xf>
    <xf numFmtId="0" fontId="5" fillId="0" borderId="45" xfId="9" applyFont="1" applyFill="1" applyBorder="1" applyAlignment="1">
      <alignment horizontal="left" vertical="center" wrapText="1"/>
    </xf>
    <xf numFmtId="0" fontId="5" fillId="0" borderId="7" xfId="9" applyFont="1" applyFill="1" applyBorder="1" applyAlignment="1">
      <alignment horizontal="center" vertical="center" wrapText="1"/>
    </xf>
    <xf numFmtId="0" fontId="5" fillId="0" borderId="6" xfId="9" applyFont="1" applyFill="1" applyBorder="1" applyAlignment="1">
      <alignment horizontal="center" vertical="center" wrapText="1"/>
    </xf>
    <xf numFmtId="176" fontId="6" fillId="0" borderId="23" xfId="1" applyNumberFormat="1" applyFont="1" applyFill="1" applyBorder="1" applyAlignment="1">
      <alignment horizontal="right" vertical="center"/>
    </xf>
    <xf numFmtId="0" fontId="5" fillId="0" borderId="30" xfId="8" applyFont="1" applyFill="1" applyBorder="1" applyAlignment="1">
      <alignment horizontal="center" vertical="center" wrapText="1"/>
    </xf>
    <xf numFmtId="0" fontId="5" fillId="0" borderId="31" xfId="8" applyFont="1" applyFill="1" applyBorder="1" applyAlignment="1">
      <alignment horizontal="center" vertical="center" wrapText="1"/>
    </xf>
    <xf numFmtId="0" fontId="5" fillId="0" borderId="32" xfId="8" applyFont="1" applyFill="1" applyBorder="1" applyAlignment="1">
      <alignment horizontal="center" vertical="center" wrapText="1"/>
    </xf>
    <xf numFmtId="176" fontId="6" fillId="0" borderId="69" xfId="1" applyNumberFormat="1" applyFont="1" applyFill="1" applyBorder="1" applyAlignment="1">
      <alignment horizontal="right" vertical="center"/>
    </xf>
    <xf numFmtId="176" fontId="6" fillId="0" borderId="21" xfId="1"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1" xfId="1" applyNumberFormat="1" applyFont="1" applyFill="1" applyBorder="1" applyAlignment="1">
      <alignment horizontal="right" vertical="center"/>
    </xf>
    <xf numFmtId="0" fontId="5" fillId="0" borderId="76" xfId="8" applyFont="1" applyFill="1" applyBorder="1" applyAlignment="1">
      <alignment horizontal="center" vertical="center" wrapText="1"/>
    </xf>
    <xf numFmtId="0" fontId="5" fillId="0" borderId="72" xfId="8" applyFont="1" applyFill="1" applyBorder="1" applyAlignment="1">
      <alignment horizontal="center" vertical="center" wrapText="1"/>
    </xf>
    <xf numFmtId="0" fontId="5" fillId="0" borderId="75" xfId="8" applyFont="1" applyFill="1" applyBorder="1" applyAlignment="1">
      <alignment horizontal="center" vertical="center" wrapText="1"/>
    </xf>
    <xf numFmtId="0" fontId="5" fillId="0" borderId="1" xfId="14" applyFont="1" applyFill="1" applyBorder="1" applyAlignment="1">
      <alignment horizontal="left" vertical="center"/>
    </xf>
    <xf numFmtId="0" fontId="29" fillId="0" borderId="1" xfId="14" applyFont="1" applyFill="1" applyBorder="1" applyAlignment="1">
      <alignment vertical="center"/>
    </xf>
    <xf numFmtId="0" fontId="29" fillId="0" borderId="0" xfId="14" applyFont="1" applyFill="1" applyAlignment="1">
      <alignment vertical="center"/>
    </xf>
    <xf numFmtId="0" fontId="29" fillId="0" borderId="0" xfId="14" applyFont="1" applyFill="1" applyBorder="1" applyAlignment="1">
      <alignment vertical="center"/>
    </xf>
    <xf numFmtId="0" fontId="5" fillId="0" borderId="1" xfId="14" applyFont="1" applyFill="1" applyBorder="1" applyAlignment="1">
      <alignment horizontal="right" vertical="center"/>
    </xf>
    <xf numFmtId="0" fontId="5" fillId="0" borderId="38" xfId="14" applyFont="1" applyFill="1" applyBorder="1" applyAlignment="1">
      <alignment horizontal="left" vertical="center" wrapText="1"/>
    </xf>
    <xf numFmtId="0" fontId="5" fillId="0" borderId="40" xfId="14" applyFont="1" applyFill="1" applyBorder="1" applyAlignment="1">
      <alignment horizontal="center" vertical="center" wrapText="1"/>
    </xf>
    <xf numFmtId="0" fontId="5" fillId="0" borderId="41" xfId="14" applyFont="1" applyFill="1" applyBorder="1" applyAlignment="1">
      <alignment horizontal="center" vertical="center" wrapText="1"/>
    </xf>
    <xf numFmtId="0" fontId="5" fillId="0" borderId="42" xfId="14" applyFont="1" applyFill="1" applyBorder="1" applyAlignment="1">
      <alignment horizontal="center" vertical="center" wrapText="1"/>
    </xf>
    <xf numFmtId="0" fontId="5" fillId="0" borderId="43" xfId="14" applyFont="1" applyFill="1" applyBorder="1" applyAlignment="1">
      <alignment horizontal="center" vertical="center" wrapText="1"/>
    </xf>
    <xf numFmtId="0" fontId="9" fillId="0" borderId="44" xfId="14" applyFont="1" applyFill="1" applyBorder="1" applyAlignment="1">
      <alignment vertical="center" wrapText="1"/>
    </xf>
    <xf numFmtId="0" fontId="5" fillId="0" borderId="4" xfId="14" applyFont="1" applyFill="1" applyBorder="1" applyAlignment="1">
      <alignment horizontal="center" vertical="center" wrapText="1"/>
    </xf>
    <xf numFmtId="0" fontId="5" fillId="0" borderId="45" xfId="14" applyFont="1" applyFill="1" applyBorder="1" applyAlignment="1">
      <alignment horizontal="left" vertical="center" wrapText="1"/>
    </xf>
    <xf numFmtId="0" fontId="5" fillId="0" borderId="34" xfId="14" applyFont="1" applyFill="1" applyBorder="1" applyAlignment="1">
      <alignment horizontal="center" vertical="center" wrapText="1"/>
    </xf>
    <xf numFmtId="0" fontId="5" fillId="0" borderId="46" xfId="14" applyFont="1" applyFill="1" applyBorder="1" applyAlignment="1">
      <alignment horizontal="center" vertical="center" wrapText="1"/>
    </xf>
    <xf numFmtId="0" fontId="5" fillId="0" borderId="33" xfId="14" applyFont="1" applyFill="1" applyBorder="1" applyAlignment="1">
      <alignment horizontal="center" vertical="center" wrapText="1"/>
    </xf>
    <xf numFmtId="0" fontId="5" fillId="0" borderId="18" xfId="14" applyFont="1" applyFill="1" applyBorder="1" applyAlignment="1">
      <alignment horizontal="center" vertical="center" wrapText="1"/>
    </xf>
    <xf numFmtId="0" fontId="5" fillId="0" borderId="47" xfId="14" applyFont="1" applyFill="1" applyBorder="1" applyAlignment="1">
      <alignment horizontal="right" vertical="center" wrapText="1"/>
    </xf>
    <xf numFmtId="0" fontId="5" fillId="0" borderId="48" xfId="14" applyFont="1" applyFill="1" applyBorder="1" applyAlignment="1">
      <alignment horizontal="center" vertical="center" wrapText="1"/>
    </xf>
    <xf numFmtId="0" fontId="5" fillId="0" borderId="49" xfId="14" applyFont="1" applyFill="1" applyBorder="1" applyAlignment="1">
      <alignment horizontal="center" vertical="center" wrapText="1"/>
    </xf>
    <xf numFmtId="0" fontId="5" fillId="0" borderId="47" xfId="14" applyFont="1" applyFill="1" applyBorder="1" applyAlignment="1">
      <alignment horizontal="center" vertical="center" wrapText="1"/>
    </xf>
    <xf numFmtId="0" fontId="5" fillId="0" borderId="39" xfId="14" applyFont="1" applyFill="1" applyBorder="1" applyAlignment="1">
      <alignment horizontal="left" vertical="center" wrapText="1"/>
    </xf>
    <xf numFmtId="0" fontId="5" fillId="0" borderId="11" xfId="14" applyFont="1" applyFill="1" applyBorder="1" applyAlignment="1">
      <alignment horizontal="center" vertical="center" wrapText="1"/>
    </xf>
    <xf numFmtId="0" fontId="5" fillId="0" borderId="12" xfId="14" applyFont="1" applyFill="1" applyBorder="1" applyAlignment="1">
      <alignment horizontal="center" vertical="center" wrapText="1"/>
    </xf>
    <xf numFmtId="0" fontId="5" fillId="0" borderId="1" xfId="14" applyFont="1" applyFill="1" applyBorder="1" applyAlignment="1">
      <alignment horizontal="center" vertical="center" wrapText="1"/>
    </xf>
    <xf numFmtId="0" fontId="5" fillId="0" borderId="23" xfId="14" applyFont="1" applyFill="1" applyBorder="1" applyAlignment="1">
      <alignment horizontal="center" vertical="center" wrapText="1"/>
    </xf>
    <xf numFmtId="0" fontId="5" fillId="0" borderId="25" xfId="14" applyFont="1" applyFill="1" applyBorder="1" applyAlignment="1">
      <alignment horizontal="center" vertical="center" wrapText="1"/>
    </xf>
    <xf numFmtId="0" fontId="5" fillId="0" borderId="51" xfId="14" applyFont="1" applyFill="1" applyBorder="1" applyAlignment="1">
      <alignment horizontal="center" vertical="center" wrapText="1"/>
    </xf>
    <xf numFmtId="0" fontId="5" fillId="0" borderId="14" xfId="14" applyFont="1" applyFill="1" applyBorder="1" applyAlignment="1">
      <alignment horizontal="center" vertical="center" wrapText="1"/>
    </xf>
    <xf numFmtId="0" fontId="5" fillId="0" borderId="19" xfId="14" applyFont="1" applyFill="1" applyBorder="1" applyAlignment="1">
      <alignment horizontal="center" vertical="center" wrapText="1"/>
    </xf>
    <xf numFmtId="0" fontId="5" fillId="0" borderId="24" xfId="14" applyFont="1" applyFill="1" applyBorder="1" applyAlignment="1">
      <alignment horizontal="center" vertical="center" wrapText="1"/>
    </xf>
    <xf numFmtId="0" fontId="29" fillId="0" borderId="0" xfId="14" applyFill="1"/>
    <xf numFmtId="0" fontId="5" fillId="0" borderId="0" xfId="14" applyFont="1" applyFill="1" applyAlignment="1">
      <alignment vertical="center"/>
    </xf>
    <xf numFmtId="0" fontId="5" fillId="0" borderId="0" xfId="14" applyFont="1" applyFill="1" applyBorder="1" applyAlignment="1">
      <alignment vertical="center"/>
    </xf>
    <xf numFmtId="0" fontId="5" fillId="0" borderId="0" xfId="14" applyFont="1" applyFill="1" applyAlignment="1">
      <alignment horizontal="right" vertical="center"/>
    </xf>
    <xf numFmtId="0" fontId="5" fillId="0" borderId="63" xfId="14" applyFont="1" applyFill="1" applyBorder="1" applyAlignment="1">
      <alignment horizontal="left" vertical="top" wrapText="1"/>
    </xf>
    <xf numFmtId="0" fontId="5" fillId="0" borderId="43" xfId="14" applyFont="1" applyFill="1" applyBorder="1" applyAlignment="1">
      <alignment horizontal="center" vertical="center" wrapText="1"/>
    </xf>
    <xf numFmtId="0" fontId="5" fillId="0" borderId="71" xfId="14" applyFont="1" applyFill="1" applyBorder="1" applyAlignment="1">
      <alignment horizontal="left" vertical="top" wrapText="1"/>
    </xf>
    <xf numFmtId="0" fontId="5" fillId="0" borderId="37" xfId="14" applyFont="1" applyFill="1" applyBorder="1" applyAlignment="1">
      <alignment horizontal="center" vertical="center" wrapText="1"/>
    </xf>
    <xf numFmtId="0" fontId="5" fillId="0" borderId="23" xfId="14" applyFont="1" applyFill="1" applyBorder="1" applyAlignment="1">
      <alignment horizontal="center" vertical="center" wrapText="1"/>
    </xf>
    <xf numFmtId="0" fontId="5" fillId="0" borderId="25" xfId="14" applyFont="1" applyFill="1" applyBorder="1" applyAlignment="1">
      <alignment horizontal="center" vertical="center" wrapText="1"/>
    </xf>
    <xf numFmtId="0" fontId="5" fillId="0" borderId="59" xfId="14" applyFont="1" applyFill="1" applyBorder="1" applyAlignment="1">
      <alignment horizontal="center" vertical="center" wrapText="1"/>
    </xf>
    <xf numFmtId="0" fontId="6" fillId="0" borderId="0" xfId="14" applyFont="1" applyFill="1" applyAlignment="1">
      <alignment vertical="center"/>
    </xf>
    <xf numFmtId="0" fontId="6" fillId="0" borderId="2" xfId="14" applyFont="1" applyFill="1" applyBorder="1" applyAlignment="1">
      <alignment horizontal="left" vertical="top" wrapText="1"/>
    </xf>
    <xf numFmtId="0" fontId="6" fillId="0" borderId="73" xfId="14" applyFont="1" applyFill="1" applyBorder="1" applyAlignment="1">
      <alignment horizontal="left" vertical="top"/>
    </xf>
    <xf numFmtId="0" fontId="6" fillId="0" borderId="43" xfId="14" applyFont="1" applyFill="1" applyBorder="1" applyAlignment="1">
      <alignment vertical="center" textRotation="255" wrapText="1"/>
    </xf>
    <xf numFmtId="0" fontId="6" fillId="0" borderId="42" xfId="14" applyFont="1" applyFill="1" applyBorder="1" applyAlignment="1">
      <alignment vertical="center" textRotation="255" wrapText="1"/>
    </xf>
    <xf numFmtId="0" fontId="6" fillId="0" borderId="0" xfId="14" applyFont="1" applyFill="1" applyAlignment="1">
      <alignment vertical="center" textRotation="255"/>
    </xf>
    <xf numFmtId="0" fontId="5" fillId="0" borderId="41" xfId="14" applyFont="1" applyFill="1" applyBorder="1" applyAlignment="1">
      <alignment horizontal="center" vertical="center" textRotation="255" wrapText="1"/>
    </xf>
    <xf numFmtId="0" fontId="6" fillId="0" borderId="43" xfId="14" applyFont="1" applyFill="1" applyBorder="1" applyAlignment="1">
      <alignment vertical="center"/>
    </xf>
    <xf numFmtId="0" fontId="5" fillId="0" borderId="36" xfId="14" applyFont="1" applyFill="1" applyBorder="1" applyAlignment="1">
      <alignment horizontal="center" vertical="center" textRotation="255" wrapText="1"/>
    </xf>
    <xf numFmtId="0" fontId="6" fillId="0" borderId="18" xfId="14" applyFont="1" applyFill="1" applyBorder="1" applyAlignment="1">
      <alignment vertical="center"/>
    </xf>
    <xf numFmtId="0" fontId="5" fillId="0" borderId="37" xfId="14" applyFont="1" applyFill="1" applyBorder="1" applyAlignment="1">
      <alignment horizontal="center" vertical="center" textRotation="255" wrapText="1"/>
    </xf>
    <xf numFmtId="0" fontId="6" fillId="0" borderId="23" xfId="14" applyFont="1" applyFill="1" applyBorder="1" applyAlignment="1">
      <alignment vertical="center"/>
    </xf>
    <xf numFmtId="176" fontId="6" fillId="0" borderId="0" xfId="14" applyNumberFormat="1" applyFont="1" applyFill="1" applyAlignment="1">
      <alignment vertical="center"/>
    </xf>
    <xf numFmtId="0" fontId="19" fillId="0" borderId="0" xfId="14" applyFont="1" applyFill="1" applyAlignment="1">
      <alignment vertical="center"/>
    </xf>
    <xf numFmtId="176" fontId="19" fillId="0" borderId="0" xfId="14" applyNumberFormat="1" applyFont="1" applyFill="1" applyAlignment="1">
      <alignment vertical="center"/>
    </xf>
    <xf numFmtId="0" fontId="5" fillId="0" borderId="96" xfId="8" applyFont="1" applyFill="1" applyBorder="1" applyAlignment="1">
      <alignment horizontal="left" vertical="center" wrapText="1"/>
    </xf>
    <xf numFmtId="0" fontId="5" fillId="0" borderId="5" xfId="8"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97" xfId="8" applyFont="1" applyFill="1" applyBorder="1" applyAlignment="1">
      <alignment horizontal="left" vertical="center" wrapText="1"/>
    </xf>
    <xf numFmtId="0" fontId="5" fillId="0" borderId="54" xfId="8" applyFont="1" applyFill="1" applyBorder="1" applyAlignment="1">
      <alignment horizontal="center" vertical="center" wrapText="1"/>
    </xf>
    <xf numFmtId="0" fontId="5" fillId="0" borderId="66" xfId="8" applyFont="1" applyFill="1" applyBorder="1" applyAlignment="1">
      <alignment horizontal="center" vertical="center" wrapText="1"/>
    </xf>
    <xf numFmtId="0" fontId="5" fillId="0" borderId="22" xfId="8" applyFont="1" applyFill="1" applyBorder="1" applyAlignment="1">
      <alignment horizontal="center" vertical="center" wrapText="1"/>
    </xf>
    <xf numFmtId="0" fontId="5" fillId="0" borderId="27" xfId="8" applyFont="1" applyFill="1" applyBorder="1" applyAlignment="1">
      <alignment horizontal="center" vertical="center" wrapText="1"/>
    </xf>
    <xf numFmtId="0" fontId="5" fillId="0" borderId="98" xfId="9" applyFont="1" applyFill="1" applyBorder="1" applyAlignment="1">
      <alignment horizontal="center" vertical="center" wrapText="1"/>
    </xf>
    <xf numFmtId="176" fontId="6" fillId="0" borderId="84" xfId="1" applyNumberFormat="1" applyFont="1" applyFill="1" applyBorder="1" applyAlignment="1">
      <alignment horizontal="right" vertical="center"/>
    </xf>
    <xf numFmtId="0" fontId="5" fillId="0" borderId="99" xfId="9" applyFont="1" applyFill="1" applyBorder="1" applyAlignment="1">
      <alignment horizontal="center" vertical="center" wrapText="1"/>
    </xf>
    <xf numFmtId="176" fontId="6" fillId="0" borderId="22" xfId="1" applyNumberFormat="1" applyFont="1" applyFill="1" applyBorder="1" applyAlignment="1">
      <alignment horizontal="right" vertical="center"/>
    </xf>
    <xf numFmtId="0" fontId="5" fillId="0" borderId="100" xfId="9" applyFont="1" applyFill="1" applyBorder="1" applyAlignment="1">
      <alignment horizontal="center" vertical="center" wrapText="1"/>
    </xf>
    <xf numFmtId="0" fontId="5" fillId="0" borderId="32" xfId="8" applyFont="1" applyFill="1" applyBorder="1" applyAlignment="1">
      <alignment horizontal="left" vertical="center" wrapText="1"/>
    </xf>
    <xf numFmtId="0" fontId="5" fillId="0" borderId="31" xfId="8" applyFont="1" applyFill="1" applyBorder="1" applyAlignment="1">
      <alignment horizontal="left" vertical="center" wrapText="1"/>
    </xf>
    <xf numFmtId="0" fontId="5" fillId="0" borderId="76" xfId="8" applyFont="1" applyFill="1" applyBorder="1" applyAlignment="1">
      <alignment horizontal="left" vertical="center" wrapText="1"/>
    </xf>
    <xf numFmtId="182" fontId="5" fillId="0" borderId="101" xfId="13" applyFont="1" applyFill="1" applyBorder="1" applyAlignment="1">
      <alignment horizontal="left" vertical="center" wrapText="1"/>
    </xf>
    <xf numFmtId="0" fontId="5" fillId="0" borderId="0" xfId="14" applyFont="1" applyFill="1" applyBorder="1" applyAlignment="1">
      <alignment vertical="center" wrapText="1"/>
    </xf>
    <xf numFmtId="0" fontId="5" fillId="0" borderId="28" xfId="14" applyFont="1" applyFill="1" applyBorder="1" applyAlignment="1">
      <alignment vertical="center" wrapText="1"/>
    </xf>
    <xf numFmtId="0" fontId="5" fillId="0" borderId="30" xfId="14" applyFont="1" applyFill="1" applyBorder="1" applyAlignment="1">
      <alignment horizontal="center" vertical="center" wrapText="1"/>
    </xf>
    <xf numFmtId="0" fontId="5" fillId="0" borderId="32" xfId="14" applyFont="1" applyFill="1" applyBorder="1" applyAlignment="1">
      <alignment horizontal="center" vertical="center" wrapText="1"/>
    </xf>
    <xf numFmtId="0" fontId="5" fillId="0" borderId="0" xfId="14" applyFont="1" applyFill="1" applyBorder="1" applyAlignment="1">
      <alignment horizontal="center" vertical="center" wrapText="1"/>
    </xf>
    <xf numFmtId="0" fontId="28" fillId="0" borderId="0" xfId="9" applyFont="1" applyFill="1" applyBorder="1" applyAlignment="1">
      <alignment horizontal="center" vertical="center" wrapText="1"/>
    </xf>
    <xf numFmtId="0" fontId="28" fillId="0" borderId="56" xfId="9" applyFont="1" applyFill="1" applyBorder="1" applyAlignment="1">
      <alignment vertical="center"/>
    </xf>
    <xf numFmtId="0" fontId="28" fillId="0" borderId="45" xfId="9" applyFont="1" applyFill="1" applyBorder="1" applyAlignment="1">
      <alignment vertical="center"/>
    </xf>
    <xf numFmtId="0" fontId="28" fillId="0" borderId="23" xfId="9" applyFont="1" applyFill="1" applyBorder="1" applyAlignment="1">
      <alignment vertical="center"/>
    </xf>
    <xf numFmtId="0" fontId="28" fillId="0" borderId="25" xfId="9" applyFont="1" applyFill="1" applyBorder="1" applyAlignment="1">
      <alignment vertical="center"/>
    </xf>
    <xf numFmtId="0" fontId="28" fillId="0" borderId="0" xfId="9" applyFont="1" applyFill="1" applyBorder="1" applyAlignment="1">
      <alignment vertical="center"/>
    </xf>
    <xf numFmtId="176" fontId="6" fillId="0" borderId="25" xfId="1" applyNumberFormat="1" applyFont="1" applyFill="1" applyBorder="1" applyAlignment="1">
      <alignment vertical="center"/>
    </xf>
    <xf numFmtId="176" fontId="34" fillId="0" borderId="18" xfId="1" applyFont="1" applyFill="1" applyBorder="1" applyAlignment="1">
      <alignment horizontal="right" vertical="center"/>
    </xf>
    <xf numFmtId="176" fontId="34" fillId="0" borderId="20" xfId="1" applyFont="1" applyFill="1" applyBorder="1" applyAlignment="1">
      <alignment horizontal="right" vertical="center"/>
    </xf>
    <xf numFmtId="0" fontId="5" fillId="0" borderId="73" xfId="8" applyFont="1" applyFill="1" applyBorder="1" applyAlignment="1">
      <alignment horizontal="left" vertical="center" wrapText="1"/>
    </xf>
    <xf numFmtId="0" fontId="5" fillId="0" borderId="74" xfId="8" applyFont="1" applyFill="1" applyBorder="1" applyAlignment="1">
      <alignment horizontal="left" vertical="center" wrapText="1"/>
    </xf>
    <xf numFmtId="0" fontId="33" fillId="0" borderId="18" xfId="9" applyFont="1" applyFill="1" applyBorder="1" applyAlignment="1">
      <alignment horizontal="right" vertical="center"/>
    </xf>
    <xf numFmtId="0" fontId="24" fillId="0" borderId="0" xfId="8" applyFont="1" applyFill="1" applyAlignment="1">
      <alignment horizontal="left" vertical="center"/>
    </xf>
  </cellXfs>
  <cellStyles count="15">
    <cellStyle name="パーセント 2" xfId="4"/>
    <cellStyle name="ハイパーリンク" xfId="7" builtinId="8"/>
    <cellStyle name="桁区切り 2" xfId="5"/>
    <cellStyle name="標準" xfId="0" builtinId="0"/>
    <cellStyle name="標準 2" xfId="3"/>
    <cellStyle name="標準 2 2" xfId="2"/>
    <cellStyle name="標準 2 2 2" xfId="8"/>
    <cellStyle name="標準 2 2 2 2" xfId="12"/>
    <cellStyle name="標準 2 2 2 3" xfId="13"/>
    <cellStyle name="標準 2 2 3" xfId="10"/>
    <cellStyle name="標準 2 2 4" xfId="14"/>
    <cellStyle name="標準 2 3" xfId="11"/>
    <cellStyle name="標準 3" xfId="9"/>
    <cellStyle name="標準_(作成中)2008index" xfId="6"/>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0</xdr:col>
      <xdr:colOff>409575</xdr:colOff>
      <xdr:row>11</xdr:row>
      <xdr:rowOff>161925</xdr:rowOff>
    </xdr:from>
    <xdr:to>
      <xdr:col>4</xdr:col>
      <xdr:colOff>133350</xdr:colOff>
      <xdr:row>14</xdr:row>
      <xdr:rowOff>38100</xdr:rowOff>
    </xdr:to>
    <xdr:sp macro="" textlink="">
      <xdr:nvSpPr>
        <xdr:cNvPr id="2" name="正方形/長方形 1"/>
        <xdr:cNvSpPr/>
      </xdr:nvSpPr>
      <xdr:spPr>
        <a:xfrm>
          <a:off x="409575" y="2943225"/>
          <a:ext cx="261937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en-US" altLang="ja-JP" sz="950">
              <a:solidFill>
                <a:schemeClr val="tx1"/>
              </a:solidFill>
              <a:latin typeface="ＭＳ 明朝" panose="02020609040205080304" pitchFamily="17" charset="-128"/>
              <a:ea typeface="ＭＳ 明朝" panose="02020609040205080304" pitchFamily="17" charset="-128"/>
            </a:rPr>
            <a:t>2.</a:t>
          </a:r>
          <a:r>
            <a:rPr kumimoji="1" lang="ja-JP" altLang="en-US" sz="950">
              <a:solidFill>
                <a:schemeClr val="tx1"/>
              </a:solidFill>
              <a:latin typeface="ＭＳ 明朝" panose="02020609040205080304" pitchFamily="17" charset="-128"/>
              <a:ea typeface="ＭＳ 明朝" panose="02020609040205080304" pitchFamily="17" charset="-128"/>
            </a:rPr>
            <a:t>加入率＝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75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2" name="Line 1"/>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9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085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8</xdr:row>
      <xdr:rowOff>180975</xdr:rowOff>
    </xdr:from>
    <xdr:to>
      <xdr:col>4</xdr:col>
      <xdr:colOff>28576</xdr:colOff>
      <xdr:row>11</xdr:row>
      <xdr:rowOff>57150</xdr:rowOff>
    </xdr:to>
    <xdr:sp macro="" textlink="">
      <xdr:nvSpPr>
        <xdr:cNvPr id="2" name="正方形/長方形 1"/>
        <xdr:cNvSpPr/>
      </xdr:nvSpPr>
      <xdr:spPr>
        <a:xfrm>
          <a:off x="28576" y="2228850"/>
          <a:ext cx="2895600"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ja-JP" altLang="en-US" sz="950">
              <a:solidFill>
                <a:schemeClr val="tx1"/>
              </a:solidFill>
              <a:latin typeface="ＭＳ 明朝" panose="02020609040205080304" pitchFamily="17" charset="-128"/>
              <a:ea typeface="ＭＳ 明朝" panose="02020609040205080304" pitchFamily="17" charset="-128"/>
            </a:rPr>
            <a:t>（注）加入率＝　　　　　　　　　</a:t>
          </a:r>
          <a:r>
            <a:rPr kumimoji="1" lang="ja-JP" altLang="en-US" sz="950" baseline="0">
              <a:solidFill>
                <a:schemeClr val="tx1"/>
              </a:solidFill>
              <a:latin typeface="ＭＳ 明朝" panose="02020609040205080304" pitchFamily="17" charset="-128"/>
              <a:ea typeface="ＭＳ 明朝" panose="02020609040205080304" pitchFamily="17" charset="-128"/>
            </a:rPr>
            <a:t>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9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6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30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190500</xdr:rowOff>
    </xdr:from>
    <xdr:to>
      <xdr:col>0</xdr:col>
      <xdr:colOff>0</xdr:colOff>
      <xdr:row>25</xdr:row>
      <xdr:rowOff>190500</xdr:rowOff>
    </xdr:to>
    <xdr:sp macro="" textlink="">
      <xdr:nvSpPr>
        <xdr:cNvPr id="2" name="Line 1"/>
        <xdr:cNvSpPr>
          <a:spLocks noChangeShapeType="1"/>
        </xdr:cNvSpPr>
      </xdr:nvSpPr>
      <xdr:spPr bwMode="auto">
        <a:xfrm>
          <a:off x="0" y="585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5</xdr:row>
      <xdr:rowOff>190500</xdr:rowOff>
    </xdr:to>
    <xdr:sp macro="" textlink="">
      <xdr:nvSpPr>
        <xdr:cNvPr id="2" name="Line 1"/>
        <xdr:cNvSpPr>
          <a:spLocks noChangeShapeType="1"/>
        </xdr:cNvSpPr>
      </xdr:nvSpPr>
      <xdr:spPr bwMode="auto">
        <a:xfrm>
          <a:off x="0" y="25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Line 1"/>
        <xdr:cNvSpPr>
          <a:spLocks noChangeShapeType="1"/>
        </xdr:cNvSpPr>
      </xdr:nvSpPr>
      <xdr:spPr bwMode="auto">
        <a:xfrm>
          <a:off x="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11</xdr:row>
      <xdr:rowOff>190500</xdr:rowOff>
    </xdr:from>
    <xdr:to>
      <xdr:col>0</xdr:col>
      <xdr:colOff>0</xdr:colOff>
      <xdr:row>11</xdr:row>
      <xdr:rowOff>190500</xdr:rowOff>
    </xdr:to>
    <xdr:sp macro="" textlink="">
      <xdr:nvSpPr>
        <xdr:cNvPr id="2" name="Line 1"/>
        <xdr:cNvSpPr>
          <a:spLocks noChangeShapeType="1"/>
        </xdr:cNvSpPr>
      </xdr:nvSpPr>
      <xdr:spPr bwMode="auto">
        <a:xfrm>
          <a:off x="0" y="310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809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43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190500</xdr:rowOff>
    </xdr:from>
    <xdr:to>
      <xdr:col>0</xdr:col>
      <xdr:colOff>0</xdr:colOff>
      <xdr:row>24</xdr:row>
      <xdr:rowOff>190500</xdr:rowOff>
    </xdr:to>
    <xdr:sp macro="" textlink="">
      <xdr:nvSpPr>
        <xdr:cNvPr id="2" name="Line 1"/>
        <xdr:cNvSpPr>
          <a:spLocks noChangeShapeType="1"/>
        </xdr:cNvSpPr>
      </xdr:nvSpPr>
      <xdr:spPr bwMode="auto">
        <a:xfrm>
          <a:off x="0" y="491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2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201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4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2686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562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2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abSelected="1" workbookViewId="0">
      <selection activeCell="B1" sqref="B1"/>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354">
        <v>13</v>
      </c>
      <c r="B1" s="355" t="s">
        <v>538</v>
      </c>
      <c r="C1" s="168"/>
    </row>
    <row r="2" spans="1:3" ht="24" customHeight="1" x14ac:dyDescent="0.15">
      <c r="A2" s="169" t="s">
        <v>539</v>
      </c>
      <c r="B2" s="170" t="s">
        <v>540</v>
      </c>
      <c r="C2" s="171" t="s">
        <v>541</v>
      </c>
    </row>
    <row r="3" spans="1:3" ht="20.25" customHeight="1" x14ac:dyDescent="0.15">
      <c r="A3" s="172">
        <v>1</v>
      </c>
      <c r="B3" s="173" t="s">
        <v>542</v>
      </c>
      <c r="C3" s="174" t="s">
        <v>543</v>
      </c>
    </row>
    <row r="4" spans="1:3" ht="20.25" customHeight="1" x14ac:dyDescent="0.15">
      <c r="A4" s="175">
        <v>2</v>
      </c>
      <c r="B4" s="176" t="s">
        <v>544</v>
      </c>
      <c r="C4" s="177" t="s">
        <v>545</v>
      </c>
    </row>
    <row r="5" spans="1:3" ht="20.25" customHeight="1" x14ac:dyDescent="0.15">
      <c r="A5" s="175">
        <v>3</v>
      </c>
      <c r="B5" s="176" t="s">
        <v>546</v>
      </c>
      <c r="C5" s="177" t="s">
        <v>547</v>
      </c>
    </row>
    <row r="6" spans="1:3" ht="20.25" customHeight="1" x14ac:dyDescent="0.15">
      <c r="A6" s="175">
        <v>4</v>
      </c>
      <c r="B6" s="176" t="s">
        <v>548</v>
      </c>
      <c r="C6" s="177" t="s">
        <v>549</v>
      </c>
    </row>
    <row r="7" spans="1:3" ht="20.25" customHeight="1" x14ac:dyDescent="0.15">
      <c r="A7" s="175">
        <v>5</v>
      </c>
      <c r="B7" s="176" t="s">
        <v>550</v>
      </c>
      <c r="C7" s="177" t="s">
        <v>551</v>
      </c>
    </row>
    <row r="8" spans="1:3" ht="20.25" customHeight="1" x14ac:dyDescent="0.15">
      <c r="A8" s="175">
        <v>6</v>
      </c>
      <c r="B8" s="183" t="s">
        <v>552</v>
      </c>
      <c r="C8" s="177" t="s">
        <v>608</v>
      </c>
    </row>
    <row r="9" spans="1:3" ht="20.25" customHeight="1" x14ac:dyDescent="0.15">
      <c r="A9" s="175"/>
      <c r="B9" s="178" t="s">
        <v>53</v>
      </c>
      <c r="C9" s="177"/>
    </row>
    <row r="10" spans="1:3" ht="20.25" customHeight="1" x14ac:dyDescent="0.15">
      <c r="A10" s="175"/>
      <c r="B10" s="178" t="s">
        <v>553</v>
      </c>
      <c r="C10" s="177"/>
    </row>
    <row r="11" spans="1:3" ht="20.25" customHeight="1" x14ac:dyDescent="0.15">
      <c r="A11" s="175">
        <v>7</v>
      </c>
      <c r="B11" s="183" t="s">
        <v>554</v>
      </c>
      <c r="C11" s="177" t="s">
        <v>609</v>
      </c>
    </row>
    <row r="12" spans="1:3" ht="20.25" customHeight="1" x14ac:dyDescent="0.15">
      <c r="A12" s="175"/>
      <c r="B12" s="179" t="s">
        <v>555</v>
      </c>
      <c r="C12" s="177"/>
    </row>
    <row r="13" spans="1:3" ht="20.25" customHeight="1" x14ac:dyDescent="0.15">
      <c r="A13" s="175">
        <v>8</v>
      </c>
      <c r="B13" s="256" t="s">
        <v>556</v>
      </c>
      <c r="C13" s="177" t="s">
        <v>670</v>
      </c>
    </row>
    <row r="14" spans="1:3" ht="20.25" customHeight="1" x14ac:dyDescent="0.15">
      <c r="A14" s="175">
        <v>9</v>
      </c>
      <c r="B14" s="256" t="s">
        <v>557</v>
      </c>
      <c r="C14" s="177" t="s">
        <v>610</v>
      </c>
    </row>
    <row r="15" spans="1:3" ht="20.25" customHeight="1" x14ac:dyDescent="0.15">
      <c r="A15" s="175">
        <v>10</v>
      </c>
      <c r="B15" s="256" t="s">
        <v>558</v>
      </c>
      <c r="C15" s="177" t="s">
        <v>704</v>
      </c>
    </row>
    <row r="16" spans="1:3" ht="20.25" customHeight="1" x14ac:dyDescent="0.15">
      <c r="A16" s="175">
        <v>11</v>
      </c>
      <c r="B16" s="256" t="s">
        <v>559</v>
      </c>
      <c r="C16" s="177" t="s">
        <v>671</v>
      </c>
    </row>
    <row r="17" spans="1:3" ht="20.25" customHeight="1" x14ac:dyDescent="0.15">
      <c r="A17" s="175">
        <v>12</v>
      </c>
      <c r="B17" s="256" t="s">
        <v>560</v>
      </c>
      <c r="C17" s="177" t="s">
        <v>672</v>
      </c>
    </row>
    <row r="18" spans="1:3" ht="20.25" customHeight="1" x14ac:dyDescent="0.15">
      <c r="A18" s="175">
        <v>13</v>
      </c>
      <c r="B18" s="256" t="s">
        <v>561</v>
      </c>
      <c r="C18" s="177" t="s">
        <v>673</v>
      </c>
    </row>
    <row r="19" spans="1:3" ht="20.25" customHeight="1" x14ac:dyDescent="0.15">
      <c r="A19" s="175">
        <v>14</v>
      </c>
      <c r="B19" s="256" t="s">
        <v>562</v>
      </c>
      <c r="C19" s="177" t="s">
        <v>705</v>
      </c>
    </row>
    <row r="20" spans="1:3" ht="20.25" customHeight="1" x14ac:dyDescent="0.15">
      <c r="A20" s="175">
        <v>15</v>
      </c>
      <c r="B20" s="256" t="s">
        <v>563</v>
      </c>
      <c r="C20" s="177" t="s">
        <v>674</v>
      </c>
    </row>
    <row r="21" spans="1:3" ht="20.25" customHeight="1" x14ac:dyDescent="0.15">
      <c r="A21" s="175">
        <v>16</v>
      </c>
      <c r="B21" s="256" t="s">
        <v>564</v>
      </c>
      <c r="C21" s="177" t="s">
        <v>706</v>
      </c>
    </row>
    <row r="22" spans="1:3" ht="20.25" customHeight="1" x14ac:dyDescent="0.15">
      <c r="A22" s="175">
        <v>17</v>
      </c>
      <c r="B22" s="256" t="s">
        <v>565</v>
      </c>
      <c r="C22" s="177" t="s">
        <v>675</v>
      </c>
    </row>
    <row r="23" spans="1:3" ht="20.25" customHeight="1" x14ac:dyDescent="0.15">
      <c r="A23" s="175">
        <v>18</v>
      </c>
      <c r="B23" s="256" t="s">
        <v>566</v>
      </c>
      <c r="C23" s="177" t="s">
        <v>707</v>
      </c>
    </row>
    <row r="24" spans="1:3" ht="20.25" customHeight="1" x14ac:dyDescent="0.15">
      <c r="A24" s="175">
        <v>19</v>
      </c>
      <c r="B24" s="256" t="s">
        <v>567</v>
      </c>
      <c r="C24" s="177" t="s">
        <v>676</v>
      </c>
    </row>
    <row r="25" spans="1:3" ht="20.25" customHeight="1" x14ac:dyDescent="0.15">
      <c r="A25" s="175">
        <v>20</v>
      </c>
      <c r="B25" s="256" t="s">
        <v>568</v>
      </c>
      <c r="C25" s="177" t="s">
        <v>708</v>
      </c>
    </row>
    <row r="26" spans="1:3" ht="20.25" customHeight="1" x14ac:dyDescent="0.15">
      <c r="A26" s="175">
        <v>21</v>
      </c>
      <c r="B26" s="256" t="s">
        <v>569</v>
      </c>
      <c r="C26" s="177" t="s">
        <v>709</v>
      </c>
    </row>
    <row r="27" spans="1:3" ht="20.25" customHeight="1" x14ac:dyDescent="0.15">
      <c r="A27" s="175">
        <v>22</v>
      </c>
      <c r="B27" s="256" t="s">
        <v>570</v>
      </c>
      <c r="C27" s="177" t="s">
        <v>710</v>
      </c>
    </row>
    <row r="28" spans="1:3" ht="20.25" customHeight="1" x14ac:dyDescent="0.15">
      <c r="A28" s="175">
        <v>23</v>
      </c>
      <c r="B28" s="256" t="s">
        <v>613</v>
      </c>
      <c r="C28" s="177" t="s">
        <v>711</v>
      </c>
    </row>
    <row r="29" spans="1:3" ht="20.25" customHeight="1" x14ac:dyDescent="0.15">
      <c r="A29" s="175">
        <v>24</v>
      </c>
      <c r="B29" s="256" t="s">
        <v>571</v>
      </c>
      <c r="C29" s="177" t="s">
        <v>677</v>
      </c>
    </row>
    <row r="30" spans="1:3" ht="20.25" customHeight="1" x14ac:dyDescent="0.15">
      <c r="A30" s="175">
        <v>25</v>
      </c>
      <c r="B30" s="256" t="s">
        <v>572</v>
      </c>
      <c r="C30" s="177" t="s">
        <v>678</v>
      </c>
    </row>
    <row r="31" spans="1:3" ht="20.25" customHeight="1" x14ac:dyDescent="0.15">
      <c r="A31" s="175">
        <v>26</v>
      </c>
      <c r="B31" s="256" t="s">
        <v>573</v>
      </c>
      <c r="C31" s="177" t="s">
        <v>679</v>
      </c>
    </row>
    <row r="32" spans="1:3" ht="20.25" customHeight="1" x14ac:dyDescent="0.15">
      <c r="A32" s="175">
        <v>27</v>
      </c>
      <c r="B32" s="256" t="s">
        <v>574</v>
      </c>
      <c r="C32" s="177" t="s">
        <v>680</v>
      </c>
    </row>
    <row r="33" spans="1:3" ht="20.25" customHeight="1" x14ac:dyDescent="0.15">
      <c r="A33" s="175">
        <v>28</v>
      </c>
      <c r="B33" s="256" t="s">
        <v>575</v>
      </c>
      <c r="C33" s="177" t="s">
        <v>712</v>
      </c>
    </row>
    <row r="34" spans="1:3" ht="20.25" customHeight="1" x14ac:dyDescent="0.15">
      <c r="A34" s="175">
        <v>29</v>
      </c>
      <c r="B34" s="256" t="s">
        <v>720</v>
      </c>
      <c r="C34" s="177" t="s">
        <v>681</v>
      </c>
    </row>
    <row r="35" spans="1:3" ht="20.25" customHeight="1" x14ac:dyDescent="0.15">
      <c r="A35" s="175">
        <v>30</v>
      </c>
      <c r="B35" s="256" t="s">
        <v>721</v>
      </c>
      <c r="C35" s="177" t="s">
        <v>713</v>
      </c>
    </row>
    <row r="36" spans="1:3" ht="20.25" customHeight="1" x14ac:dyDescent="0.15">
      <c r="A36" s="175">
        <v>31</v>
      </c>
      <c r="B36" s="256" t="s">
        <v>723</v>
      </c>
      <c r="C36" s="177" t="s">
        <v>714</v>
      </c>
    </row>
    <row r="37" spans="1:3" ht="20.25" customHeight="1" x14ac:dyDescent="0.15">
      <c r="A37" s="175">
        <v>32</v>
      </c>
      <c r="B37" s="256" t="s">
        <v>576</v>
      </c>
      <c r="C37" s="177" t="s">
        <v>682</v>
      </c>
    </row>
    <row r="38" spans="1:3" ht="20.25" customHeight="1" x14ac:dyDescent="0.15">
      <c r="A38" s="175">
        <v>33</v>
      </c>
      <c r="B38" s="256" t="s">
        <v>724</v>
      </c>
      <c r="C38" s="177" t="s">
        <v>715</v>
      </c>
    </row>
    <row r="39" spans="1:3" ht="20.25" customHeight="1" x14ac:dyDescent="0.15">
      <c r="A39" s="175">
        <v>34</v>
      </c>
      <c r="B39" s="256" t="s">
        <v>725</v>
      </c>
      <c r="C39" s="177" t="s">
        <v>683</v>
      </c>
    </row>
    <row r="40" spans="1:3" ht="20.25" customHeight="1" x14ac:dyDescent="0.15">
      <c r="A40" s="175">
        <v>35</v>
      </c>
      <c r="B40" s="256" t="s">
        <v>577</v>
      </c>
      <c r="C40" s="177" t="s">
        <v>716</v>
      </c>
    </row>
    <row r="41" spans="1:3" ht="20.25" customHeight="1" x14ac:dyDescent="0.15">
      <c r="A41" s="175">
        <v>36</v>
      </c>
      <c r="B41" s="256" t="s">
        <v>578</v>
      </c>
      <c r="C41" s="177" t="s">
        <v>684</v>
      </c>
    </row>
    <row r="42" spans="1:3" ht="20.25" customHeight="1" x14ac:dyDescent="0.15">
      <c r="A42" s="175">
        <v>37</v>
      </c>
      <c r="B42" s="256" t="s">
        <v>579</v>
      </c>
      <c r="C42" s="177" t="s">
        <v>685</v>
      </c>
    </row>
    <row r="43" spans="1:3" ht="20.25" customHeight="1" x14ac:dyDescent="0.15">
      <c r="A43" s="175">
        <v>38</v>
      </c>
      <c r="B43" s="256" t="s">
        <v>580</v>
      </c>
      <c r="C43" s="177" t="s">
        <v>686</v>
      </c>
    </row>
    <row r="44" spans="1:3" ht="20.25" customHeight="1" x14ac:dyDescent="0.15">
      <c r="A44" s="175"/>
      <c r="B44" s="258" t="s">
        <v>581</v>
      </c>
      <c r="C44" s="177"/>
    </row>
    <row r="45" spans="1:3" ht="20.25" customHeight="1" x14ac:dyDescent="0.15">
      <c r="A45" s="175">
        <v>39</v>
      </c>
      <c r="B45" s="256" t="s">
        <v>582</v>
      </c>
      <c r="C45" s="177" t="s">
        <v>611</v>
      </c>
    </row>
    <row r="46" spans="1:3" ht="20.25" customHeight="1" x14ac:dyDescent="0.15">
      <c r="A46" s="175">
        <v>40</v>
      </c>
      <c r="B46" s="256" t="s">
        <v>583</v>
      </c>
      <c r="C46" s="177" t="s">
        <v>717</v>
      </c>
    </row>
    <row r="47" spans="1:3" ht="20.25" customHeight="1" x14ac:dyDescent="0.15">
      <c r="A47" s="175">
        <v>41</v>
      </c>
      <c r="B47" s="256" t="s">
        <v>584</v>
      </c>
      <c r="C47" s="177" t="s">
        <v>687</v>
      </c>
    </row>
    <row r="48" spans="1:3" ht="20.25" customHeight="1" x14ac:dyDescent="0.15">
      <c r="A48" s="175">
        <v>42</v>
      </c>
      <c r="B48" s="256" t="s">
        <v>585</v>
      </c>
      <c r="C48" s="177" t="s">
        <v>688</v>
      </c>
    </row>
    <row r="49" spans="1:3" ht="20.25" customHeight="1" x14ac:dyDescent="0.15">
      <c r="A49" s="175">
        <v>43</v>
      </c>
      <c r="B49" s="256" t="s">
        <v>607</v>
      </c>
      <c r="C49" s="177" t="s">
        <v>689</v>
      </c>
    </row>
    <row r="50" spans="1:3" ht="20.25" customHeight="1" x14ac:dyDescent="0.15">
      <c r="A50" s="175">
        <v>44</v>
      </c>
      <c r="B50" s="256" t="s">
        <v>586</v>
      </c>
      <c r="C50" s="177" t="s">
        <v>690</v>
      </c>
    </row>
    <row r="51" spans="1:3" ht="20.25" customHeight="1" x14ac:dyDescent="0.15">
      <c r="A51" s="175">
        <v>45</v>
      </c>
      <c r="B51" s="256" t="s">
        <v>587</v>
      </c>
      <c r="C51" s="177" t="s">
        <v>691</v>
      </c>
    </row>
    <row r="52" spans="1:3" ht="20.25" customHeight="1" x14ac:dyDescent="0.15">
      <c r="A52" s="175">
        <v>46</v>
      </c>
      <c r="B52" s="256" t="s">
        <v>588</v>
      </c>
      <c r="C52" s="177" t="s">
        <v>692</v>
      </c>
    </row>
    <row r="53" spans="1:3" ht="20.25" customHeight="1" x14ac:dyDescent="0.15">
      <c r="A53" s="175">
        <v>47</v>
      </c>
      <c r="B53" s="256" t="s">
        <v>589</v>
      </c>
      <c r="C53" s="177" t="s">
        <v>693</v>
      </c>
    </row>
    <row r="54" spans="1:3" ht="20.25" customHeight="1" x14ac:dyDescent="0.15">
      <c r="A54" s="175">
        <v>48</v>
      </c>
      <c r="B54" s="256" t="s">
        <v>590</v>
      </c>
      <c r="C54" s="177" t="s">
        <v>694</v>
      </c>
    </row>
    <row r="55" spans="1:3" ht="20.25" customHeight="1" x14ac:dyDescent="0.15">
      <c r="A55" s="175">
        <v>49</v>
      </c>
      <c r="B55" s="256" t="s">
        <v>591</v>
      </c>
      <c r="C55" s="177" t="s">
        <v>695</v>
      </c>
    </row>
    <row r="56" spans="1:3" ht="20.25" customHeight="1" x14ac:dyDescent="0.15">
      <c r="A56" s="175">
        <v>50</v>
      </c>
      <c r="B56" s="256" t="s">
        <v>592</v>
      </c>
      <c r="C56" s="177" t="s">
        <v>696</v>
      </c>
    </row>
    <row r="57" spans="1:3" ht="20.25" customHeight="1" x14ac:dyDescent="0.15">
      <c r="A57" s="175">
        <v>51</v>
      </c>
      <c r="B57" s="256" t="s">
        <v>593</v>
      </c>
      <c r="C57" s="177" t="s">
        <v>697</v>
      </c>
    </row>
    <row r="58" spans="1:3" ht="20.25" customHeight="1" x14ac:dyDescent="0.15">
      <c r="A58" s="175">
        <v>52</v>
      </c>
      <c r="B58" s="256" t="s">
        <v>594</v>
      </c>
      <c r="C58" s="177" t="s">
        <v>718</v>
      </c>
    </row>
    <row r="59" spans="1:3" ht="20.25" customHeight="1" x14ac:dyDescent="0.15">
      <c r="A59" s="175">
        <v>53</v>
      </c>
      <c r="B59" s="256" t="s">
        <v>595</v>
      </c>
      <c r="C59" s="177" t="s">
        <v>698</v>
      </c>
    </row>
    <row r="60" spans="1:3" ht="20.25" customHeight="1" x14ac:dyDescent="0.15">
      <c r="A60" s="175">
        <v>54</v>
      </c>
      <c r="B60" s="256" t="s">
        <v>596</v>
      </c>
      <c r="C60" s="177" t="s">
        <v>699</v>
      </c>
    </row>
    <row r="61" spans="1:3" ht="20.25" customHeight="1" x14ac:dyDescent="0.15">
      <c r="A61" s="175">
        <v>55</v>
      </c>
      <c r="B61" s="256" t="s">
        <v>597</v>
      </c>
      <c r="C61" s="177" t="s">
        <v>700</v>
      </c>
    </row>
    <row r="62" spans="1:3" ht="20.25" customHeight="1" x14ac:dyDescent="0.15">
      <c r="A62" s="175">
        <v>56</v>
      </c>
      <c r="B62" s="256" t="s">
        <v>598</v>
      </c>
      <c r="C62" s="177" t="s">
        <v>701</v>
      </c>
    </row>
    <row r="63" spans="1:3" ht="20.25" customHeight="1" x14ac:dyDescent="0.15">
      <c r="A63" s="175">
        <v>57</v>
      </c>
      <c r="B63" s="256" t="s">
        <v>726</v>
      </c>
      <c r="C63" s="177" t="s">
        <v>719</v>
      </c>
    </row>
    <row r="64" spans="1:3" ht="20.25" customHeight="1" x14ac:dyDescent="0.15">
      <c r="A64" s="175">
        <v>58</v>
      </c>
      <c r="B64" s="256" t="s">
        <v>599</v>
      </c>
      <c r="C64" s="177" t="s">
        <v>702</v>
      </c>
    </row>
    <row r="65" spans="1:3" ht="20.25" customHeight="1" x14ac:dyDescent="0.15">
      <c r="A65" s="175"/>
      <c r="B65" s="257" t="s">
        <v>600</v>
      </c>
      <c r="C65" s="177"/>
    </row>
    <row r="66" spans="1:3" ht="20.25" customHeight="1" x14ac:dyDescent="0.15">
      <c r="A66" s="175"/>
      <c r="B66" s="257" t="s">
        <v>601</v>
      </c>
      <c r="C66" s="177"/>
    </row>
    <row r="67" spans="1:3" ht="20.25" customHeight="1" x14ac:dyDescent="0.15">
      <c r="A67" s="175">
        <v>59</v>
      </c>
      <c r="B67" s="256" t="s">
        <v>602</v>
      </c>
      <c r="C67" s="177" t="s">
        <v>612</v>
      </c>
    </row>
    <row r="68" spans="1:3" ht="20.25" customHeight="1" x14ac:dyDescent="0.15">
      <c r="A68" s="175">
        <v>60</v>
      </c>
      <c r="B68" s="256" t="s">
        <v>603</v>
      </c>
      <c r="C68" s="177" t="s">
        <v>703</v>
      </c>
    </row>
    <row r="69" spans="1:3" ht="20.25" customHeight="1" x14ac:dyDescent="0.15">
      <c r="A69" s="254"/>
      <c r="B69" s="253" t="s">
        <v>604</v>
      </c>
      <c r="C69" s="255"/>
    </row>
    <row r="70" spans="1:3" ht="20.25" customHeight="1" x14ac:dyDescent="0.15">
      <c r="A70" s="175"/>
      <c r="B70" s="178" t="s">
        <v>605</v>
      </c>
      <c r="C70" s="177"/>
    </row>
    <row r="71" spans="1:3" ht="20.25" customHeight="1" x14ac:dyDescent="0.15">
      <c r="A71" s="180"/>
      <c r="B71" s="181" t="s">
        <v>606</v>
      </c>
      <c r="C71" s="182"/>
    </row>
  </sheetData>
  <phoneticPr fontId="4"/>
  <hyperlinks>
    <hyperlink ref="B3" location="'13-1'!A1" display="一般職業紹介状況"/>
    <hyperlink ref="B4" location="'13-2'!A1" display="新規求人および充足状況の産業別内訳"/>
    <hyperlink ref="B5" location="'13-3'!A1" display="雇用保険給付状況"/>
    <hyperlink ref="B6" location="'13-4 '!A1" display="国民健康保険の加入状況および資格の得喪状況"/>
    <hyperlink ref="B7" location="'13-5 '!A1" display="国民健康保険の外国人加入状況"/>
    <hyperlink ref="B8" location="'13-6'!A1" display="国民健康保険医療諸費の状況"/>
    <hyperlink ref="B11" location="'13-7'!A1" display="国民健康保険税の状況"/>
    <hyperlink ref="B13" location="'13-8'!A1" display="国民健康保険会計決算状況-歳入- "/>
    <hyperlink ref="B14" location="'13-9'!A1" display="国民健康保険会計決算状況-歳出および収支-"/>
    <hyperlink ref="B15" location="'13-10 '!A1" display="国民年金加入・保険料の検認・各種届出状況"/>
    <hyperlink ref="B16" location="'13-11 '!A1" display="国民年金事務委託金"/>
    <hyperlink ref="B17" location="'13-12 '!A1" display="国民年金受給者数"/>
    <hyperlink ref="B18" location="'13-13 '!A1" display="福祉年金諸届状況"/>
    <hyperlink ref="B19" location="'13-14'!A1" display="児童手当支給状況"/>
    <hyperlink ref="B20" location="'13-15'!A1" display="児童扶養手当等受給者数"/>
    <hyperlink ref="B21" location="'13-16'!A1" display="母子家庭等医療費公費負担状況"/>
    <hyperlink ref="B22" location="'13-17'!A1" display="児童扶養手当等支給関係諸届状況"/>
    <hyperlink ref="B23" location="'13-18'!A1" display="市民福祉年金支給状況"/>
    <hyperlink ref="B24" location="'13-19'!A1" display="農業者年金状況"/>
    <hyperlink ref="B25" location="'13-20'!A1" display="小規模共済制度等取扱事務代行数"/>
    <hyperlink ref="B26" location="'13-21 '!A1" display="社会保険料等市民掛金額"/>
    <hyperlink ref="B27" location="'13-22 '!A1" display="老人クラブ結成状況"/>
    <hyperlink ref="B28" location="'13-23'!A1" display="高齢期移行助成（老人医療費を含む）支給状況(65～69歳)"/>
    <hyperlink ref="B29" location="'13-24'!A1" display="高齢重度障害者医療費公費負担状況"/>
    <hyperlink ref="B30" location="'13-25 '!A1" display="敬老会対象者数"/>
    <hyperlink ref="B31" location="'13-26'!A1" display="老人施設措置状況"/>
    <hyperlink ref="B32" location="'13-27'!A1" display="敬老祝金支給状況"/>
    <hyperlink ref="B33" location="'13-28'!A1" display="市民活動センター(福祉会館)・高齢者福祉センター利用状況"/>
    <hyperlink ref="B34" location="'13-29'!A1" display="身体障害者手帳所持者（児）数"/>
    <hyperlink ref="B35" location="'13-30'!A1" display="身体障がい者補装具交付および修理数"/>
    <hyperlink ref="B36" location="'13-31'!A1" display="身体障がい児補装具交付および修理数"/>
    <hyperlink ref="B37" location="'13-32'!A1" display="重度障害者医療費公費負担状況"/>
    <hyperlink ref="B38" location="'13-33 '!A1" display="身体障がい者更生援護（各種相談・指導）数"/>
    <hyperlink ref="B39" location="'13-34 '!A1" display="障がい者福祉相談"/>
    <hyperlink ref="B40" location="'13-35 '!A1" display="児童相談種別および処理状況"/>
    <hyperlink ref="B41" location="'13-36 '!A1" display="児童相談経路別状況"/>
    <hyperlink ref="B42" location="'13-37 '!A1" display="児童福祉施設入所者数"/>
    <hyperlink ref="B43" location="'13-38'!A1" display="児童センター利用状況"/>
    <hyperlink ref="B45" location="'13-39'!A1" display="保育所数・保育士数・入所児童数"/>
    <hyperlink ref="B46" location="'13-40'!A1" display="認定こども園数・保育教諭数・入所児童数"/>
    <hyperlink ref="B47" location="'13-41'!A1" display="小規模保育所数・保育士数・入園児童数"/>
    <hyperlink ref="B68" location="'13-60'!A1" display="民生児童委員活動状況"/>
    <hyperlink ref="B67" location="'13-59'!A1" display="民生児童委員数"/>
    <hyperlink ref="B64" location="'13-58 '!A1" display="住宅資金貸付および償還状況"/>
    <hyperlink ref="B63" location="'13-57'!A1" display="歳末たすけあい運動状況"/>
    <hyperlink ref="B62" location="'13-56'!A1" display="共同募金状況"/>
    <hyperlink ref="B61" location="'13-55'!A1" display="労働力類型別被保護世帯数"/>
    <hyperlink ref="B60" location="'13-54'!A1" display="生活保護費支給状況"/>
    <hyperlink ref="B59" location="'13-53'!A1" display="生活保護状況"/>
    <hyperlink ref="B58" location="'13-52'!A1" display="生活保護の開始および廃止状況"/>
    <hyperlink ref="B57" location="'13-51 '!A1" display="青少年悩みの相談室相談状況"/>
    <hyperlink ref="B56" location="'13-50'!A1" display="教育・保育施設給付費"/>
    <hyperlink ref="B55" location="'13-49'!A1" display="各種福祉資金貸付状況"/>
    <hyperlink ref="B54" location="'13-48 '!A1" display="青少年補導委員数および従事状況"/>
    <hyperlink ref="B53" location="'13-47'!A1" display="介護保険要介護（要支援）認定者数"/>
    <hyperlink ref="B52" location="'13-46 '!A1" display="介護保険特別会計決算状況-歳出-"/>
    <hyperlink ref="B51" location="'13-45'!A1" display="介護保険特別会計決算状況-歳入-"/>
    <hyperlink ref="B50" location="'13-44'!A1" display="介護保険料収納状況"/>
    <hyperlink ref="B49" location="'13-43'!A1" display="介護保険料第１号被保険者数（介護保険料所得段階別）"/>
    <hyperlink ref="B48" location="'13-42'!A1" display="乳幼児等医療費公費負担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1"/>
  <sheetViews>
    <sheetView view="pageBreakPreview" zoomScaleNormal="90" zoomScaleSheetLayoutView="100" workbookViewId="0">
      <selection activeCell="A6" sqref="A6"/>
    </sheetView>
  </sheetViews>
  <sheetFormatPr defaultRowHeight="12" x14ac:dyDescent="0.15"/>
  <cols>
    <col min="1" max="1" width="10.375" style="390" customWidth="1"/>
    <col min="2" max="2" width="10.125" style="390" customWidth="1"/>
    <col min="3" max="3" width="9.125" style="390" customWidth="1"/>
    <col min="4" max="4" width="8.875" style="390" customWidth="1"/>
    <col min="5" max="5" width="9.375" style="390" customWidth="1"/>
    <col min="6" max="6" width="8.25" style="390" customWidth="1"/>
    <col min="7" max="7" width="8.125" style="390" customWidth="1"/>
    <col min="8" max="8" width="7.75" style="390" customWidth="1"/>
    <col min="9" max="9" width="7.25" style="390" customWidth="1"/>
    <col min="10" max="10" width="8.625" style="390" customWidth="1"/>
    <col min="11" max="12" width="9.125" style="390" bestFit="1" customWidth="1"/>
    <col min="13" max="13" width="8.5" style="390" bestFit="1" customWidth="1"/>
    <col min="14" max="14" width="7.75" style="390" bestFit="1" customWidth="1"/>
    <col min="15" max="15" width="9.125" style="390" customWidth="1"/>
    <col min="16" max="16" width="6.875" style="390" bestFit="1" customWidth="1"/>
    <col min="17" max="17" width="9.125" style="390" bestFit="1" customWidth="1"/>
    <col min="18" max="18" width="7.75" style="390" bestFit="1" customWidth="1"/>
    <col min="19" max="19" width="9.125" style="390" bestFit="1" customWidth="1"/>
    <col min="20" max="20" width="9.625" style="390" customWidth="1"/>
    <col min="21" max="22" width="9.375" style="390" bestFit="1" customWidth="1"/>
    <col min="23" max="23" width="6.75" style="390" customWidth="1"/>
    <col min="24" max="24" width="9.75" style="390" customWidth="1"/>
    <col min="25" max="25" width="5.875" style="390" customWidth="1"/>
    <col min="26" max="26" width="9.75" style="390" customWidth="1"/>
    <col min="27" max="27" width="9.875" style="390" customWidth="1"/>
    <col min="28" max="28" width="9.375" style="390" customWidth="1"/>
    <col min="29" max="29" width="7.5" style="390" customWidth="1"/>
    <col min="30" max="30" width="8.25" style="390" customWidth="1"/>
    <col min="31" max="32" width="11.5" style="390" customWidth="1"/>
    <col min="33" max="33" width="11.875" style="390" customWidth="1"/>
    <col min="34" max="16384" width="9" style="390"/>
  </cols>
  <sheetData>
    <row r="1" spans="1:23" ht="18" customHeight="1" thickBot="1" x14ac:dyDescent="0.2">
      <c r="A1" s="356" t="s">
        <v>624</v>
      </c>
      <c r="B1" s="388"/>
      <c r="C1" s="388"/>
      <c r="D1" s="356" t="s">
        <v>135</v>
      </c>
      <c r="E1" s="357"/>
      <c r="F1" s="357"/>
      <c r="G1" s="357"/>
      <c r="H1" s="357"/>
      <c r="I1" s="357"/>
      <c r="J1" s="357"/>
      <c r="K1" s="388"/>
      <c r="L1" s="388"/>
      <c r="M1" s="388"/>
      <c r="N1" s="388"/>
      <c r="O1" s="388"/>
      <c r="P1" s="388"/>
      <c r="Q1" s="388"/>
      <c r="R1" s="360"/>
      <c r="S1" s="388"/>
      <c r="T1" s="388"/>
      <c r="U1" s="388"/>
      <c r="V1" s="388" t="s">
        <v>741</v>
      </c>
    </row>
    <row r="2" spans="1:23" ht="19.5" customHeight="1" x14ac:dyDescent="0.15">
      <c r="A2" s="595" t="s">
        <v>136</v>
      </c>
      <c r="B2" s="672" t="s">
        <v>137</v>
      </c>
      <c r="C2" s="601" t="s">
        <v>138</v>
      </c>
      <c r="D2" s="670" t="s">
        <v>139</v>
      </c>
      <c r="E2" s="604"/>
      <c r="F2" s="604"/>
      <c r="G2" s="604"/>
      <c r="H2" s="604"/>
      <c r="I2" s="604"/>
      <c r="J2" s="673"/>
      <c r="K2" s="599" t="s">
        <v>140</v>
      </c>
      <c r="L2" s="598" t="s">
        <v>141</v>
      </c>
      <c r="M2" s="601" t="s">
        <v>142</v>
      </c>
      <c r="N2" s="601" t="s">
        <v>143</v>
      </c>
      <c r="O2" s="601" t="s">
        <v>144</v>
      </c>
      <c r="P2" s="601" t="s">
        <v>145</v>
      </c>
      <c r="Q2" s="601" t="s">
        <v>146</v>
      </c>
      <c r="R2" s="601" t="s">
        <v>147</v>
      </c>
      <c r="S2" s="601" t="s">
        <v>148</v>
      </c>
      <c r="T2" s="670" t="s">
        <v>149</v>
      </c>
      <c r="U2" s="604"/>
      <c r="V2" s="604"/>
      <c r="W2" s="384"/>
    </row>
    <row r="3" spans="1:23" ht="16.5" customHeight="1" x14ac:dyDescent="0.15">
      <c r="A3" s="596"/>
      <c r="B3" s="629"/>
      <c r="C3" s="602"/>
      <c r="D3" s="671" t="s">
        <v>39</v>
      </c>
      <c r="E3" s="671" t="s">
        <v>150</v>
      </c>
      <c r="F3" s="671" t="s">
        <v>151</v>
      </c>
      <c r="G3" s="671" t="s">
        <v>152</v>
      </c>
      <c r="H3" s="671" t="s">
        <v>153</v>
      </c>
      <c r="I3" s="671" t="s">
        <v>154</v>
      </c>
      <c r="J3" s="671" t="s">
        <v>155</v>
      </c>
      <c r="K3" s="674"/>
      <c r="L3" s="675"/>
      <c r="M3" s="602"/>
      <c r="N3" s="602"/>
      <c r="O3" s="602"/>
      <c r="P3" s="602"/>
      <c r="Q3" s="602"/>
      <c r="R3" s="602"/>
      <c r="S3" s="602"/>
      <c r="T3" s="528" t="s">
        <v>156</v>
      </c>
      <c r="U3" s="671" t="s">
        <v>157</v>
      </c>
      <c r="V3" s="616" t="s">
        <v>158</v>
      </c>
    </row>
    <row r="4" spans="1:23" ht="16.5" customHeight="1" thickBot="1" x14ac:dyDescent="0.2">
      <c r="A4" s="597"/>
      <c r="B4" s="630"/>
      <c r="C4" s="603"/>
      <c r="D4" s="603"/>
      <c r="E4" s="603"/>
      <c r="F4" s="603"/>
      <c r="G4" s="603"/>
      <c r="H4" s="603"/>
      <c r="I4" s="603"/>
      <c r="J4" s="603"/>
      <c r="K4" s="617"/>
      <c r="L4" s="676"/>
      <c r="M4" s="603"/>
      <c r="N4" s="603"/>
      <c r="O4" s="603"/>
      <c r="P4" s="603"/>
      <c r="Q4" s="603"/>
      <c r="R4" s="603"/>
      <c r="S4" s="603"/>
      <c r="T4" s="501" t="s">
        <v>159</v>
      </c>
      <c r="U4" s="603"/>
      <c r="V4" s="617"/>
    </row>
    <row r="5" spans="1:23" ht="25.5" customHeight="1" x14ac:dyDescent="0.15">
      <c r="A5" s="362" t="s">
        <v>849</v>
      </c>
      <c r="B5" s="65">
        <v>9677248</v>
      </c>
      <c r="C5" s="66">
        <v>92137</v>
      </c>
      <c r="D5" s="66">
        <v>6722599</v>
      </c>
      <c r="E5" s="66">
        <v>5819117</v>
      </c>
      <c r="F5" s="66">
        <v>57645</v>
      </c>
      <c r="G5" s="66">
        <v>17290</v>
      </c>
      <c r="H5" s="66">
        <v>16743</v>
      </c>
      <c r="I5" s="66">
        <v>5150</v>
      </c>
      <c r="J5" s="67">
        <v>806654</v>
      </c>
      <c r="K5" s="515" t="s">
        <v>27</v>
      </c>
      <c r="L5" s="514" t="s">
        <v>27</v>
      </c>
      <c r="M5" s="514" t="s">
        <v>27</v>
      </c>
      <c r="N5" s="514" t="s">
        <v>27</v>
      </c>
      <c r="O5" s="70">
        <v>2563866</v>
      </c>
      <c r="P5" s="578">
        <v>61089</v>
      </c>
      <c r="Q5" s="578">
        <v>237557</v>
      </c>
      <c r="R5" s="578" t="s">
        <v>27</v>
      </c>
      <c r="S5" s="578" t="s">
        <v>27</v>
      </c>
      <c r="T5" s="68" t="s">
        <v>160</v>
      </c>
      <c r="U5" s="68">
        <v>87713</v>
      </c>
      <c r="V5" s="69" t="s">
        <v>161</v>
      </c>
    </row>
    <row r="6" spans="1:23" ht="25.5" customHeight="1" x14ac:dyDescent="0.15">
      <c r="A6" s="362" t="s">
        <v>795</v>
      </c>
      <c r="B6" s="65">
        <v>9403844</v>
      </c>
      <c r="C6" s="66">
        <v>93260</v>
      </c>
      <c r="D6" s="66">
        <v>6622654</v>
      </c>
      <c r="E6" s="66">
        <v>5687741</v>
      </c>
      <c r="F6" s="66">
        <v>63651</v>
      </c>
      <c r="G6" s="66">
        <v>17111</v>
      </c>
      <c r="H6" s="66">
        <v>23099</v>
      </c>
      <c r="I6" s="66">
        <v>5550</v>
      </c>
      <c r="J6" s="67">
        <v>825502</v>
      </c>
      <c r="K6" s="515" t="s">
        <v>27</v>
      </c>
      <c r="L6" s="514" t="s">
        <v>27</v>
      </c>
      <c r="M6" s="514" t="s">
        <v>27</v>
      </c>
      <c r="N6" s="514" t="s">
        <v>27</v>
      </c>
      <c r="O6" s="578">
        <v>2538473</v>
      </c>
      <c r="P6" s="578">
        <v>59699</v>
      </c>
      <c r="Q6" s="578">
        <v>71168</v>
      </c>
      <c r="R6" s="578">
        <v>18590</v>
      </c>
      <c r="S6" s="578" t="s">
        <v>27</v>
      </c>
      <c r="T6" s="68" t="s">
        <v>796</v>
      </c>
      <c r="U6" s="68" t="s">
        <v>797</v>
      </c>
      <c r="V6" s="69" t="s">
        <v>798</v>
      </c>
    </row>
    <row r="7" spans="1:23" ht="25.5" customHeight="1" x14ac:dyDescent="0.15">
      <c r="A7" s="362">
        <v>2</v>
      </c>
      <c r="B7" s="65">
        <v>9241734</v>
      </c>
      <c r="C7" s="66">
        <v>88060</v>
      </c>
      <c r="D7" s="66">
        <v>6315099</v>
      </c>
      <c r="E7" s="66">
        <v>5412561</v>
      </c>
      <c r="F7" s="66">
        <v>46266</v>
      </c>
      <c r="G7" s="66">
        <v>15537</v>
      </c>
      <c r="H7" s="66">
        <v>15520</v>
      </c>
      <c r="I7" s="66">
        <v>5250</v>
      </c>
      <c r="J7" s="67">
        <v>819965</v>
      </c>
      <c r="K7" s="515" t="s">
        <v>27</v>
      </c>
      <c r="L7" s="514" t="s">
        <v>27</v>
      </c>
      <c r="M7" s="514" t="s">
        <v>27</v>
      </c>
      <c r="N7" s="514" t="s">
        <v>27</v>
      </c>
      <c r="O7" s="578">
        <v>2535677</v>
      </c>
      <c r="P7" s="578">
        <v>51842</v>
      </c>
      <c r="Q7" s="578">
        <v>53649</v>
      </c>
      <c r="R7" s="578">
        <v>197407</v>
      </c>
      <c r="S7" s="578" t="s">
        <v>27</v>
      </c>
      <c r="T7" s="68">
        <v>-285646</v>
      </c>
      <c r="U7" s="68">
        <v>-289156</v>
      </c>
      <c r="V7" s="69">
        <v>-91749</v>
      </c>
    </row>
    <row r="8" spans="1:23" ht="25.5" customHeight="1" x14ac:dyDescent="0.15">
      <c r="A8" s="362">
        <v>3</v>
      </c>
      <c r="B8" s="65">
        <v>9374723</v>
      </c>
      <c r="C8" s="66">
        <v>99790</v>
      </c>
      <c r="D8" s="66">
        <v>6393346</v>
      </c>
      <c r="E8" s="66">
        <v>5504070</v>
      </c>
      <c r="F8" s="66">
        <v>44664</v>
      </c>
      <c r="G8" s="66">
        <v>16477</v>
      </c>
      <c r="H8" s="66">
        <v>13020</v>
      </c>
      <c r="I8" s="66">
        <v>6050</v>
      </c>
      <c r="J8" s="67">
        <v>809065</v>
      </c>
      <c r="K8" s="515" t="s">
        <v>27</v>
      </c>
      <c r="L8" s="514" t="s">
        <v>27</v>
      </c>
      <c r="M8" s="514" t="s">
        <v>27</v>
      </c>
      <c r="N8" s="514" t="s">
        <v>27</v>
      </c>
      <c r="O8" s="514">
        <v>2489405</v>
      </c>
      <c r="P8" s="578">
        <v>59493</v>
      </c>
      <c r="Q8" s="578">
        <v>47043</v>
      </c>
      <c r="R8" s="578">
        <v>285646</v>
      </c>
      <c r="S8" s="578" t="s">
        <v>27</v>
      </c>
      <c r="T8" s="68">
        <v>0</v>
      </c>
      <c r="U8" s="68">
        <v>0</v>
      </c>
      <c r="V8" s="69">
        <v>285646</v>
      </c>
    </row>
    <row r="9" spans="1:23" ht="25.5" customHeight="1" thickBot="1" x14ac:dyDescent="0.2">
      <c r="A9" s="363">
        <v>4</v>
      </c>
      <c r="B9" s="307">
        <v>8923394</v>
      </c>
      <c r="C9" s="71">
        <v>99637</v>
      </c>
      <c r="D9" s="71">
        <v>6408407</v>
      </c>
      <c r="E9" s="71">
        <v>5505300</v>
      </c>
      <c r="F9" s="71">
        <v>43976</v>
      </c>
      <c r="G9" s="71">
        <v>16088</v>
      </c>
      <c r="H9" s="71">
        <v>15108</v>
      </c>
      <c r="I9" s="71">
        <v>7000</v>
      </c>
      <c r="J9" s="71">
        <v>820935</v>
      </c>
      <c r="K9" s="518" t="s">
        <v>27</v>
      </c>
      <c r="L9" s="517" t="s">
        <v>27</v>
      </c>
      <c r="M9" s="574" t="s">
        <v>27</v>
      </c>
      <c r="N9" s="574" t="s">
        <v>27</v>
      </c>
      <c r="O9" s="574">
        <v>2286784</v>
      </c>
      <c r="P9" s="574">
        <v>63072</v>
      </c>
      <c r="Q9" s="574">
        <v>65494</v>
      </c>
      <c r="R9" s="574" t="s">
        <v>27</v>
      </c>
      <c r="S9" s="574" t="s">
        <v>27</v>
      </c>
      <c r="T9" s="72">
        <v>86186</v>
      </c>
      <c r="U9" s="72">
        <v>86186</v>
      </c>
      <c r="V9" s="73">
        <v>86186</v>
      </c>
    </row>
    <row r="10" spans="1:23" ht="18" customHeight="1" x14ac:dyDescent="0.15">
      <c r="A10" s="394" t="s">
        <v>134</v>
      </c>
      <c r="B10" s="358"/>
      <c r="C10" s="358"/>
      <c r="D10" s="358"/>
      <c r="G10" s="358"/>
      <c r="H10" s="358"/>
      <c r="I10" s="358"/>
      <c r="J10" s="358"/>
      <c r="K10" s="364"/>
      <c r="L10" s="364"/>
      <c r="P10" s="358"/>
      <c r="Q10" s="358"/>
      <c r="R10" s="358"/>
      <c r="S10" s="358"/>
      <c r="T10" s="358"/>
      <c r="U10" s="358"/>
      <c r="V10" s="358"/>
    </row>
    <row r="11" spans="1:23" x14ac:dyDescent="0.15">
      <c r="T11" s="412"/>
    </row>
  </sheetData>
  <mergeCells count="23">
    <mergeCell ref="V3:V4"/>
    <mergeCell ref="S2:S4"/>
    <mergeCell ref="T2:V2"/>
    <mergeCell ref="D3:D4"/>
    <mergeCell ref="E3:E4"/>
    <mergeCell ref="F3:F4"/>
    <mergeCell ref="G3:G4"/>
    <mergeCell ref="H3:H4"/>
    <mergeCell ref="I3:I4"/>
    <mergeCell ref="J3:J4"/>
    <mergeCell ref="U3:U4"/>
    <mergeCell ref="M2:M4"/>
    <mergeCell ref="N2:N4"/>
    <mergeCell ref="O2:O4"/>
    <mergeCell ref="P2:P4"/>
    <mergeCell ref="Q2:Q4"/>
    <mergeCell ref="R2:R4"/>
    <mergeCell ref="A2:A4"/>
    <mergeCell ref="B2:B4"/>
    <mergeCell ref="C2:C4"/>
    <mergeCell ref="D2:J2"/>
    <mergeCell ref="K2:K4"/>
    <mergeCell ref="L2:L4"/>
  </mergeCells>
  <phoneticPr fontId="4"/>
  <printOptions horizontalCentered="1"/>
  <pageMargins left="0.78740157480314965" right="0.78740157480314965" top="0.98425196850393704" bottom="0.78740157480314965" header="0.51181102362204722" footer="0.51181102362204722"/>
  <pageSetup paperSize="9" scale="88" fitToWidth="2"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1"/>
  <sheetViews>
    <sheetView view="pageBreakPreview" zoomScaleNormal="100" zoomScaleSheetLayoutView="100" workbookViewId="0">
      <selection activeCell="A6" sqref="A6"/>
    </sheetView>
  </sheetViews>
  <sheetFormatPr defaultRowHeight="12" x14ac:dyDescent="0.15"/>
  <cols>
    <col min="1" max="1" width="10.375" style="416" customWidth="1"/>
    <col min="2" max="3" width="9.125" style="416" customWidth="1"/>
    <col min="4" max="4" width="8.875" style="416" customWidth="1"/>
    <col min="5" max="5" width="9.375" style="416" customWidth="1"/>
    <col min="6" max="6" width="8.25" style="416" customWidth="1"/>
    <col min="7" max="7" width="8.125" style="416" customWidth="1"/>
    <col min="8" max="8" width="7.75" style="416" customWidth="1"/>
    <col min="9" max="9" width="7.25" style="416" customWidth="1"/>
    <col min="10" max="10" width="8.625" style="416" customWidth="1"/>
    <col min="11" max="11" width="9.125" style="416" customWidth="1"/>
    <col min="12" max="12" width="8.625" style="416" bestFit="1" customWidth="1"/>
    <col min="13" max="13" width="9.5" style="416" bestFit="1" customWidth="1"/>
    <col min="14" max="14" width="6.875" style="416" bestFit="1" customWidth="1"/>
    <col min="15" max="15" width="7.75" style="416" bestFit="1" customWidth="1"/>
    <col min="16" max="16" width="8.625" style="416" bestFit="1" customWidth="1"/>
    <col min="17" max="17" width="9.625" style="416" customWidth="1"/>
    <col min="18" max="19" width="9.375" style="416" bestFit="1" customWidth="1"/>
    <col min="20" max="20" width="6.25" style="416" customWidth="1"/>
    <col min="21" max="21" width="5.875" style="416" customWidth="1"/>
    <col min="22" max="22" width="9.75" style="416" customWidth="1"/>
    <col min="23" max="23" width="5.875" style="416" customWidth="1"/>
    <col min="24" max="24" width="9.75" style="416" customWidth="1"/>
    <col min="25" max="25" width="9.875" style="416" customWidth="1"/>
    <col min="26" max="26" width="9.375" style="416" customWidth="1"/>
    <col min="27" max="27" width="7.5" style="416" customWidth="1"/>
    <col min="28" max="28" width="8.25" style="416" customWidth="1"/>
    <col min="29" max="30" width="11.5" style="416" customWidth="1"/>
    <col min="31" max="31" width="11.875" style="416" customWidth="1"/>
    <col min="32" max="16384" width="9" style="416"/>
  </cols>
  <sheetData>
    <row r="1" spans="1:18" ht="18" customHeight="1" thickBot="1" x14ac:dyDescent="0.2">
      <c r="A1" s="367" t="s">
        <v>859</v>
      </c>
      <c r="B1" s="413"/>
      <c r="C1" s="413"/>
      <c r="D1" s="413"/>
      <c r="E1" s="413"/>
      <c r="F1" s="413"/>
      <c r="G1" s="413"/>
      <c r="H1" s="413"/>
      <c r="I1" s="413"/>
      <c r="J1" s="413"/>
      <c r="K1" s="414"/>
      <c r="L1" s="414"/>
      <c r="M1" s="414"/>
      <c r="N1" s="414"/>
      <c r="O1" s="414"/>
      <c r="P1" s="414"/>
      <c r="Q1" s="415"/>
      <c r="R1" s="415"/>
    </row>
    <row r="2" spans="1:18" ht="19.5" customHeight="1" x14ac:dyDescent="0.15">
      <c r="A2" s="678" t="s">
        <v>742</v>
      </c>
      <c r="B2" s="681" t="s">
        <v>162</v>
      </c>
      <c r="C2" s="682"/>
      <c r="D2" s="682"/>
      <c r="E2" s="682"/>
      <c r="F2" s="682"/>
      <c r="G2" s="682"/>
      <c r="H2" s="682"/>
      <c r="I2" s="682"/>
      <c r="J2" s="682"/>
      <c r="K2" s="682"/>
      <c r="L2" s="683"/>
      <c r="M2" s="681" t="s">
        <v>163</v>
      </c>
      <c r="N2" s="682"/>
      <c r="O2" s="682"/>
      <c r="P2" s="682"/>
      <c r="Q2" s="682"/>
      <c r="R2" s="684"/>
    </row>
    <row r="3" spans="1:18" ht="13.5" customHeight="1" x14ac:dyDescent="0.15">
      <c r="A3" s="679"/>
      <c r="B3" s="685" t="s">
        <v>799</v>
      </c>
      <c r="C3" s="417"/>
      <c r="D3" s="417"/>
      <c r="E3" s="417"/>
      <c r="F3" s="417"/>
      <c r="G3" s="417"/>
      <c r="H3" s="417"/>
      <c r="I3" s="418"/>
      <c r="J3" s="688" t="s">
        <v>800</v>
      </c>
      <c r="K3" s="686" t="s">
        <v>743</v>
      </c>
      <c r="L3" s="690" t="s">
        <v>860</v>
      </c>
      <c r="M3" s="686" t="s">
        <v>39</v>
      </c>
      <c r="N3" s="692" t="s">
        <v>861</v>
      </c>
      <c r="O3" s="692" t="s">
        <v>862</v>
      </c>
      <c r="P3" s="692" t="s">
        <v>801</v>
      </c>
      <c r="Q3" s="692" t="s">
        <v>744</v>
      </c>
      <c r="R3" s="688" t="s">
        <v>43</v>
      </c>
    </row>
    <row r="4" spans="1:18" ht="13.5" customHeight="1" x14ac:dyDescent="0.15">
      <c r="A4" s="679"/>
      <c r="B4" s="686"/>
      <c r="C4" s="692" t="s">
        <v>164</v>
      </c>
      <c r="D4" s="692" t="s">
        <v>165</v>
      </c>
      <c r="E4" s="692"/>
      <c r="F4" s="692"/>
      <c r="G4" s="692"/>
      <c r="H4" s="692"/>
      <c r="I4" s="692"/>
      <c r="J4" s="688"/>
      <c r="K4" s="686"/>
      <c r="L4" s="690"/>
      <c r="M4" s="686"/>
      <c r="N4" s="692"/>
      <c r="O4" s="692"/>
      <c r="P4" s="692"/>
      <c r="Q4" s="692"/>
      <c r="R4" s="688"/>
    </row>
    <row r="5" spans="1:18" ht="30" customHeight="1" thickBot="1" x14ac:dyDescent="0.2">
      <c r="A5" s="680"/>
      <c r="B5" s="687"/>
      <c r="C5" s="677"/>
      <c r="D5" s="531" t="s">
        <v>802</v>
      </c>
      <c r="E5" s="531" t="s">
        <v>166</v>
      </c>
      <c r="F5" s="531" t="s">
        <v>167</v>
      </c>
      <c r="G5" s="677" t="s">
        <v>168</v>
      </c>
      <c r="H5" s="677"/>
      <c r="I5" s="419" t="s">
        <v>169</v>
      </c>
      <c r="J5" s="689"/>
      <c r="K5" s="687"/>
      <c r="L5" s="691"/>
      <c r="M5" s="687"/>
      <c r="N5" s="677"/>
      <c r="O5" s="677"/>
      <c r="P5" s="677"/>
      <c r="Q5" s="677"/>
      <c r="R5" s="689"/>
    </row>
    <row r="6" spans="1:18" ht="25.5" customHeight="1" x14ac:dyDescent="0.15">
      <c r="A6" s="420" t="s">
        <v>849</v>
      </c>
      <c r="B6" s="89">
        <v>13332</v>
      </c>
      <c r="C6" s="14">
        <v>508</v>
      </c>
      <c r="D6" s="14">
        <v>4019</v>
      </c>
      <c r="E6" s="14">
        <v>661</v>
      </c>
      <c r="F6" s="14">
        <v>1598</v>
      </c>
      <c r="G6" s="79"/>
      <c r="H6" s="78">
        <v>1329</v>
      </c>
      <c r="I6" s="14">
        <v>431</v>
      </c>
      <c r="J6" s="13">
        <v>8526</v>
      </c>
      <c r="K6" s="78">
        <v>4688</v>
      </c>
      <c r="L6" s="80">
        <v>118</v>
      </c>
      <c r="M6" s="78">
        <v>2657</v>
      </c>
      <c r="N6" s="14">
        <v>1205</v>
      </c>
      <c r="O6" s="14">
        <v>60</v>
      </c>
      <c r="P6" s="14">
        <v>1138</v>
      </c>
      <c r="Q6" s="14" t="s">
        <v>27</v>
      </c>
      <c r="R6" s="79">
        <v>254</v>
      </c>
    </row>
    <row r="7" spans="1:18" ht="25.5" customHeight="1" x14ac:dyDescent="0.15">
      <c r="A7" s="420" t="s">
        <v>863</v>
      </c>
      <c r="B7" s="89">
        <v>12947</v>
      </c>
      <c r="C7" s="14">
        <v>529</v>
      </c>
      <c r="D7" s="14">
        <v>3981</v>
      </c>
      <c r="E7" s="14">
        <v>677</v>
      </c>
      <c r="F7" s="14">
        <v>1630</v>
      </c>
      <c r="G7" s="79"/>
      <c r="H7" s="78">
        <v>1254</v>
      </c>
      <c r="I7" s="14">
        <v>420</v>
      </c>
      <c r="J7" s="13">
        <v>8321</v>
      </c>
      <c r="K7" s="78">
        <v>4503</v>
      </c>
      <c r="L7" s="80">
        <v>123</v>
      </c>
      <c r="M7" s="78">
        <v>2623</v>
      </c>
      <c r="N7" s="14">
        <v>1127</v>
      </c>
      <c r="O7" s="14">
        <v>59</v>
      </c>
      <c r="P7" s="14">
        <v>1175</v>
      </c>
      <c r="Q7" s="14" t="s">
        <v>27</v>
      </c>
      <c r="R7" s="79">
        <v>262</v>
      </c>
    </row>
    <row r="8" spans="1:18" ht="25.5" customHeight="1" x14ac:dyDescent="0.15">
      <c r="A8" s="420">
        <v>2</v>
      </c>
      <c r="B8" s="89">
        <v>12697</v>
      </c>
      <c r="C8" s="14">
        <v>533</v>
      </c>
      <c r="D8" s="14">
        <v>4012</v>
      </c>
      <c r="E8" s="14">
        <v>694</v>
      </c>
      <c r="F8" s="14">
        <v>1687</v>
      </c>
      <c r="G8" s="79"/>
      <c r="H8" s="78">
        <v>1184</v>
      </c>
      <c r="I8" s="14">
        <v>447</v>
      </c>
      <c r="J8" s="13">
        <v>8247</v>
      </c>
      <c r="K8" s="78">
        <v>4327</v>
      </c>
      <c r="L8" s="80">
        <v>123</v>
      </c>
      <c r="M8" s="78">
        <v>2200</v>
      </c>
      <c r="N8" s="14">
        <v>812</v>
      </c>
      <c r="O8" s="14">
        <v>17</v>
      </c>
      <c r="P8" s="14">
        <v>1143</v>
      </c>
      <c r="Q8" s="205" t="s">
        <v>27</v>
      </c>
      <c r="R8" s="79">
        <v>228</v>
      </c>
    </row>
    <row r="9" spans="1:18" ht="25.5" customHeight="1" x14ac:dyDescent="0.15">
      <c r="A9" s="420">
        <v>3</v>
      </c>
      <c r="B9" s="89">
        <v>12268</v>
      </c>
      <c r="C9" s="14">
        <v>534</v>
      </c>
      <c r="D9" s="14">
        <v>3876</v>
      </c>
      <c r="E9" s="14">
        <v>703</v>
      </c>
      <c r="F9" s="14">
        <v>1627</v>
      </c>
      <c r="G9" s="79"/>
      <c r="H9" s="78">
        <v>1107</v>
      </c>
      <c r="I9" s="14">
        <v>439</v>
      </c>
      <c r="J9" s="79">
        <v>7966</v>
      </c>
      <c r="K9" s="78">
        <v>4157</v>
      </c>
      <c r="L9" s="80">
        <v>145</v>
      </c>
      <c r="M9" s="78">
        <v>2118</v>
      </c>
      <c r="N9" s="14">
        <v>848</v>
      </c>
      <c r="O9" s="14">
        <v>35</v>
      </c>
      <c r="P9" s="14">
        <v>1036</v>
      </c>
      <c r="Q9" s="308" t="s">
        <v>27</v>
      </c>
      <c r="R9" s="79">
        <v>199</v>
      </c>
    </row>
    <row r="10" spans="1:18" ht="25.5" customHeight="1" thickBot="1" x14ac:dyDescent="0.2">
      <c r="A10" s="375">
        <v>4</v>
      </c>
      <c r="B10" s="101">
        <v>11803</v>
      </c>
      <c r="C10" s="29">
        <v>508</v>
      </c>
      <c r="D10" s="29">
        <v>3742</v>
      </c>
      <c r="E10" s="29">
        <v>702</v>
      </c>
      <c r="F10" s="29">
        <v>1586</v>
      </c>
      <c r="G10" s="83"/>
      <c r="H10" s="82">
        <v>1019</v>
      </c>
      <c r="I10" s="29">
        <v>435</v>
      </c>
      <c r="J10" s="83">
        <v>7715</v>
      </c>
      <c r="K10" s="82">
        <v>3933</v>
      </c>
      <c r="L10" s="84">
        <v>155</v>
      </c>
      <c r="M10" s="101">
        <v>2208</v>
      </c>
      <c r="N10" s="29">
        <v>861</v>
      </c>
      <c r="O10" s="29">
        <v>25</v>
      </c>
      <c r="P10" s="29">
        <v>1113</v>
      </c>
      <c r="Q10" s="85" t="s">
        <v>27</v>
      </c>
      <c r="R10" s="83">
        <v>209</v>
      </c>
    </row>
    <row r="11" spans="1:18" ht="20.25" customHeight="1" x14ac:dyDescent="0.15">
      <c r="A11" s="380" t="s">
        <v>170</v>
      </c>
      <c r="B11" s="421"/>
      <c r="C11" s="421"/>
      <c r="D11" s="421"/>
      <c r="E11" s="421"/>
      <c r="F11" s="421"/>
      <c r="G11" s="421"/>
      <c r="H11" s="421"/>
      <c r="I11" s="422"/>
      <c r="J11" s="423"/>
      <c r="K11" s="423"/>
      <c r="L11" s="423"/>
      <c r="M11" s="423"/>
      <c r="N11" s="423"/>
      <c r="O11" s="423"/>
      <c r="P11" s="423"/>
      <c r="Q11" s="423"/>
      <c r="R11" s="423"/>
    </row>
  </sheetData>
  <mergeCells count="17">
    <mergeCell ref="O3:O5"/>
    <mergeCell ref="P3:P5"/>
    <mergeCell ref="Q3:Q5"/>
    <mergeCell ref="R3:R5"/>
    <mergeCell ref="C4:C5"/>
    <mergeCell ref="D4:I4"/>
    <mergeCell ref="G5:H5"/>
    <mergeCell ref="A2:A5"/>
    <mergeCell ref="B2:I2"/>
    <mergeCell ref="J2:L2"/>
    <mergeCell ref="M2:R2"/>
    <mergeCell ref="B3:B5"/>
    <mergeCell ref="J3:J5"/>
    <mergeCell ref="K3:K5"/>
    <mergeCell ref="L3:L5"/>
    <mergeCell ref="M3:M5"/>
    <mergeCell ref="N3:N5"/>
  </mergeCells>
  <phoneticPr fontId="4"/>
  <printOptions horizontalCentered="1"/>
  <pageMargins left="0.78740157480314965" right="0.78740157480314965" top="0.98425196850393704" bottom="0.78740157480314965" header="0.51181102362204722" footer="0.51181102362204722"/>
  <pageSetup paperSize="9" scale="90" fitToWidth="2" fitToHeight="0" orientation="portrait" r:id="rId1"/>
  <headerFooter alignWithMargins="0"/>
  <colBreaks count="1" manualBreakCount="1">
    <brk id="10" max="1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1"/>
  <sheetViews>
    <sheetView view="pageBreakPreview" zoomScaleNormal="100" zoomScaleSheetLayoutView="100" workbookViewId="0">
      <selection activeCell="D8" sqref="D8"/>
    </sheetView>
  </sheetViews>
  <sheetFormatPr defaultRowHeight="12" x14ac:dyDescent="0.15"/>
  <cols>
    <col min="1" max="1" width="10.375" style="416" customWidth="1"/>
    <col min="2" max="5" width="13.75" style="416" customWidth="1"/>
    <col min="6" max="6" width="7.75" style="416" customWidth="1"/>
    <col min="7" max="7" width="7.25" style="416" customWidth="1"/>
    <col min="8" max="8" width="8.625" style="416" customWidth="1"/>
    <col min="9" max="16384" width="9" style="416"/>
  </cols>
  <sheetData>
    <row r="1" spans="1:6" ht="14.25" thickBot="1" x14ac:dyDescent="0.2">
      <c r="A1" s="367" t="s">
        <v>864</v>
      </c>
      <c r="B1" s="413"/>
      <c r="C1" s="413"/>
      <c r="D1" s="413"/>
      <c r="E1" s="88" t="s">
        <v>121</v>
      </c>
      <c r="F1" s="15"/>
    </row>
    <row r="2" spans="1:6" ht="18" customHeight="1" x14ac:dyDescent="0.15">
      <c r="A2" s="678" t="s">
        <v>865</v>
      </c>
      <c r="B2" s="693" t="s">
        <v>171</v>
      </c>
      <c r="C2" s="694"/>
      <c r="D2" s="694"/>
      <c r="E2" s="695"/>
    </row>
    <row r="3" spans="1:6" ht="30.75" customHeight="1" thickBot="1" x14ac:dyDescent="0.2">
      <c r="A3" s="680"/>
      <c r="B3" s="424" t="s">
        <v>3</v>
      </c>
      <c r="C3" s="531" t="s">
        <v>172</v>
      </c>
      <c r="D3" s="531" t="s">
        <v>173</v>
      </c>
      <c r="E3" s="529" t="s">
        <v>866</v>
      </c>
    </row>
    <row r="4" spans="1:6" ht="25.5" customHeight="1" x14ac:dyDescent="0.15">
      <c r="A4" s="420" t="s">
        <v>849</v>
      </c>
      <c r="B4" s="4">
        <v>17743</v>
      </c>
      <c r="C4" s="5">
        <v>17717</v>
      </c>
      <c r="D4" s="14" t="s">
        <v>27</v>
      </c>
      <c r="E4" s="79">
        <v>26</v>
      </c>
    </row>
    <row r="5" spans="1:6" ht="25.5" customHeight="1" x14ac:dyDescent="0.15">
      <c r="A5" s="420" t="s">
        <v>795</v>
      </c>
      <c r="B5" s="4">
        <v>17124</v>
      </c>
      <c r="C5" s="5">
        <v>17098</v>
      </c>
      <c r="D5" s="14" t="s">
        <v>27</v>
      </c>
      <c r="E5" s="79">
        <v>26</v>
      </c>
    </row>
    <row r="6" spans="1:6" ht="25.5" customHeight="1" x14ac:dyDescent="0.15">
      <c r="A6" s="420">
        <v>2</v>
      </c>
      <c r="B6" s="4">
        <v>24190</v>
      </c>
      <c r="C6" s="5">
        <v>24166</v>
      </c>
      <c r="D6" s="14" t="s">
        <v>27</v>
      </c>
      <c r="E6" s="79">
        <v>24</v>
      </c>
    </row>
    <row r="7" spans="1:6" ht="25.5" customHeight="1" x14ac:dyDescent="0.15">
      <c r="A7" s="420">
        <v>3</v>
      </c>
      <c r="B7" s="4">
        <v>24347</v>
      </c>
      <c r="C7" s="5">
        <v>24323</v>
      </c>
      <c r="D7" s="14" t="s">
        <v>27</v>
      </c>
      <c r="E7" s="79">
        <v>24</v>
      </c>
    </row>
    <row r="8" spans="1:6" ht="25.5" customHeight="1" thickBot="1" x14ac:dyDescent="0.2">
      <c r="A8" s="375">
        <v>4</v>
      </c>
      <c r="B8" s="10">
        <v>24266</v>
      </c>
      <c r="C8" s="11">
        <v>24242</v>
      </c>
      <c r="D8" s="29" t="s">
        <v>27</v>
      </c>
      <c r="E8" s="83">
        <v>24</v>
      </c>
    </row>
    <row r="9" spans="1:6" ht="20.25" customHeight="1" x14ac:dyDescent="0.15">
      <c r="A9" s="380" t="s">
        <v>170</v>
      </c>
      <c r="B9" s="371"/>
      <c r="C9" s="371"/>
      <c r="D9" s="371"/>
      <c r="E9" s="371"/>
      <c r="F9" s="15"/>
    </row>
    <row r="10" spans="1:6" x14ac:dyDescent="0.15">
      <c r="A10" s="425"/>
      <c r="B10" s="15"/>
      <c r="C10" s="15"/>
      <c r="D10" s="15"/>
      <c r="E10" s="15"/>
      <c r="F10" s="15"/>
    </row>
    <row r="11" spans="1:6" x14ac:dyDescent="0.15">
      <c r="A11" s="425"/>
      <c r="B11" s="15"/>
      <c r="C11" s="15"/>
      <c r="D11" s="15"/>
      <c r="E11" s="15"/>
      <c r="F11" s="15"/>
    </row>
  </sheetData>
  <mergeCells count="2">
    <mergeCell ref="A2:A3"/>
    <mergeCell ref="B2:E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0"/>
  <sheetViews>
    <sheetView view="pageBreakPreview" zoomScaleNormal="100" zoomScaleSheetLayoutView="100" workbookViewId="0">
      <selection activeCell="D8" sqref="D8"/>
    </sheetView>
  </sheetViews>
  <sheetFormatPr defaultRowHeight="12" x14ac:dyDescent="0.15"/>
  <cols>
    <col min="1" max="1" width="11" style="416" customWidth="1"/>
    <col min="2" max="3" width="9.125" style="416" customWidth="1"/>
    <col min="4" max="4" width="8.875" style="416" customWidth="1"/>
    <col min="5" max="5" width="7.875" style="416" customWidth="1"/>
    <col min="6" max="6" width="8.5" style="416" customWidth="1"/>
    <col min="7" max="7" width="7.75" style="416" customWidth="1"/>
    <col min="8" max="8" width="9" style="416"/>
    <col min="9" max="9" width="11.375" style="416" customWidth="1"/>
    <col min="10" max="13" width="11.25" style="416" customWidth="1"/>
    <col min="14" max="14" width="9.125" style="416" bestFit="1" customWidth="1"/>
    <col min="15" max="15" width="8.5" style="416" bestFit="1" customWidth="1"/>
    <col min="16" max="16" width="5.875" style="416" customWidth="1"/>
    <col min="17" max="17" width="9.75" style="416" customWidth="1"/>
    <col min="18" max="18" width="5.875" style="416" customWidth="1"/>
    <col min="19" max="19" width="9.75" style="416" customWidth="1"/>
    <col min="20" max="20" width="9.875" style="416" customWidth="1"/>
    <col min="21" max="21" width="9.375" style="416" customWidth="1"/>
    <col min="22" max="22" width="7.5" style="416" customWidth="1"/>
    <col min="23" max="23" width="8.25" style="416" customWidth="1"/>
    <col min="24" max="25" width="11.5" style="416" customWidth="1"/>
    <col min="26" max="26" width="11.875" style="416" customWidth="1"/>
    <col min="27" max="16384" width="9" style="416"/>
  </cols>
  <sheetData>
    <row r="1" spans="1:16" ht="18" customHeight="1" thickBot="1" x14ac:dyDescent="0.2">
      <c r="A1" s="367" t="s">
        <v>625</v>
      </c>
      <c r="B1" s="413"/>
      <c r="C1" s="413"/>
      <c r="D1" s="413"/>
      <c r="E1" s="413"/>
      <c r="F1" s="413"/>
      <c r="G1" s="413"/>
      <c r="H1" s="413"/>
      <c r="I1" s="415"/>
      <c r="L1" s="426"/>
      <c r="M1" s="427" t="s">
        <v>0</v>
      </c>
      <c r="O1" s="426"/>
    </row>
    <row r="2" spans="1:16" ht="17.25" customHeight="1" x14ac:dyDescent="0.15">
      <c r="A2" s="608" t="s">
        <v>742</v>
      </c>
      <c r="B2" s="612" t="s">
        <v>174</v>
      </c>
      <c r="C2" s="702"/>
      <c r="D2" s="702"/>
      <c r="E2" s="702"/>
      <c r="F2" s="702"/>
      <c r="G2" s="702"/>
      <c r="H2" s="702"/>
      <c r="I2" s="428"/>
      <c r="J2" s="702" t="s">
        <v>175</v>
      </c>
      <c r="K2" s="702"/>
      <c r="L2" s="702"/>
      <c r="M2" s="503" t="s">
        <v>172</v>
      </c>
      <c r="N2" s="429"/>
      <c r="O2" s="429"/>
      <c r="P2" s="430"/>
    </row>
    <row r="3" spans="1:16" ht="14.25" customHeight="1" x14ac:dyDescent="0.15">
      <c r="A3" s="701"/>
      <c r="B3" s="703" t="s">
        <v>39</v>
      </c>
      <c r="C3" s="699" t="s">
        <v>745</v>
      </c>
      <c r="D3" s="699" t="s">
        <v>176</v>
      </c>
      <c r="E3" s="699" t="s">
        <v>867</v>
      </c>
      <c r="F3" s="699" t="s">
        <v>746</v>
      </c>
      <c r="G3" s="699" t="s">
        <v>747</v>
      </c>
      <c r="H3" s="699" t="s">
        <v>748</v>
      </c>
      <c r="I3" s="696" t="s">
        <v>868</v>
      </c>
      <c r="J3" s="697" t="s">
        <v>39</v>
      </c>
      <c r="K3" s="699" t="s">
        <v>176</v>
      </c>
      <c r="L3" s="699" t="s">
        <v>747</v>
      </c>
      <c r="M3" s="431" t="s">
        <v>177</v>
      </c>
      <c r="N3" s="429"/>
      <c r="O3" s="429"/>
      <c r="P3" s="432"/>
    </row>
    <row r="4" spans="1:16" ht="14.25" thickBot="1" x14ac:dyDescent="0.2">
      <c r="A4" s="609"/>
      <c r="B4" s="704"/>
      <c r="C4" s="700"/>
      <c r="D4" s="700"/>
      <c r="E4" s="700"/>
      <c r="F4" s="700"/>
      <c r="G4" s="700"/>
      <c r="H4" s="700"/>
      <c r="I4" s="615"/>
      <c r="J4" s="698"/>
      <c r="K4" s="700"/>
      <c r="L4" s="700"/>
      <c r="M4" s="504" t="s">
        <v>178</v>
      </c>
      <c r="N4" s="13"/>
      <c r="O4" s="13"/>
      <c r="P4" s="432"/>
    </row>
    <row r="5" spans="1:16" ht="24" customHeight="1" x14ac:dyDescent="0.15">
      <c r="A5" s="420" t="s">
        <v>849</v>
      </c>
      <c r="B5" s="78">
        <v>26378</v>
      </c>
      <c r="C5" s="14">
        <v>24152</v>
      </c>
      <c r="D5" s="14">
        <v>516</v>
      </c>
      <c r="E5" s="78">
        <v>324</v>
      </c>
      <c r="F5" s="14">
        <v>1232</v>
      </c>
      <c r="G5" s="14">
        <v>28</v>
      </c>
      <c r="H5" s="79">
        <v>111</v>
      </c>
      <c r="I5" s="79">
        <v>15</v>
      </c>
      <c r="J5" s="78">
        <v>664</v>
      </c>
      <c r="K5" s="14">
        <v>1</v>
      </c>
      <c r="L5" s="14">
        <v>663</v>
      </c>
      <c r="M5" s="79">
        <v>14</v>
      </c>
      <c r="N5" s="13"/>
      <c r="O5" s="13"/>
      <c r="P5" s="432"/>
    </row>
    <row r="6" spans="1:16" ht="24" customHeight="1" x14ac:dyDescent="0.15">
      <c r="A6" s="420" t="s">
        <v>869</v>
      </c>
      <c r="B6" s="78">
        <v>26123</v>
      </c>
      <c r="C6" s="14">
        <v>24045</v>
      </c>
      <c r="D6" s="14">
        <v>419</v>
      </c>
      <c r="E6" s="78">
        <v>275</v>
      </c>
      <c r="F6" s="14">
        <v>1253</v>
      </c>
      <c r="G6" s="14">
        <v>24</v>
      </c>
      <c r="H6" s="79">
        <v>97</v>
      </c>
      <c r="I6" s="79">
        <v>10</v>
      </c>
      <c r="J6" s="78">
        <v>682</v>
      </c>
      <c r="K6" s="14" t="s">
        <v>27</v>
      </c>
      <c r="L6" s="14">
        <v>682</v>
      </c>
      <c r="M6" s="79">
        <v>14</v>
      </c>
      <c r="N6" s="370"/>
      <c r="O6" s="370"/>
    </row>
    <row r="7" spans="1:16" ht="24" customHeight="1" x14ac:dyDescent="0.15">
      <c r="A7" s="420">
        <v>2</v>
      </c>
      <c r="B7" s="78">
        <v>26394</v>
      </c>
      <c r="C7" s="14">
        <v>24420</v>
      </c>
      <c r="D7" s="14">
        <v>344</v>
      </c>
      <c r="E7" s="78">
        <v>221</v>
      </c>
      <c r="F7" s="14">
        <v>1264</v>
      </c>
      <c r="G7" s="14">
        <v>23</v>
      </c>
      <c r="H7" s="79">
        <v>115</v>
      </c>
      <c r="I7" s="79">
        <v>7</v>
      </c>
      <c r="J7" s="78">
        <v>693</v>
      </c>
      <c r="K7" s="14" t="s">
        <v>27</v>
      </c>
      <c r="L7" s="14">
        <v>693</v>
      </c>
      <c r="M7" s="79">
        <v>8</v>
      </c>
      <c r="N7" s="370"/>
      <c r="O7" s="370"/>
    </row>
    <row r="8" spans="1:16" ht="24" customHeight="1" x14ac:dyDescent="0.15">
      <c r="A8" s="420">
        <v>3</v>
      </c>
      <c r="B8" s="89">
        <v>26504</v>
      </c>
      <c r="C8" s="14">
        <v>24728</v>
      </c>
      <c r="D8" s="14">
        <v>280</v>
      </c>
      <c r="E8" s="14">
        <v>101</v>
      </c>
      <c r="F8" s="14">
        <v>1291</v>
      </c>
      <c r="G8" s="14">
        <v>20</v>
      </c>
      <c r="H8" s="14">
        <v>78</v>
      </c>
      <c r="I8" s="79">
        <v>6</v>
      </c>
      <c r="J8" s="78">
        <v>693</v>
      </c>
      <c r="K8" s="14" t="s">
        <v>27</v>
      </c>
      <c r="L8" s="14">
        <v>693</v>
      </c>
      <c r="M8" s="79">
        <v>10</v>
      </c>
      <c r="N8" s="370"/>
      <c r="O8" s="370"/>
    </row>
    <row r="9" spans="1:16" ht="24" customHeight="1" thickBot="1" x14ac:dyDescent="0.2">
      <c r="A9" s="375">
        <v>4</v>
      </c>
      <c r="B9" s="82">
        <v>26611</v>
      </c>
      <c r="C9" s="29">
        <v>24854</v>
      </c>
      <c r="D9" s="29">
        <v>234</v>
      </c>
      <c r="E9" s="82">
        <v>81</v>
      </c>
      <c r="F9" s="29">
        <v>1306</v>
      </c>
      <c r="G9" s="29">
        <v>18</v>
      </c>
      <c r="H9" s="83">
        <v>113</v>
      </c>
      <c r="I9" s="83">
        <v>5</v>
      </c>
      <c r="J9" s="82">
        <v>715</v>
      </c>
      <c r="K9" s="29" t="s">
        <v>27</v>
      </c>
      <c r="L9" s="29">
        <v>715</v>
      </c>
      <c r="M9" s="83">
        <v>12</v>
      </c>
      <c r="N9" s="370"/>
      <c r="O9" s="370"/>
    </row>
    <row r="10" spans="1:16" ht="18" customHeight="1" x14ac:dyDescent="0.15">
      <c r="A10" s="376" t="s">
        <v>170</v>
      </c>
      <c r="B10" s="371"/>
      <c r="C10" s="371"/>
      <c r="D10" s="371"/>
      <c r="E10" s="371"/>
      <c r="F10" s="371"/>
      <c r="G10" s="371"/>
      <c r="H10" s="371"/>
    </row>
  </sheetData>
  <mergeCells count="14">
    <mergeCell ref="I3:I4"/>
    <mergeCell ref="J3:J4"/>
    <mergeCell ref="K3:K4"/>
    <mergeCell ref="L3:L4"/>
    <mergeCell ref="A2:A4"/>
    <mergeCell ref="B2:H2"/>
    <mergeCell ref="J2:L2"/>
    <mergeCell ref="B3:B4"/>
    <mergeCell ref="C3:C4"/>
    <mergeCell ref="D3:D4"/>
    <mergeCell ref="E3:E4"/>
    <mergeCell ref="F3:F4"/>
    <mergeCell ref="G3:G4"/>
    <mergeCell ref="H3:H4"/>
  </mergeCells>
  <phoneticPr fontId="4"/>
  <printOptions horizontalCentered="1"/>
  <pageMargins left="0.78740157480314965" right="0.78740157480314965" top="0.98425196850393704" bottom="0.78740157480314965" header="0.51181102362204722" footer="0.51181102362204722"/>
  <pageSetup paperSize="9" scale="95" fitToWidth="2" fitToHeight="0" orientation="portrait" r:id="rId1"/>
  <headerFooter alignWithMargins="0"/>
  <colBreaks count="1" manualBreakCount="1">
    <brk id="9" max="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0"/>
  <sheetViews>
    <sheetView view="pageBreakPreview" zoomScaleNormal="100" zoomScaleSheetLayoutView="100" workbookViewId="0">
      <selection activeCell="D8" sqref="D8"/>
    </sheetView>
  </sheetViews>
  <sheetFormatPr defaultRowHeight="12" x14ac:dyDescent="0.15"/>
  <cols>
    <col min="1" max="1" width="11" style="416" customWidth="1"/>
    <col min="2" max="3" width="9.125" style="416" customWidth="1"/>
    <col min="4" max="4" width="8.875" style="416" customWidth="1"/>
    <col min="5" max="5" width="7.125" style="416" customWidth="1"/>
    <col min="6" max="6" width="8.25" style="416" customWidth="1"/>
    <col min="7" max="7" width="8.5" style="416" customWidth="1"/>
    <col min="8" max="8" width="7.75" style="416" customWidth="1"/>
    <col min="9" max="16384" width="9" style="416"/>
  </cols>
  <sheetData>
    <row r="1" spans="1:9" ht="18" customHeight="1" thickBot="1" x14ac:dyDescent="0.2">
      <c r="A1" s="367" t="s">
        <v>628</v>
      </c>
      <c r="B1" s="413"/>
      <c r="C1" s="413"/>
      <c r="D1" s="413"/>
      <c r="E1" s="413"/>
      <c r="F1" s="413"/>
      <c r="G1" s="413"/>
      <c r="H1" s="413"/>
      <c r="I1" s="369" t="s">
        <v>179</v>
      </c>
    </row>
    <row r="2" spans="1:9" ht="17.25" customHeight="1" x14ac:dyDescent="0.15">
      <c r="A2" s="608" t="s">
        <v>627</v>
      </c>
      <c r="B2" s="613" t="s">
        <v>180</v>
      </c>
      <c r="C2" s="694"/>
      <c r="D2" s="694"/>
      <c r="E2" s="694"/>
      <c r="F2" s="694"/>
      <c r="G2" s="694"/>
      <c r="H2" s="694"/>
      <c r="I2" s="695"/>
    </row>
    <row r="3" spans="1:9" ht="23.25" customHeight="1" x14ac:dyDescent="0.15">
      <c r="A3" s="701"/>
      <c r="B3" s="686" t="s">
        <v>3</v>
      </c>
      <c r="C3" s="692" t="s">
        <v>181</v>
      </c>
      <c r="D3" s="692" t="s">
        <v>182</v>
      </c>
      <c r="E3" s="692" t="s">
        <v>183</v>
      </c>
      <c r="F3" s="692" t="s">
        <v>184</v>
      </c>
      <c r="G3" s="692" t="s">
        <v>626</v>
      </c>
      <c r="H3" s="699" t="s">
        <v>185</v>
      </c>
      <c r="I3" s="688" t="s">
        <v>43</v>
      </c>
    </row>
    <row r="4" spans="1:9" ht="23.25" customHeight="1" thickBot="1" x14ac:dyDescent="0.2">
      <c r="A4" s="609"/>
      <c r="B4" s="687"/>
      <c r="C4" s="677"/>
      <c r="D4" s="677"/>
      <c r="E4" s="677"/>
      <c r="F4" s="677"/>
      <c r="G4" s="677"/>
      <c r="H4" s="700"/>
      <c r="I4" s="689"/>
    </row>
    <row r="5" spans="1:9" ht="24" customHeight="1" x14ac:dyDescent="0.15">
      <c r="A5" s="420" t="s">
        <v>849</v>
      </c>
      <c r="B5" s="78">
        <v>1</v>
      </c>
      <c r="C5" s="14">
        <v>1</v>
      </c>
      <c r="D5" s="14" t="s">
        <v>27</v>
      </c>
      <c r="E5" s="14" t="s">
        <v>27</v>
      </c>
      <c r="F5" s="14" t="s">
        <v>27</v>
      </c>
      <c r="G5" s="14" t="s">
        <v>27</v>
      </c>
      <c r="H5" s="14" t="s">
        <v>27</v>
      </c>
      <c r="I5" s="79" t="s">
        <v>27</v>
      </c>
    </row>
    <row r="6" spans="1:9" ht="24" customHeight="1" x14ac:dyDescent="0.15">
      <c r="A6" s="420" t="s">
        <v>869</v>
      </c>
      <c r="B6" s="78" t="s">
        <v>27</v>
      </c>
      <c r="C6" s="14" t="s">
        <v>27</v>
      </c>
      <c r="D6" s="14" t="s">
        <v>27</v>
      </c>
      <c r="E6" s="14" t="s">
        <v>27</v>
      </c>
      <c r="F6" s="14" t="s">
        <v>27</v>
      </c>
      <c r="G6" s="14" t="s">
        <v>27</v>
      </c>
      <c r="H6" s="14" t="s">
        <v>27</v>
      </c>
      <c r="I6" s="79" t="s">
        <v>27</v>
      </c>
    </row>
    <row r="7" spans="1:9" ht="24" customHeight="1" x14ac:dyDescent="0.15">
      <c r="A7" s="420">
        <v>2</v>
      </c>
      <c r="B7" s="78" t="s">
        <v>27</v>
      </c>
      <c r="C7" s="14" t="s">
        <v>27</v>
      </c>
      <c r="D7" s="14" t="s">
        <v>27</v>
      </c>
      <c r="E7" s="14" t="s">
        <v>27</v>
      </c>
      <c r="F7" s="14" t="s">
        <v>27</v>
      </c>
      <c r="G7" s="14" t="s">
        <v>27</v>
      </c>
      <c r="H7" s="14" t="s">
        <v>27</v>
      </c>
      <c r="I7" s="79" t="s">
        <v>27</v>
      </c>
    </row>
    <row r="8" spans="1:9" ht="24" customHeight="1" x14ac:dyDescent="0.15">
      <c r="A8" s="420">
        <v>3</v>
      </c>
      <c r="B8" s="78" t="s">
        <v>27</v>
      </c>
      <c r="C8" s="14" t="s">
        <v>27</v>
      </c>
      <c r="D8" s="14" t="s">
        <v>27</v>
      </c>
      <c r="E8" s="14" t="s">
        <v>27</v>
      </c>
      <c r="F8" s="14" t="s">
        <v>27</v>
      </c>
      <c r="G8" s="14" t="s">
        <v>27</v>
      </c>
      <c r="H8" s="14" t="s">
        <v>27</v>
      </c>
      <c r="I8" s="79" t="s">
        <v>27</v>
      </c>
    </row>
    <row r="9" spans="1:9" ht="24" customHeight="1" thickBot="1" x14ac:dyDescent="0.2">
      <c r="A9" s="375">
        <v>4</v>
      </c>
      <c r="B9" s="101" t="s">
        <v>27</v>
      </c>
      <c r="C9" s="29" t="s">
        <v>27</v>
      </c>
      <c r="D9" s="29" t="s">
        <v>27</v>
      </c>
      <c r="E9" s="29" t="s">
        <v>27</v>
      </c>
      <c r="F9" s="29" t="s">
        <v>27</v>
      </c>
      <c r="G9" s="29" t="s">
        <v>27</v>
      </c>
      <c r="H9" s="29" t="s">
        <v>27</v>
      </c>
      <c r="I9" s="83" t="s">
        <v>27</v>
      </c>
    </row>
    <row r="10" spans="1:9" ht="18.75" customHeight="1" x14ac:dyDescent="0.15">
      <c r="A10" s="380" t="s">
        <v>170</v>
      </c>
      <c r="B10" s="433"/>
      <c r="C10" s="433"/>
      <c r="D10" s="433"/>
      <c r="E10" s="433"/>
      <c r="F10" s="433"/>
      <c r="G10" s="370"/>
      <c r="H10" s="370"/>
      <c r="I10" s="370"/>
    </row>
  </sheetData>
  <mergeCells count="10">
    <mergeCell ref="A2:A4"/>
    <mergeCell ref="B2:I2"/>
    <mergeCell ref="B3:B4"/>
    <mergeCell ref="C3:C4"/>
    <mergeCell ref="D3:D4"/>
    <mergeCell ref="E3:E4"/>
    <mergeCell ref="F3:F4"/>
    <mergeCell ref="G3:G4"/>
    <mergeCell ref="H3:H4"/>
    <mergeCell ref="I3:I4"/>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9"/>
  <sheetViews>
    <sheetView view="pageBreakPreview" zoomScaleNormal="100" zoomScaleSheetLayoutView="100" workbookViewId="0">
      <selection activeCell="D8" sqref="D8"/>
    </sheetView>
  </sheetViews>
  <sheetFormatPr defaultRowHeight="12" x14ac:dyDescent="0.15"/>
  <cols>
    <col min="1" max="1" width="11" style="201" customWidth="1"/>
    <col min="2" max="3" width="9.125" style="201" customWidth="1"/>
    <col min="4" max="4" width="8.875" style="201" customWidth="1"/>
    <col min="5" max="5" width="7.125" style="201" customWidth="1"/>
    <col min="6" max="6" width="8.25" style="201" customWidth="1"/>
    <col min="7" max="7" width="7.75" style="201" customWidth="1"/>
    <col min="8" max="16384" width="9" style="201"/>
  </cols>
  <sheetData>
    <row r="1" spans="1:7" ht="18" customHeight="1" thickBot="1" x14ac:dyDescent="0.2">
      <c r="A1" s="207" t="s">
        <v>803</v>
      </c>
      <c r="B1" s="206"/>
      <c r="C1" s="206"/>
      <c r="D1" s="206"/>
      <c r="E1" s="434" t="s">
        <v>630</v>
      </c>
      <c r="F1" s="435"/>
      <c r="G1" s="15"/>
    </row>
    <row r="2" spans="1:7" ht="16.5" customHeight="1" x14ac:dyDescent="0.15">
      <c r="A2" s="705" t="s">
        <v>629</v>
      </c>
      <c r="B2" s="707" t="s">
        <v>186</v>
      </c>
      <c r="C2" s="709" t="s">
        <v>82</v>
      </c>
      <c r="D2" s="711" t="s">
        <v>187</v>
      </c>
      <c r="E2" s="711"/>
      <c r="F2" s="712"/>
      <c r="G2" s="15"/>
    </row>
    <row r="3" spans="1:7" ht="16.5" customHeight="1" thickBot="1" x14ac:dyDescent="0.2">
      <c r="A3" s="706"/>
      <c r="B3" s="708"/>
      <c r="C3" s="710"/>
      <c r="D3" s="533" t="s">
        <v>188</v>
      </c>
      <c r="E3" s="533" t="s">
        <v>189</v>
      </c>
      <c r="F3" s="567" t="s">
        <v>190</v>
      </c>
      <c r="G3" s="15"/>
    </row>
    <row r="4" spans="1:7" ht="24" customHeight="1" x14ac:dyDescent="0.15">
      <c r="A4" s="283" t="s">
        <v>870</v>
      </c>
      <c r="B4" s="78">
        <v>4888</v>
      </c>
      <c r="C4" s="14">
        <v>1107415</v>
      </c>
      <c r="D4" s="14">
        <v>767972</v>
      </c>
      <c r="E4" s="14">
        <v>169720</v>
      </c>
      <c r="F4" s="79">
        <v>169723</v>
      </c>
      <c r="G4" s="15"/>
    </row>
    <row r="5" spans="1:7" ht="24" customHeight="1" x14ac:dyDescent="0.15">
      <c r="A5" s="283" t="s">
        <v>871</v>
      </c>
      <c r="B5" s="78">
        <v>4810</v>
      </c>
      <c r="C5" s="14">
        <v>1079345</v>
      </c>
      <c r="D5" s="14">
        <v>747191</v>
      </c>
      <c r="E5" s="14">
        <v>165981</v>
      </c>
      <c r="F5" s="79">
        <v>166173</v>
      </c>
      <c r="G5" s="15"/>
    </row>
    <row r="6" spans="1:7" ht="24" customHeight="1" x14ac:dyDescent="0.15">
      <c r="A6" s="283">
        <v>2</v>
      </c>
      <c r="B6" s="78">
        <v>4679</v>
      </c>
      <c r="C6" s="14">
        <v>1050860</v>
      </c>
      <c r="D6" s="14">
        <v>727361</v>
      </c>
      <c r="E6" s="14">
        <v>161706</v>
      </c>
      <c r="F6" s="79">
        <v>161793</v>
      </c>
      <c r="G6" s="15"/>
    </row>
    <row r="7" spans="1:7" ht="24" customHeight="1" x14ac:dyDescent="0.15">
      <c r="A7" s="283">
        <v>3</v>
      </c>
      <c r="B7" s="78">
        <v>4510</v>
      </c>
      <c r="C7" s="14">
        <v>1010945</v>
      </c>
      <c r="D7" s="14">
        <v>699176</v>
      </c>
      <c r="E7" s="14">
        <v>155864</v>
      </c>
      <c r="F7" s="79">
        <v>155905</v>
      </c>
      <c r="G7" s="15"/>
    </row>
    <row r="8" spans="1:7" ht="24" customHeight="1" thickBot="1" x14ac:dyDescent="0.2">
      <c r="A8" s="286">
        <v>4</v>
      </c>
      <c r="B8" s="101">
        <v>4276</v>
      </c>
      <c r="C8" s="29">
        <v>971600</v>
      </c>
      <c r="D8" s="29">
        <v>672046</v>
      </c>
      <c r="E8" s="29">
        <v>148907</v>
      </c>
      <c r="F8" s="83">
        <v>150647</v>
      </c>
      <c r="G8" s="15"/>
    </row>
    <row r="9" spans="1:7" ht="18.75" customHeight="1" x14ac:dyDescent="0.15">
      <c r="A9" s="713" t="s">
        <v>191</v>
      </c>
      <c r="B9" s="713"/>
      <c r="C9" s="713"/>
      <c r="D9" s="713"/>
      <c r="E9" s="713"/>
      <c r="F9" s="713"/>
      <c r="G9" s="15"/>
    </row>
  </sheetData>
  <mergeCells count="5">
    <mergeCell ref="A2:A3"/>
    <mergeCell ref="B2:B3"/>
    <mergeCell ref="C2:C3"/>
    <mergeCell ref="D2:F2"/>
    <mergeCell ref="A9:F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8"/>
  <sheetViews>
    <sheetView view="pageBreakPreview" zoomScaleNormal="100" zoomScaleSheetLayoutView="100" workbookViewId="0">
      <selection activeCell="D8" sqref="D8"/>
    </sheetView>
  </sheetViews>
  <sheetFormatPr defaultRowHeight="12" x14ac:dyDescent="0.15"/>
  <cols>
    <col min="1" max="1" width="12.625" style="201" customWidth="1"/>
    <col min="2" max="2" width="10" style="201" customWidth="1"/>
    <col min="3" max="3" width="12.75" style="201" customWidth="1"/>
    <col min="4" max="4" width="16.5" style="201" customWidth="1"/>
    <col min="5" max="5" width="7.875" style="201" customWidth="1"/>
    <col min="6" max="6" width="7.75" style="201" bestFit="1" customWidth="1"/>
    <col min="7" max="7" width="7" style="201" customWidth="1"/>
    <col min="8" max="8" width="7.375" style="201" customWidth="1"/>
    <col min="9" max="9" width="8.625" style="201" bestFit="1" customWidth="1"/>
    <col min="10" max="10" width="9.125" style="201" bestFit="1" customWidth="1"/>
    <col min="11" max="11" width="8.5" style="201" bestFit="1" customWidth="1"/>
    <col min="12" max="12" width="5.875" style="201" customWidth="1"/>
    <col min="13" max="13" width="9.75" style="201" customWidth="1"/>
    <col min="14" max="14" width="5.875" style="201" customWidth="1"/>
    <col min="15" max="15" width="9.75" style="201" customWidth="1"/>
    <col min="16" max="16" width="9.875" style="201" customWidth="1"/>
    <col min="17" max="17" width="9.375" style="201" customWidth="1"/>
    <col min="18" max="18" width="7.5" style="201" customWidth="1"/>
    <col min="19" max="19" width="8.25" style="201" customWidth="1"/>
    <col min="20" max="21" width="11.5" style="201" customWidth="1"/>
    <col min="22" max="22" width="11.875" style="201" customWidth="1"/>
    <col min="23" max="16384" width="9" style="201"/>
  </cols>
  <sheetData>
    <row r="1" spans="1:9" ht="18" customHeight="1" thickBot="1" x14ac:dyDescent="0.2">
      <c r="A1" s="207" t="s">
        <v>192</v>
      </c>
      <c r="B1" s="206"/>
      <c r="C1" s="206"/>
      <c r="D1" s="216" t="s">
        <v>0</v>
      </c>
      <c r="H1" s="213"/>
      <c r="I1" s="213"/>
    </row>
    <row r="2" spans="1:9" ht="63.75" customHeight="1" thickBot="1" x14ac:dyDescent="0.2">
      <c r="A2" s="436" t="s">
        <v>804</v>
      </c>
      <c r="B2" s="575" t="s">
        <v>33</v>
      </c>
      <c r="C2" s="576" t="s">
        <v>193</v>
      </c>
      <c r="D2" s="569" t="s">
        <v>194</v>
      </c>
      <c r="E2" s="213"/>
      <c r="F2" s="213"/>
      <c r="H2" s="213"/>
      <c r="I2" s="213"/>
    </row>
    <row r="3" spans="1:9" ht="24" customHeight="1" x14ac:dyDescent="0.15">
      <c r="A3" s="309" t="s">
        <v>870</v>
      </c>
      <c r="B3" s="78">
        <v>704</v>
      </c>
      <c r="C3" s="14">
        <v>551</v>
      </c>
      <c r="D3" s="13">
        <v>153</v>
      </c>
      <c r="E3" s="13"/>
      <c r="F3" s="13"/>
      <c r="G3" s="13"/>
      <c r="H3" s="13"/>
      <c r="I3" s="13"/>
    </row>
    <row r="4" spans="1:9" ht="24" customHeight="1" x14ac:dyDescent="0.15">
      <c r="A4" s="283" t="s">
        <v>795</v>
      </c>
      <c r="B4" s="78">
        <v>685</v>
      </c>
      <c r="C4" s="14">
        <v>532</v>
      </c>
      <c r="D4" s="13">
        <v>153</v>
      </c>
      <c r="E4" s="13"/>
      <c r="F4" s="13"/>
      <c r="G4" s="13"/>
      <c r="H4" s="202"/>
      <c r="I4" s="202"/>
    </row>
    <row r="5" spans="1:9" ht="24" customHeight="1" x14ac:dyDescent="0.15">
      <c r="A5" s="283">
        <v>2</v>
      </c>
      <c r="B5" s="78">
        <v>672</v>
      </c>
      <c r="C5" s="14">
        <v>514</v>
      </c>
      <c r="D5" s="13">
        <v>158</v>
      </c>
      <c r="E5" s="13"/>
      <c r="F5" s="13"/>
      <c r="G5" s="13"/>
      <c r="H5" s="202"/>
      <c r="I5" s="202"/>
    </row>
    <row r="6" spans="1:9" ht="24" customHeight="1" x14ac:dyDescent="0.15">
      <c r="A6" s="283">
        <v>3</v>
      </c>
      <c r="B6" s="89">
        <v>633</v>
      </c>
      <c r="C6" s="14">
        <v>483</v>
      </c>
      <c r="D6" s="79">
        <v>150</v>
      </c>
      <c r="E6" s="13"/>
      <c r="F6" s="13"/>
      <c r="G6" s="13"/>
      <c r="H6" s="202"/>
      <c r="I6" s="202"/>
    </row>
    <row r="7" spans="1:9" ht="24" customHeight="1" thickBot="1" x14ac:dyDescent="0.2">
      <c r="A7" s="286">
        <v>4</v>
      </c>
      <c r="B7" s="82">
        <v>613</v>
      </c>
      <c r="C7" s="29">
        <v>467</v>
      </c>
      <c r="D7" s="27">
        <v>146</v>
      </c>
      <c r="E7" s="13"/>
      <c r="F7" s="13"/>
      <c r="G7" s="13"/>
      <c r="H7" s="202"/>
      <c r="I7" s="202"/>
    </row>
    <row r="8" spans="1:9" ht="18" customHeight="1" x14ac:dyDescent="0.15">
      <c r="A8" s="204" t="s">
        <v>195</v>
      </c>
      <c r="B8" s="209"/>
      <c r="C8" s="209"/>
      <c r="D8" s="209"/>
      <c r="G8" s="13"/>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9"/>
  <sheetViews>
    <sheetView view="pageBreakPreview" zoomScaleNormal="100" zoomScaleSheetLayoutView="100" workbookViewId="0">
      <selection activeCell="D8" sqref="D8"/>
    </sheetView>
  </sheetViews>
  <sheetFormatPr defaultRowHeight="12" x14ac:dyDescent="0.15"/>
  <cols>
    <col min="1" max="1" width="12.625" style="390" customWidth="1"/>
    <col min="2" max="2" width="10" style="390" customWidth="1"/>
    <col min="3" max="3" width="11.375" style="390" customWidth="1"/>
    <col min="4" max="4" width="11.5" style="390" customWidth="1"/>
    <col min="5" max="5" width="7.875" style="390" customWidth="1"/>
    <col min="6" max="6" width="7.75" style="390" bestFit="1" customWidth="1"/>
    <col min="7" max="7" width="7" style="390" customWidth="1"/>
    <col min="8" max="8" width="7.375" style="390" customWidth="1"/>
    <col min="9" max="9" width="8.625" style="390" bestFit="1" customWidth="1"/>
    <col min="10" max="10" width="9.125" style="390" bestFit="1" customWidth="1"/>
    <col min="11" max="11" width="8.5" style="390" bestFit="1" customWidth="1"/>
    <col min="12" max="12" width="5.875" style="390" customWidth="1"/>
    <col min="13" max="13" width="9.75" style="390" customWidth="1"/>
    <col min="14" max="14" width="5.875" style="390" customWidth="1"/>
    <col min="15" max="15" width="9.75" style="390" customWidth="1"/>
    <col min="16" max="16" width="9.875" style="390" customWidth="1"/>
    <col min="17" max="17" width="9.375" style="390" customWidth="1"/>
    <col min="18" max="18" width="7.5" style="390" customWidth="1"/>
    <col min="19" max="19" width="8.25" style="390" customWidth="1"/>
    <col min="20" max="21" width="11.5" style="390" customWidth="1"/>
    <col min="22" max="22" width="11.875" style="390" customWidth="1"/>
    <col min="23" max="16384" width="9" style="390"/>
  </cols>
  <sheetData>
    <row r="1" spans="1:4" ht="18" customHeight="1" thickBot="1" x14ac:dyDescent="0.2">
      <c r="A1" s="387" t="s">
        <v>196</v>
      </c>
      <c r="B1" s="388"/>
      <c r="C1" s="388"/>
      <c r="D1" s="360" t="s">
        <v>197</v>
      </c>
    </row>
    <row r="2" spans="1:4" ht="16.5" customHeight="1" x14ac:dyDescent="0.15">
      <c r="A2" s="714" t="s">
        <v>749</v>
      </c>
      <c r="B2" s="673" t="s">
        <v>198</v>
      </c>
      <c r="C2" s="717" t="s">
        <v>199</v>
      </c>
      <c r="D2" s="670" t="s">
        <v>805</v>
      </c>
    </row>
    <row r="3" spans="1:4" ht="16.5" customHeight="1" thickBot="1" x14ac:dyDescent="0.2">
      <c r="A3" s="715"/>
      <c r="B3" s="716"/>
      <c r="C3" s="718"/>
      <c r="D3" s="719"/>
    </row>
    <row r="4" spans="1:4" ht="24" customHeight="1" x14ac:dyDescent="0.15">
      <c r="A4" s="362" t="s">
        <v>849</v>
      </c>
      <c r="B4" s="78">
        <v>369</v>
      </c>
      <c r="C4" s="14">
        <v>4738</v>
      </c>
      <c r="D4" s="13">
        <v>11251</v>
      </c>
    </row>
    <row r="5" spans="1:4" ht="24" customHeight="1" x14ac:dyDescent="0.15">
      <c r="A5" s="362" t="s">
        <v>851</v>
      </c>
      <c r="B5" s="78">
        <v>329</v>
      </c>
      <c r="C5" s="14">
        <v>4116</v>
      </c>
      <c r="D5" s="13">
        <v>10521</v>
      </c>
    </row>
    <row r="6" spans="1:4" ht="24" customHeight="1" x14ac:dyDescent="0.15">
      <c r="A6" s="362">
        <v>2</v>
      </c>
      <c r="B6" s="78">
        <v>289</v>
      </c>
      <c r="C6" s="14">
        <v>3441</v>
      </c>
      <c r="D6" s="13">
        <v>9901</v>
      </c>
    </row>
    <row r="7" spans="1:4" ht="24" customHeight="1" x14ac:dyDescent="0.15">
      <c r="A7" s="362">
        <v>3</v>
      </c>
      <c r="B7" s="89">
        <v>303</v>
      </c>
      <c r="C7" s="14">
        <v>3846</v>
      </c>
      <c r="D7" s="79">
        <v>11113</v>
      </c>
    </row>
    <row r="8" spans="1:4" ht="24" customHeight="1" thickBot="1" x14ac:dyDescent="0.2">
      <c r="A8" s="363">
        <v>4</v>
      </c>
      <c r="B8" s="82">
        <v>285</v>
      </c>
      <c r="C8" s="29">
        <v>4063</v>
      </c>
      <c r="D8" s="27">
        <v>11495</v>
      </c>
    </row>
    <row r="9" spans="1:4" ht="18" customHeight="1" x14ac:dyDescent="0.15">
      <c r="A9" s="394" t="s">
        <v>872</v>
      </c>
    </row>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5"/>
  <sheetViews>
    <sheetView view="pageBreakPreview" zoomScaleNormal="100" zoomScaleSheetLayoutView="100" workbookViewId="0">
      <selection activeCell="A18" sqref="A18"/>
    </sheetView>
  </sheetViews>
  <sheetFormatPr defaultRowHeight="12" x14ac:dyDescent="0.15"/>
  <cols>
    <col min="1" max="1" width="17.125" style="201" customWidth="1"/>
    <col min="2" max="2" width="10.25" style="201" customWidth="1"/>
    <col min="3" max="6" width="9" style="201" customWidth="1"/>
    <col min="7" max="7" width="9.375" style="201" customWidth="1"/>
    <col min="8" max="8" width="9" style="201"/>
    <col min="9" max="9" width="7" style="201" customWidth="1"/>
    <col min="10" max="16384" width="9" style="201"/>
  </cols>
  <sheetData>
    <row r="1" spans="1:9" ht="18" customHeight="1" thickBot="1" x14ac:dyDescent="0.2">
      <c r="A1" s="434" t="s">
        <v>750</v>
      </c>
      <c r="B1" s="206"/>
      <c r="C1" s="206"/>
      <c r="D1" s="206"/>
      <c r="E1" s="206"/>
      <c r="F1" s="206"/>
      <c r="G1" s="206"/>
      <c r="H1" s="215" t="s">
        <v>179</v>
      </c>
    </row>
    <row r="2" spans="1:9" ht="39.75" customHeight="1" thickBot="1" x14ac:dyDescent="0.2">
      <c r="A2" s="437" t="s">
        <v>200</v>
      </c>
      <c r="B2" s="575" t="s">
        <v>3</v>
      </c>
      <c r="C2" s="576" t="s">
        <v>201</v>
      </c>
      <c r="D2" s="576" t="s">
        <v>202</v>
      </c>
      <c r="E2" s="576" t="s">
        <v>181</v>
      </c>
      <c r="F2" s="576" t="s">
        <v>203</v>
      </c>
      <c r="G2" s="576" t="s">
        <v>204</v>
      </c>
      <c r="H2" s="569" t="s">
        <v>205</v>
      </c>
    </row>
    <row r="3" spans="1:9" ht="23.25" customHeight="1" x14ac:dyDescent="0.15">
      <c r="A3" s="213" t="s">
        <v>206</v>
      </c>
      <c r="B3" s="720" t="s">
        <v>806</v>
      </c>
      <c r="C3" s="721"/>
      <c r="D3" s="721"/>
      <c r="E3" s="721"/>
      <c r="F3" s="721"/>
      <c r="G3" s="721"/>
      <c r="H3" s="722"/>
      <c r="I3" s="438"/>
    </row>
    <row r="4" spans="1:9" ht="23.25" customHeight="1" x14ac:dyDescent="0.15">
      <c r="A4" s="311" t="s">
        <v>870</v>
      </c>
      <c r="B4" s="4">
        <v>810</v>
      </c>
      <c r="C4" s="5">
        <v>53</v>
      </c>
      <c r="D4" s="5">
        <v>28</v>
      </c>
      <c r="E4" s="5">
        <v>588</v>
      </c>
      <c r="F4" s="5">
        <v>4</v>
      </c>
      <c r="G4" s="5">
        <v>42</v>
      </c>
      <c r="H4" s="2">
        <v>95</v>
      </c>
      <c r="I4" s="438"/>
    </row>
    <row r="5" spans="1:9" ht="23.25" customHeight="1" x14ac:dyDescent="0.15">
      <c r="A5" s="311" t="s">
        <v>871</v>
      </c>
      <c r="B5" s="4">
        <v>755</v>
      </c>
      <c r="C5" s="5">
        <v>55</v>
      </c>
      <c r="D5" s="5">
        <v>28</v>
      </c>
      <c r="E5" s="5">
        <v>545</v>
      </c>
      <c r="F5" s="5">
        <v>2</v>
      </c>
      <c r="G5" s="5">
        <v>49</v>
      </c>
      <c r="H5" s="2">
        <v>76</v>
      </c>
      <c r="I5" s="438"/>
    </row>
    <row r="6" spans="1:9" ht="23.25" customHeight="1" x14ac:dyDescent="0.15">
      <c r="A6" s="311">
        <v>2</v>
      </c>
      <c r="B6" s="4">
        <v>698</v>
      </c>
      <c r="C6" s="5">
        <v>60</v>
      </c>
      <c r="D6" s="5">
        <v>22</v>
      </c>
      <c r="E6" s="5">
        <v>531</v>
      </c>
      <c r="F6" s="5">
        <v>3</v>
      </c>
      <c r="G6" s="5">
        <v>38</v>
      </c>
      <c r="H6" s="2">
        <v>44</v>
      </c>
      <c r="I6" s="438"/>
    </row>
    <row r="7" spans="1:9" ht="23.25" customHeight="1" x14ac:dyDescent="0.15">
      <c r="A7" s="311">
        <v>3</v>
      </c>
      <c r="B7" s="4">
        <v>656</v>
      </c>
      <c r="C7" s="5">
        <v>47</v>
      </c>
      <c r="D7" s="5">
        <v>14</v>
      </c>
      <c r="E7" s="5">
        <v>525</v>
      </c>
      <c r="F7" s="5">
        <v>3</v>
      </c>
      <c r="G7" s="5">
        <v>42</v>
      </c>
      <c r="H7" s="2">
        <v>25</v>
      </c>
      <c r="I7" s="438"/>
    </row>
    <row r="8" spans="1:9" ht="23.25" customHeight="1" x14ac:dyDescent="0.15">
      <c r="A8" s="311">
        <v>4</v>
      </c>
      <c r="B8" s="4">
        <v>634</v>
      </c>
      <c r="C8" s="5">
        <v>47</v>
      </c>
      <c r="D8" s="5">
        <v>29</v>
      </c>
      <c r="E8" s="5">
        <v>480</v>
      </c>
      <c r="F8" s="5">
        <v>1</v>
      </c>
      <c r="G8" s="5">
        <v>53</v>
      </c>
      <c r="H8" s="2">
        <v>24</v>
      </c>
      <c r="I8" s="438"/>
    </row>
    <row r="9" spans="1:9" ht="23.25" customHeight="1" x14ac:dyDescent="0.15">
      <c r="A9" s="311" t="s">
        <v>206</v>
      </c>
      <c r="B9" s="723" t="s">
        <v>207</v>
      </c>
      <c r="C9" s="724"/>
      <c r="D9" s="724"/>
      <c r="E9" s="724"/>
      <c r="F9" s="724"/>
      <c r="G9" s="724"/>
      <c r="H9" s="725"/>
      <c r="I9" s="439"/>
    </row>
    <row r="10" spans="1:9" ht="23.25" customHeight="1" x14ac:dyDescent="0.15">
      <c r="A10" s="311" t="s">
        <v>870</v>
      </c>
      <c r="B10" s="4">
        <v>258</v>
      </c>
      <c r="C10" s="5">
        <v>27</v>
      </c>
      <c r="D10" s="5">
        <v>6</v>
      </c>
      <c r="E10" s="5">
        <v>148</v>
      </c>
      <c r="F10" s="5">
        <v>5</v>
      </c>
      <c r="G10" s="5">
        <v>5</v>
      </c>
      <c r="H10" s="2">
        <v>67</v>
      </c>
      <c r="I10" s="438"/>
    </row>
    <row r="11" spans="1:9" ht="23.25" customHeight="1" x14ac:dyDescent="0.15">
      <c r="A11" s="311" t="s">
        <v>871</v>
      </c>
      <c r="B11" s="4">
        <v>255</v>
      </c>
      <c r="C11" s="5">
        <v>25</v>
      </c>
      <c r="D11" s="5">
        <v>8</v>
      </c>
      <c r="E11" s="5">
        <v>148</v>
      </c>
      <c r="F11" s="5">
        <v>1</v>
      </c>
      <c r="G11" s="5">
        <v>9</v>
      </c>
      <c r="H11" s="2">
        <v>64</v>
      </c>
      <c r="I11" s="438"/>
    </row>
    <row r="12" spans="1:9" ht="23.25" customHeight="1" x14ac:dyDescent="0.15">
      <c r="A12" s="311">
        <v>2</v>
      </c>
      <c r="B12" s="4">
        <v>237</v>
      </c>
      <c r="C12" s="5">
        <v>22</v>
      </c>
      <c r="D12" s="5">
        <v>11</v>
      </c>
      <c r="E12" s="5">
        <v>150</v>
      </c>
      <c r="F12" s="5">
        <v>0</v>
      </c>
      <c r="G12" s="5">
        <v>9</v>
      </c>
      <c r="H12" s="2">
        <v>45</v>
      </c>
      <c r="I12" s="213"/>
    </row>
    <row r="13" spans="1:9" ht="23.25" customHeight="1" x14ac:dyDescent="0.15">
      <c r="A13" s="311">
        <v>3</v>
      </c>
      <c r="B13" s="4">
        <v>264</v>
      </c>
      <c r="C13" s="5">
        <v>17</v>
      </c>
      <c r="D13" s="5">
        <v>7</v>
      </c>
      <c r="E13" s="5">
        <v>142</v>
      </c>
      <c r="F13" s="5">
        <v>7</v>
      </c>
      <c r="G13" s="5">
        <v>4</v>
      </c>
      <c r="H13" s="2">
        <v>87</v>
      </c>
      <c r="I13" s="213"/>
    </row>
    <row r="14" spans="1:9" ht="23.25" customHeight="1" thickBot="1" x14ac:dyDescent="0.2">
      <c r="A14" s="286">
        <v>4</v>
      </c>
      <c r="B14" s="10">
        <v>261</v>
      </c>
      <c r="C14" s="11">
        <v>21</v>
      </c>
      <c r="D14" s="11">
        <v>8</v>
      </c>
      <c r="E14" s="11">
        <v>148</v>
      </c>
      <c r="F14" s="11">
        <v>9</v>
      </c>
      <c r="G14" s="11">
        <v>9</v>
      </c>
      <c r="H14" s="8">
        <v>66</v>
      </c>
      <c r="I14" s="213"/>
    </row>
    <row r="15" spans="1:9" ht="18" customHeight="1" x14ac:dyDescent="0.15">
      <c r="A15" s="295" t="s">
        <v>208</v>
      </c>
      <c r="B15" s="304"/>
      <c r="C15" s="304"/>
      <c r="D15" s="304"/>
      <c r="E15" s="304"/>
      <c r="F15" s="304"/>
      <c r="G15" s="304"/>
      <c r="H15" s="304"/>
      <c r="I15" s="213"/>
    </row>
  </sheetData>
  <mergeCells count="2">
    <mergeCell ref="B3:H3"/>
    <mergeCell ref="B9:H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1"/>
  <sheetViews>
    <sheetView view="pageBreakPreview" zoomScaleNormal="100" zoomScaleSheetLayoutView="100" workbookViewId="0"/>
  </sheetViews>
  <sheetFormatPr defaultRowHeight="12" x14ac:dyDescent="0.15"/>
  <cols>
    <col min="1" max="1" width="21.125" style="390" customWidth="1"/>
    <col min="2" max="2" width="8.375" style="390" customWidth="1"/>
    <col min="3" max="3" width="9.625" style="390" customWidth="1"/>
    <col min="4" max="4" width="8.375" style="390" customWidth="1"/>
    <col min="5" max="5" width="9.625" style="390" customWidth="1"/>
    <col min="6" max="6" width="8.375" style="390" customWidth="1"/>
    <col min="7" max="7" width="9.625" style="390" customWidth="1"/>
    <col min="8" max="8" width="8.375" style="390" customWidth="1"/>
    <col min="9" max="9" width="9.625" style="390" customWidth="1"/>
    <col min="10" max="10" width="9.875" style="390" customWidth="1"/>
    <col min="11" max="11" width="9.375" style="390" customWidth="1"/>
    <col min="12" max="12" width="7.5" style="390" customWidth="1"/>
    <col min="13" max="13" width="8.25" style="390" customWidth="1"/>
    <col min="14" max="15" width="11.5" style="390" customWidth="1"/>
    <col min="16" max="16" width="11.875" style="390" customWidth="1"/>
    <col min="17" max="16384" width="9" style="390"/>
  </cols>
  <sheetData>
    <row r="1" spans="1:10" ht="18" customHeight="1" thickBot="1" x14ac:dyDescent="0.2">
      <c r="A1" s="387" t="s">
        <v>631</v>
      </c>
      <c r="B1" s="357"/>
      <c r="C1" s="360"/>
      <c r="D1" s="357"/>
      <c r="E1" s="360"/>
      <c r="F1" s="357"/>
      <c r="G1" s="360"/>
      <c r="H1" s="357"/>
      <c r="I1" s="360" t="s">
        <v>197</v>
      </c>
    </row>
    <row r="2" spans="1:10" ht="21" customHeight="1" x14ac:dyDescent="0.15">
      <c r="A2" s="726" t="s">
        <v>873</v>
      </c>
      <c r="B2" s="670" t="s">
        <v>871</v>
      </c>
      <c r="C2" s="604"/>
      <c r="D2" s="670">
        <v>2</v>
      </c>
      <c r="E2" s="604"/>
      <c r="F2" s="670">
        <v>3</v>
      </c>
      <c r="G2" s="604"/>
      <c r="H2" s="670">
        <v>4</v>
      </c>
      <c r="I2" s="604"/>
    </row>
    <row r="3" spans="1:10" ht="21" customHeight="1" thickBot="1" x14ac:dyDescent="0.2">
      <c r="A3" s="727"/>
      <c r="B3" s="534" t="s">
        <v>186</v>
      </c>
      <c r="C3" s="508" t="s">
        <v>82</v>
      </c>
      <c r="D3" s="534" t="s">
        <v>186</v>
      </c>
      <c r="E3" s="508" t="s">
        <v>82</v>
      </c>
      <c r="F3" s="534" t="s">
        <v>186</v>
      </c>
      <c r="G3" s="508" t="s">
        <v>82</v>
      </c>
      <c r="H3" s="534" t="s">
        <v>186</v>
      </c>
      <c r="I3" s="508" t="s">
        <v>82</v>
      </c>
    </row>
    <row r="4" spans="1:10" ht="27.75" customHeight="1" x14ac:dyDescent="0.15">
      <c r="A4" s="440" t="s">
        <v>209</v>
      </c>
      <c r="B4" s="14">
        <v>1993</v>
      </c>
      <c r="C4" s="79">
        <v>56117</v>
      </c>
      <c r="D4" s="14">
        <v>2035</v>
      </c>
      <c r="E4" s="79">
        <v>56612</v>
      </c>
      <c r="F4" s="14">
        <v>2024</v>
      </c>
      <c r="G4" s="79">
        <v>56445</v>
      </c>
      <c r="H4" s="14">
        <v>1992</v>
      </c>
      <c r="I4" s="79">
        <v>55924</v>
      </c>
      <c r="J4" s="412"/>
    </row>
    <row r="5" spans="1:10" ht="27.75" customHeight="1" x14ac:dyDescent="0.15">
      <c r="A5" s="440" t="s">
        <v>210</v>
      </c>
      <c r="B5" s="14">
        <v>1416</v>
      </c>
      <c r="C5" s="13">
        <v>38965</v>
      </c>
      <c r="D5" s="14">
        <v>1438</v>
      </c>
      <c r="E5" s="13">
        <v>39070</v>
      </c>
      <c r="F5" s="14">
        <v>1419</v>
      </c>
      <c r="G5" s="13">
        <v>38788</v>
      </c>
      <c r="H5" s="14">
        <v>1389</v>
      </c>
      <c r="I5" s="13">
        <v>37944</v>
      </c>
      <c r="J5" s="217"/>
    </row>
    <row r="6" spans="1:10" ht="27.75" customHeight="1" x14ac:dyDescent="0.15">
      <c r="A6" s="440" t="s">
        <v>211</v>
      </c>
      <c r="B6" s="14">
        <v>519</v>
      </c>
      <c r="C6" s="13">
        <v>15440</v>
      </c>
      <c r="D6" s="14">
        <v>531</v>
      </c>
      <c r="E6" s="13">
        <v>15690</v>
      </c>
      <c r="F6" s="14">
        <v>538</v>
      </c>
      <c r="G6" s="13">
        <v>15780</v>
      </c>
      <c r="H6" s="14">
        <v>538</v>
      </c>
      <c r="I6" s="13">
        <v>16050</v>
      </c>
      <c r="J6" s="217"/>
    </row>
    <row r="7" spans="1:10" ht="27.75" customHeight="1" thickBot="1" x14ac:dyDescent="0.2">
      <c r="A7" s="441" t="s">
        <v>212</v>
      </c>
      <c r="B7" s="29">
        <v>58</v>
      </c>
      <c r="C7" s="27">
        <v>1712</v>
      </c>
      <c r="D7" s="29">
        <v>66</v>
      </c>
      <c r="E7" s="27">
        <v>1852</v>
      </c>
      <c r="F7" s="29">
        <v>67</v>
      </c>
      <c r="G7" s="27">
        <v>1877</v>
      </c>
      <c r="H7" s="29">
        <v>65</v>
      </c>
      <c r="I7" s="27">
        <v>1930</v>
      </c>
      <c r="J7" s="217"/>
    </row>
    <row r="8" spans="1:10" ht="19.5" customHeight="1" x14ac:dyDescent="0.15">
      <c r="A8" s="394" t="s">
        <v>213</v>
      </c>
      <c r="H8" s="412"/>
    </row>
    <row r="9" spans="1:10" x14ac:dyDescent="0.15">
      <c r="A9" s="399"/>
    </row>
    <row r="10" spans="1:10" x14ac:dyDescent="0.15">
      <c r="A10" s="507"/>
    </row>
    <row r="11" spans="1:10" x14ac:dyDescent="0.15">
      <c r="A11" s="411"/>
    </row>
  </sheetData>
  <mergeCells count="5">
    <mergeCell ref="A2:A3"/>
    <mergeCell ref="B2:C2"/>
    <mergeCell ref="D2:E2"/>
    <mergeCell ref="F2:G2"/>
    <mergeCell ref="H2:I2"/>
  </mergeCells>
  <phoneticPr fontId="4"/>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rowBreaks count="1" manualBreakCount="1">
    <brk id="1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4"/>
  <sheetViews>
    <sheetView view="pageBreakPreview" zoomScaleNormal="100" zoomScaleSheetLayoutView="100" workbookViewId="0">
      <selection activeCell="A6" sqref="A6"/>
    </sheetView>
  </sheetViews>
  <sheetFormatPr defaultRowHeight="13.5" x14ac:dyDescent="0.15"/>
  <cols>
    <col min="1" max="1" width="22.125" style="90" customWidth="1"/>
    <col min="2" max="2" width="14.125" style="90" bestFit="1" customWidth="1"/>
    <col min="3" max="11" width="10" style="90" customWidth="1"/>
    <col min="12" max="254" width="9" style="90"/>
    <col min="255" max="255" width="22.125" style="90" customWidth="1"/>
    <col min="256" max="260" width="11" style="90" customWidth="1"/>
    <col min="261" max="267" width="11.5" style="90" customWidth="1"/>
    <col min="268" max="510" width="9" style="90"/>
    <col min="511" max="511" width="22.125" style="90" customWidth="1"/>
    <col min="512" max="516" width="11" style="90" customWidth="1"/>
    <col min="517" max="523" width="11.5" style="90" customWidth="1"/>
    <col min="524" max="766" width="9" style="90"/>
    <col min="767" max="767" width="22.125" style="90" customWidth="1"/>
    <col min="768" max="772" width="11" style="90" customWidth="1"/>
    <col min="773" max="779" width="11.5" style="90" customWidth="1"/>
    <col min="780" max="1022" width="9" style="90"/>
    <col min="1023" max="1023" width="22.125" style="90" customWidth="1"/>
    <col min="1024" max="1028" width="11" style="90" customWidth="1"/>
    <col min="1029" max="1035" width="11.5" style="90" customWidth="1"/>
    <col min="1036" max="1278" width="9" style="90"/>
    <col min="1279" max="1279" width="22.125" style="90" customWidth="1"/>
    <col min="1280" max="1284" width="11" style="90" customWidth="1"/>
    <col min="1285" max="1291" width="11.5" style="90" customWidth="1"/>
    <col min="1292" max="1534" width="9" style="90"/>
    <col min="1535" max="1535" width="22.125" style="90" customWidth="1"/>
    <col min="1536" max="1540" width="11" style="90" customWidth="1"/>
    <col min="1541" max="1547" width="11.5" style="90" customWidth="1"/>
    <col min="1548" max="1790" width="9" style="90"/>
    <col min="1791" max="1791" width="22.125" style="90" customWidth="1"/>
    <col min="1792" max="1796" width="11" style="90" customWidth="1"/>
    <col min="1797" max="1803" width="11.5" style="90" customWidth="1"/>
    <col min="1804" max="2046" width="9" style="90"/>
    <col min="2047" max="2047" width="22.125" style="90" customWidth="1"/>
    <col min="2048" max="2052" width="11" style="90" customWidth="1"/>
    <col min="2053" max="2059" width="11.5" style="90" customWidth="1"/>
    <col min="2060" max="2302" width="9" style="90"/>
    <col min="2303" max="2303" width="22.125" style="90" customWidth="1"/>
    <col min="2304" max="2308" width="11" style="90" customWidth="1"/>
    <col min="2309" max="2315" width="11.5" style="90" customWidth="1"/>
    <col min="2316" max="2558" width="9" style="90"/>
    <col min="2559" max="2559" width="22.125" style="90" customWidth="1"/>
    <col min="2560" max="2564" width="11" style="90" customWidth="1"/>
    <col min="2565" max="2571" width="11.5" style="90" customWidth="1"/>
    <col min="2572" max="2814" width="9" style="90"/>
    <col min="2815" max="2815" width="22.125" style="90" customWidth="1"/>
    <col min="2816" max="2820" width="11" style="90" customWidth="1"/>
    <col min="2821" max="2827" width="11.5" style="90" customWidth="1"/>
    <col min="2828" max="3070" width="9" style="90"/>
    <col min="3071" max="3071" width="22.125" style="90" customWidth="1"/>
    <col min="3072" max="3076" width="11" style="90" customWidth="1"/>
    <col min="3077" max="3083" width="11.5" style="90" customWidth="1"/>
    <col min="3084" max="3326" width="9" style="90"/>
    <col min="3327" max="3327" width="22.125" style="90" customWidth="1"/>
    <col min="3328" max="3332" width="11" style="90" customWidth="1"/>
    <col min="3333" max="3339" width="11.5" style="90" customWidth="1"/>
    <col min="3340" max="3582" width="9" style="90"/>
    <col min="3583" max="3583" width="22.125" style="90" customWidth="1"/>
    <col min="3584" max="3588" width="11" style="90" customWidth="1"/>
    <col min="3589" max="3595" width="11.5" style="90" customWidth="1"/>
    <col min="3596" max="3838" width="9" style="90"/>
    <col min="3839" max="3839" width="22.125" style="90" customWidth="1"/>
    <col min="3840" max="3844" width="11" style="90" customWidth="1"/>
    <col min="3845" max="3851" width="11.5" style="90" customWidth="1"/>
    <col min="3852" max="4094" width="9" style="90"/>
    <col min="4095" max="4095" width="22.125" style="90" customWidth="1"/>
    <col min="4096" max="4100" width="11" style="90" customWidth="1"/>
    <col min="4101" max="4107" width="11.5" style="90" customWidth="1"/>
    <col min="4108" max="4350" width="9" style="90"/>
    <col min="4351" max="4351" width="22.125" style="90" customWidth="1"/>
    <col min="4352" max="4356" width="11" style="90" customWidth="1"/>
    <col min="4357" max="4363" width="11.5" style="90" customWidth="1"/>
    <col min="4364" max="4606" width="9" style="90"/>
    <col min="4607" max="4607" width="22.125" style="90" customWidth="1"/>
    <col min="4608" max="4612" width="11" style="90" customWidth="1"/>
    <col min="4613" max="4619" width="11.5" style="90" customWidth="1"/>
    <col min="4620" max="4862" width="9" style="90"/>
    <col min="4863" max="4863" width="22.125" style="90" customWidth="1"/>
    <col min="4864" max="4868" width="11" style="90" customWidth="1"/>
    <col min="4869" max="4875" width="11.5" style="90" customWidth="1"/>
    <col min="4876" max="5118" width="9" style="90"/>
    <col min="5119" max="5119" width="22.125" style="90" customWidth="1"/>
    <col min="5120" max="5124" width="11" style="90" customWidth="1"/>
    <col min="5125" max="5131" width="11.5" style="90" customWidth="1"/>
    <col min="5132" max="5374" width="9" style="90"/>
    <col min="5375" max="5375" width="22.125" style="90" customWidth="1"/>
    <col min="5376" max="5380" width="11" style="90" customWidth="1"/>
    <col min="5381" max="5387" width="11.5" style="90" customWidth="1"/>
    <col min="5388" max="5630" width="9" style="90"/>
    <col min="5631" max="5631" width="22.125" style="90" customWidth="1"/>
    <col min="5632" max="5636" width="11" style="90" customWidth="1"/>
    <col min="5637" max="5643" width="11.5" style="90" customWidth="1"/>
    <col min="5644" max="5886" width="9" style="90"/>
    <col min="5887" max="5887" width="22.125" style="90" customWidth="1"/>
    <col min="5888" max="5892" width="11" style="90" customWidth="1"/>
    <col min="5893" max="5899" width="11.5" style="90" customWidth="1"/>
    <col min="5900" max="6142" width="9" style="90"/>
    <col min="6143" max="6143" width="22.125" style="90" customWidth="1"/>
    <col min="6144" max="6148" width="11" style="90" customWidth="1"/>
    <col min="6149" max="6155" width="11.5" style="90" customWidth="1"/>
    <col min="6156" max="6398" width="9" style="90"/>
    <col min="6399" max="6399" width="22.125" style="90" customWidth="1"/>
    <col min="6400" max="6404" width="11" style="90" customWidth="1"/>
    <col min="6405" max="6411" width="11.5" style="90" customWidth="1"/>
    <col min="6412" max="6654" width="9" style="90"/>
    <col min="6655" max="6655" width="22.125" style="90" customWidth="1"/>
    <col min="6656" max="6660" width="11" style="90" customWidth="1"/>
    <col min="6661" max="6667" width="11.5" style="90" customWidth="1"/>
    <col min="6668" max="6910" width="9" style="90"/>
    <col min="6911" max="6911" width="22.125" style="90" customWidth="1"/>
    <col min="6912" max="6916" width="11" style="90" customWidth="1"/>
    <col min="6917" max="6923" width="11.5" style="90" customWidth="1"/>
    <col min="6924" max="7166" width="9" style="90"/>
    <col min="7167" max="7167" width="22.125" style="90" customWidth="1"/>
    <col min="7168" max="7172" width="11" style="90" customWidth="1"/>
    <col min="7173" max="7179" width="11.5" style="90" customWidth="1"/>
    <col min="7180" max="7422" width="9" style="90"/>
    <col min="7423" max="7423" width="22.125" style="90" customWidth="1"/>
    <col min="7424" max="7428" width="11" style="90" customWidth="1"/>
    <col min="7429" max="7435" width="11.5" style="90" customWidth="1"/>
    <col min="7436" max="7678" width="9" style="90"/>
    <col min="7679" max="7679" width="22.125" style="90" customWidth="1"/>
    <col min="7680" max="7684" width="11" style="90" customWidth="1"/>
    <col min="7685" max="7691" width="11.5" style="90" customWidth="1"/>
    <col min="7692" max="7934" width="9" style="90"/>
    <col min="7935" max="7935" width="22.125" style="90" customWidth="1"/>
    <col min="7936" max="7940" width="11" style="90" customWidth="1"/>
    <col min="7941" max="7947" width="11.5" style="90" customWidth="1"/>
    <col min="7948" max="8190" width="9" style="90"/>
    <col min="8191" max="8191" width="22.125" style="90" customWidth="1"/>
    <col min="8192" max="8196" width="11" style="90" customWidth="1"/>
    <col min="8197" max="8203" width="11.5" style="90" customWidth="1"/>
    <col min="8204" max="8446" width="9" style="90"/>
    <col min="8447" max="8447" width="22.125" style="90" customWidth="1"/>
    <col min="8448" max="8452" width="11" style="90" customWidth="1"/>
    <col min="8453" max="8459" width="11.5" style="90" customWidth="1"/>
    <col min="8460" max="8702" width="9" style="90"/>
    <col min="8703" max="8703" width="22.125" style="90" customWidth="1"/>
    <col min="8704" max="8708" width="11" style="90" customWidth="1"/>
    <col min="8709" max="8715" width="11.5" style="90" customWidth="1"/>
    <col min="8716" max="8958" width="9" style="90"/>
    <col min="8959" max="8959" width="22.125" style="90" customWidth="1"/>
    <col min="8960" max="8964" width="11" style="90" customWidth="1"/>
    <col min="8965" max="8971" width="11.5" style="90" customWidth="1"/>
    <col min="8972" max="9214" width="9" style="90"/>
    <col min="9215" max="9215" width="22.125" style="90" customWidth="1"/>
    <col min="9216" max="9220" width="11" style="90" customWidth="1"/>
    <col min="9221" max="9227" width="11.5" style="90" customWidth="1"/>
    <col min="9228" max="9470" width="9" style="90"/>
    <col min="9471" max="9471" width="22.125" style="90" customWidth="1"/>
    <col min="9472" max="9476" width="11" style="90" customWidth="1"/>
    <col min="9477" max="9483" width="11.5" style="90" customWidth="1"/>
    <col min="9484" max="9726" width="9" style="90"/>
    <col min="9727" max="9727" width="22.125" style="90" customWidth="1"/>
    <col min="9728" max="9732" width="11" style="90" customWidth="1"/>
    <col min="9733" max="9739" width="11.5" style="90" customWidth="1"/>
    <col min="9740" max="9982" width="9" style="90"/>
    <col min="9983" max="9983" width="22.125" style="90" customWidth="1"/>
    <col min="9984" max="9988" width="11" style="90" customWidth="1"/>
    <col min="9989" max="9995" width="11.5" style="90" customWidth="1"/>
    <col min="9996" max="10238" width="9" style="90"/>
    <col min="10239" max="10239" width="22.125" style="90" customWidth="1"/>
    <col min="10240" max="10244" width="11" style="90" customWidth="1"/>
    <col min="10245" max="10251" width="11.5" style="90" customWidth="1"/>
    <col min="10252" max="10494" width="9" style="90"/>
    <col min="10495" max="10495" width="22.125" style="90" customWidth="1"/>
    <col min="10496" max="10500" width="11" style="90" customWidth="1"/>
    <col min="10501" max="10507" width="11.5" style="90" customWidth="1"/>
    <col min="10508" max="10750" width="9" style="90"/>
    <col min="10751" max="10751" width="22.125" style="90" customWidth="1"/>
    <col min="10752" max="10756" width="11" style="90" customWidth="1"/>
    <col min="10757" max="10763" width="11.5" style="90" customWidth="1"/>
    <col min="10764" max="11006" width="9" style="90"/>
    <col min="11007" max="11007" width="22.125" style="90" customWidth="1"/>
    <col min="11008" max="11012" width="11" style="90" customWidth="1"/>
    <col min="11013" max="11019" width="11.5" style="90" customWidth="1"/>
    <col min="11020" max="11262" width="9" style="90"/>
    <col min="11263" max="11263" width="22.125" style="90" customWidth="1"/>
    <col min="11264" max="11268" width="11" style="90" customWidth="1"/>
    <col min="11269" max="11275" width="11.5" style="90" customWidth="1"/>
    <col min="11276" max="11518" width="9" style="90"/>
    <col min="11519" max="11519" width="22.125" style="90" customWidth="1"/>
    <col min="11520" max="11524" width="11" style="90" customWidth="1"/>
    <col min="11525" max="11531" width="11.5" style="90" customWidth="1"/>
    <col min="11532" max="11774" width="9" style="90"/>
    <col min="11775" max="11775" width="22.125" style="90" customWidth="1"/>
    <col min="11776" max="11780" width="11" style="90" customWidth="1"/>
    <col min="11781" max="11787" width="11.5" style="90" customWidth="1"/>
    <col min="11788" max="12030" width="9" style="90"/>
    <col min="12031" max="12031" width="22.125" style="90" customWidth="1"/>
    <col min="12032" max="12036" width="11" style="90" customWidth="1"/>
    <col min="12037" max="12043" width="11.5" style="90" customWidth="1"/>
    <col min="12044" max="12286" width="9" style="90"/>
    <col min="12287" max="12287" width="22.125" style="90" customWidth="1"/>
    <col min="12288" max="12292" width="11" style="90" customWidth="1"/>
    <col min="12293" max="12299" width="11.5" style="90" customWidth="1"/>
    <col min="12300" max="12542" width="9" style="90"/>
    <col min="12543" max="12543" width="22.125" style="90" customWidth="1"/>
    <col min="12544" max="12548" width="11" style="90" customWidth="1"/>
    <col min="12549" max="12555" width="11.5" style="90" customWidth="1"/>
    <col min="12556" max="12798" width="9" style="90"/>
    <col min="12799" max="12799" width="22.125" style="90" customWidth="1"/>
    <col min="12800" max="12804" width="11" style="90" customWidth="1"/>
    <col min="12805" max="12811" width="11.5" style="90" customWidth="1"/>
    <col min="12812" max="13054" width="9" style="90"/>
    <col min="13055" max="13055" width="22.125" style="90" customWidth="1"/>
    <col min="13056" max="13060" width="11" style="90" customWidth="1"/>
    <col min="13061" max="13067" width="11.5" style="90" customWidth="1"/>
    <col min="13068" max="13310" width="9" style="90"/>
    <col min="13311" max="13311" width="22.125" style="90" customWidth="1"/>
    <col min="13312" max="13316" width="11" style="90" customWidth="1"/>
    <col min="13317" max="13323" width="11.5" style="90" customWidth="1"/>
    <col min="13324" max="13566" width="9" style="90"/>
    <col min="13567" max="13567" width="22.125" style="90" customWidth="1"/>
    <col min="13568" max="13572" width="11" style="90" customWidth="1"/>
    <col min="13573" max="13579" width="11.5" style="90" customWidth="1"/>
    <col min="13580" max="13822" width="9" style="90"/>
    <col min="13823" max="13823" width="22.125" style="90" customWidth="1"/>
    <col min="13824" max="13828" width="11" style="90" customWidth="1"/>
    <col min="13829" max="13835" width="11.5" style="90" customWidth="1"/>
    <col min="13836" max="14078" width="9" style="90"/>
    <col min="14079" max="14079" width="22.125" style="90" customWidth="1"/>
    <col min="14080" max="14084" width="11" style="90" customWidth="1"/>
    <col min="14085" max="14091" width="11.5" style="90" customWidth="1"/>
    <col min="14092" max="14334" width="9" style="90"/>
    <col min="14335" max="14335" width="22.125" style="90" customWidth="1"/>
    <col min="14336" max="14340" width="11" style="90" customWidth="1"/>
    <col min="14341" max="14347" width="11.5" style="90" customWidth="1"/>
    <col min="14348" max="14590" width="9" style="90"/>
    <col min="14591" max="14591" width="22.125" style="90" customWidth="1"/>
    <col min="14592" max="14596" width="11" style="90" customWidth="1"/>
    <col min="14597" max="14603" width="11.5" style="90" customWidth="1"/>
    <col min="14604" max="14846" width="9" style="90"/>
    <col min="14847" max="14847" width="22.125" style="90" customWidth="1"/>
    <col min="14848" max="14852" width="11" style="90" customWidth="1"/>
    <col min="14853" max="14859" width="11.5" style="90" customWidth="1"/>
    <col min="14860" max="15102" width="9" style="90"/>
    <col min="15103" max="15103" width="22.125" style="90" customWidth="1"/>
    <col min="15104" max="15108" width="11" style="90" customWidth="1"/>
    <col min="15109" max="15115" width="11.5" style="90" customWidth="1"/>
    <col min="15116" max="15358" width="9" style="90"/>
    <col min="15359" max="15359" width="22.125" style="90" customWidth="1"/>
    <col min="15360" max="15364" width="11" style="90" customWidth="1"/>
    <col min="15365" max="15371" width="11.5" style="90" customWidth="1"/>
    <col min="15372" max="15614" width="9" style="90"/>
    <col min="15615" max="15615" width="22.125" style="90" customWidth="1"/>
    <col min="15616" max="15620" width="11" style="90" customWidth="1"/>
    <col min="15621" max="15627" width="11.5" style="90" customWidth="1"/>
    <col min="15628" max="15870" width="9" style="90"/>
    <col min="15871" max="15871" width="22.125" style="90" customWidth="1"/>
    <col min="15872" max="15876" width="11" style="90" customWidth="1"/>
    <col min="15877" max="15883" width="11.5" style="90" customWidth="1"/>
    <col min="15884" max="16126" width="9" style="90"/>
    <col min="16127" max="16127" width="22.125" style="90" customWidth="1"/>
    <col min="16128" max="16132" width="11" style="90" customWidth="1"/>
    <col min="16133" max="16139" width="11.5" style="90" customWidth="1"/>
    <col min="16140" max="16384" width="9" style="90"/>
  </cols>
  <sheetData>
    <row r="1" spans="1:11" ht="15" x14ac:dyDescent="0.15">
      <c r="A1" s="579" t="s">
        <v>829</v>
      </c>
      <c r="B1" s="579"/>
      <c r="C1" s="579"/>
      <c r="D1" s="579"/>
      <c r="E1" s="579"/>
      <c r="F1" s="191"/>
      <c r="G1" s="191"/>
      <c r="H1" s="191"/>
      <c r="I1" s="191"/>
      <c r="J1" s="191"/>
      <c r="K1" s="191"/>
    </row>
    <row r="2" spans="1:11" ht="15" x14ac:dyDescent="0.15">
      <c r="B2" s="492"/>
      <c r="C2" s="492"/>
      <c r="D2" s="492"/>
    </row>
    <row r="3" spans="1:11" ht="18" customHeight="1" thickBot="1" x14ac:dyDescent="0.2">
      <c r="A3" s="190" t="s">
        <v>830</v>
      </c>
      <c r="B3" s="75"/>
      <c r="C3" s="75"/>
      <c r="D3" s="75"/>
      <c r="E3" s="75"/>
      <c r="F3" s="189"/>
      <c r="G3" s="189"/>
      <c r="H3" s="189"/>
      <c r="I3" s="189"/>
      <c r="J3" s="189"/>
      <c r="K3" s="95" t="s">
        <v>0</v>
      </c>
    </row>
    <row r="4" spans="1:11" ht="21" customHeight="1" x14ac:dyDescent="0.15">
      <c r="A4" s="580" t="s">
        <v>1</v>
      </c>
      <c r="B4" s="493" t="s">
        <v>618</v>
      </c>
      <c r="C4" s="582" t="s">
        <v>617</v>
      </c>
      <c r="D4" s="583"/>
      <c r="E4" s="583"/>
      <c r="F4" s="584" t="s">
        <v>616</v>
      </c>
      <c r="G4" s="585"/>
      <c r="H4" s="586"/>
      <c r="I4" s="582" t="s">
        <v>615</v>
      </c>
      <c r="J4" s="583"/>
      <c r="K4" s="583"/>
    </row>
    <row r="5" spans="1:11" ht="21" customHeight="1" thickBot="1" x14ac:dyDescent="0.2">
      <c r="A5" s="581"/>
      <c r="B5" s="262" t="s">
        <v>3</v>
      </c>
      <c r="C5" s="188" t="s">
        <v>6</v>
      </c>
      <c r="D5" s="275" t="s">
        <v>4</v>
      </c>
      <c r="E5" s="261" t="s">
        <v>5</v>
      </c>
      <c r="F5" s="274" t="s">
        <v>3</v>
      </c>
      <c r="G5" s="275" t="s">
        <v>4</v>
      </c>
      <c r="H5" s="184" t="s">
        <v>5</v>
      </c>
      <c r="I5" s="261" t="s">
        <v>3</v>
      </c>
      <c r="J5" s="275" t="s">
        <v>4</v>
      </c>
      <c r="K5" s="261" t="s">
        <v>5</v>
      </c>
    </row>
    <row r="6" spans="1:11" s="94" customFormat="1" ht="18.75" customHeight="1" x14ac:dyDescent="0.15">
      <c r="A6" s="495" t="s">
        <v>809</v>
      </c>
      <c r="B6" s="1">
        <v>14207</v>
      </c>
      <c r="C6" s="1">
        <v>9211</v>
      </c>
      <c r="D6" s="5">
        <v>4263</v>
      </c>
      <c r="E6" s="3">
        <v>4928</v>
      </c>
      <c r="F6" s="187">
        <v>12487</v>
      </c>
      <c r="G6" s="5">
        <v>7023</v>
      </c>
      <c r="H6" s="6">
        <v>5453</v>
      </c>
      <c r="I6" s="3">
        <v>2797</v>
      </c>
      <c r="J6" s="5">
        <v>1413</v>
      </c>
      <c r="K6" s="3">
        <v>1382</v>
      </c>
    </row>
    <row r="7" spans="1:11" s="94" customFormat="1" ht="18.75" customHeight="1" x14ac:dyDescent="0.15">
      <c r="A7" s="495" t="s">
        <v>614</v>
      </c>
      <c r="B7" s="1">
        <v>12534</v>
      </c>
      <c r="C7" s="1">
        <v>8604</v>
      </c>
      <c r="D7" s="5">
        <v>3888</v>
      </c>
      <c r="E7" s="3">
        <v>4708</v>
      </c>
      <c r="F7" s="187">
        <v>11228</v>
      </c>
      <c r="G7" s="5">
        <v>6010</v>
      </c>
      <c r="H7" s="6">
        <v>5215</v>
      </c>
      <c r="I7" s="3">
        <v>2432</v>
      </c>
      <c r="J7" s="5">
        <v>1109</v>
      </c>
      <c r="K7" s="3">
        <v>1320</v>
      </c>
    </row>
    <row r="8" spans="1:11" ht="18.75" customHeight="1" x14ac:dyDescent="0.15">
      <c r="A8" s="495">
        <v>2</v>
      </c>
      <c r="B8" s="1">
        <v>10374</v>
      </c>
      <c r="C8" s="1">
        <v>8998</v>
      </c>
      <c r="D8" s="5">
        <v>4169</v>
      </c>
      <c r="E8" s="3">
        <v>4827</v>
      </c>
      <c r="F8" s="187">
        <v>11521</v>
      </c>
      <c r="G8" s="5">
        <v>6238</v>
      </c>
      <c r="H8" s="6">
        <v>5279</v>
      </c>
      <c r="I8" s="3">
        <v>2052</v>
      </c>
      <c r="J8" s="5">
        <v>978</v>
      </c>
      <c r="K8" s="3">
        <v>1072</v>
      </c>
    </row>
    <row r="9" spans="1:11" ht="18.75" customHeight="1" x14ac:dyDescent="0.15">
      <c r="A9" s="495">
        <v>3</v>
      </c>
      <c r="B9" s="1">
        <v>10828</v>
      </c>
      <c r="C9" s="1">
        <v>8207</v>
      </c>
      <c r="D9" s="5">
        <v>3939</v>
      </c>
      <c r="E9" s="3">
        <v>4262</v>
      </c>
      <c r="F9" s="187">
        <v>9979</v>
      </c>
      <c r="G9" s="5">
        <v>5639</v>
      </c>
      <c r="H9" s="6">
        <v>4336</v>
      </c>
      <c r="I9" s="3">
        <v>1980</v>
      </c>
      <c r="J9" s="5">
        <v>897</v>
      </c>
      <c r="K9" s="3">
        <v>1083</v>
      </c>
    </row>
    <row r="10" spans="1:11" ht="18.75" customHeight="1" thickBot="1" x14ac:dyDescent="0.2">
      <c r="A10" s="261">
        <v>4</v>
      </c>
      <c r="B10" s="7">
        <v>11370</v>
      </c>
      <c r="C10" s="7">
        <v>8867</v>
      </c>
      <c r="D10" s="11">
        <v>4029</v>
      </c>
      <c r="E10" s="9">
        <v>4744</v>
      </c>
      <c r="F10" s="186">
        <v>9353</v>
      </c>
      <c r="G10" s="11">
        <v>5143</v>
      </c>
      <c r="H10" s="12">
        <v>4169</v>
      </c>
      <c r="I10" s="9">
        <v>2027</v>
      </c>
      <c r="J10" s="11">
        <v>977</v>
      </c>
      <c r="K10" s="9">
        <v>1035</v>
      </c>
    </row>
    <row r="11" spans="1:11" x14ac:dyDescent="0.15">
      <c r="A11" s="259" t="s">
        <v>7</v>
      </c>
    </row>
    <row r="12" spans="1:11" x14ac:dyDescent="0.15">
      <c r="A12" s="259" t="s">
        <v>833</v>
      </c>
    </row>
    <row r="13" spans="1:11" x14ac:dyDescent="0.15">
      <c r="A13" s="259" t="s">
        <v>834</v>
      </c>
      <c r="B13" s="185"/>
      <c r="C13" s="185"/>
      <c r="D13" s="185"/>
      <c r="E13" s="259"/>
      <c r="F13" s="259" t="s">
        <v>784</v>
      </c>
    </row>
    <row r="14" spans="1:11" x14ac:dyDescent="0.15">
      <c r="A14" s="259" t="s">
        <v>8</v>
      </c>
    </row>
  </sheetData>
  <mergeCells count="5">
    <mergeCell ref="A1:E1"/>
    <mergeCell ref="A4:A5"/>
    <mergeCell ref="C4:E4"/>
    <mergeCell ref="F4:H4"/>
    <mergeCell ref="I4:K4"/>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colBreaks count="1" manualBreakCount="1">
    <brk id="5" max="1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0"/>
  <sheetViews>
    <sheetView view="pageBreakPreview" zoomScaleNormal="100" zoomScaleSheetLayoutView="100" workbookViewId="0">
      <selection activeCell="A18" sqref="A18"/>
    </sheetView>
  </sheetViews>
  <sheetFormatPr defaultRowHeight="12" x14ac:dyDescent="0.15"/>
  <cols>
    <col min="1" max="1" width="17.75" style="76" customWidth="1"/>
    <col min="2" max="2" width="11.375" style="76" customWidth="1"/>
    <col min="3" max="3" width="14.875" style="76" customWidth="1"/>
    <col min="4" max="4" width="18.875" style="76" customWidth="1"/>
    <col min="5" max="5" width="18.5" style="76" customWidth="1"/>
    <col min="6" max="6" width="7.5" style="76" customWidth="1"/>
    <col min="7" max="7" width="8.25" style="76" customWidth="1"/>
    <col min="8" max="9" width="11.5" style="76" customWidth="1"/>
    <col min="10" max="10" width="11.875" style="76" customWidth="1"/>
    <col min="11" max="16384" width="9" style="76"/>
  </cols>
  <sheetData>
    <row r="1" spans="1:5" ht="18" customHeight="1" thickBot="1" x14ac:dyDescent="0.2">
      <c r="A1" s="86" t="s">
        <v>214</v>
      </c>
      <c r="B1" s="194"/>
      <c r="C1" s="15"/>
      <c r="E1" s="264" t="s">
        <v>215</v>
      </c>
    </row>
    <row r="2" spans="1:5" ht="21" customHeight="1" x14ac:dyDescent="0.15">
      <c r="A2" s="732" t="s">
        <v>633</v>
      </c>
      <c r="B2" s="734" t="s">
        <v>216</v>
      </c>
      <c r="C2" s="735"/>
      <c r="D2" s="738" t="s">
        <v>217</v>
      </c>
      <c r="E2" s="739"/>
    </row>
    <row r="3" spans="1:5" ht="21" customHeight="1" thickBot="1" x14ac:dyDescent="0.2">
      <c r="A3" s="733"/>
      <c r="B3" s="736"/>
      <c r="C3" s="737"/>
      <c r="D3" s="740"/>
      <c r="E3" s="741"/>
    </row>
    <row r="4" spans="1:5" ht="21.75" customHeight="1" x14ac:dyDescent="0.15">
      <c r="A4" s="199" t="s">
        <v>875</v>
      </c>
      <c r="B4" s="13"/>
      <c r="C4" s="514">
        <v>6</v>
      </c>
      <c r="D4" s="742">
        <v>220</v>
      </c>
      <c r="E4" s="743"/>
    </row>
    <row r="5" spans="1:5" ht="21.75" customHeight="1" x14ac:dyDescent="0.15">
      <c r="A5" s="199" t="s">
        <v>876</v>
      </c>
      <c r="B5" s="13"/>
      <c r="C5" s="514">
        <v>8</v>
      </c>
      <c r="D5" s="728">
        <v>197</v>
      </c>
      <c r="E5" s="729"/>
    </row>
    <row r="6" spans="1:5" ht="21.75" customHeight="1" x14ac:dyDescent="0.15">
      <c r="A6" s="199">
        <v>2</v>
      </c>
      <c r="B6" s="13"/>
      <c r="C6" s="514">
        <v>8</v>
      </c>
      <c r="D6" s="728">
        <v>172</v>
      </c>
      <c r="E6" s="729"/>
    </row>
    <row r="7" spans="1:5" ht="21.75" customHeight="1" x14ac:dyDescent="0.15">
      <c r="A7" s="199">
        <v>3</v>
      </c>
      <c r="B7" s="13"/>
      <c r="C7" s="514">
        <v>9</v>
      </c>
      <c r="D7" s="728">
        <v>162</v>
      </c>
      <c r="E7" s="729"/>
    </row>
    <row r="8" spans="1:5" ht="21.75" customHeight="1" thickBot="1" x14ac:dyDescent="0.2">
      <c r="A8" s="198">
        <v>4</v>
      </c>
      <c r="B8" s="27"/>
      <c r="C8" s="517">
        <v>9</v>
      </c>
      <c r="D8" s="730">
        <v>133</v>
      </c>
      <c r="E8" s="731"/>
    </row>
    <row r="9" spans="1:5" ht="18" customHeight="1" x14ac:dyDescent="0.15">
      <c r="A9" s="259" t="s">
        <v>632</v>
      </c>
      <c r="B9" s="194"/>
      <c r="C9" s="194"/>
      <c r="D9" s="194"/>
      <c r="E9" s="194"/>
    </row>
    <row r="10" spans="1:5" ht="18" customHeight="1" x14ac:dyDescent="0.15">
      <c r="A10" s="194"/>
    </row>
  </sheetData>
  <mergeCells count="8">
    <mergeCell ref="D7:E7"/>
    <mergeCell ref="D8:E8"/>
    <mergeCell ref="A2:A3"/>
    <mergeCell ref="B2:C3"/>
    <mergeCell ref="D2:E3"/>
    <mergeCell ref="D4:E4"/>
    <mergeCell ref="D5:E5"/>
    <mergeCell ref="D6:E6"/>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2"/>
  <sheetViews>
    <sheetView view="pageBreakPreview" zoomScaleNormal="100" zoomScaleSheetLayoutView="100" workbookViewId="0">
      <selection activeCell="A18" sqref="A18"/>
    </sheetView>
  </sheetViews>
  <sheetFormatPr defaultRowHeight="12" x14ac:dyDescent="0.15"/>
  <cols>
    <col min="1" max="1" width="17.75" style="76" customWidth="1"/>
    <col min="2" max="2" width="11.375" style="76" customWidth="1"/>
    <col min="3" max="3" width="14.875" style="76" customWidth="1"/>
    <col min="4" max="4" width="18.875" style="76" customWidth="1"/>
    <col min="5" max="5" width="18.5" style="76" customWidth="1"/>
    <col min="6" max="6" width="7.5" style="76" customWidth="1"/>
    <col min="7" max="7" width="8.25" style="76" customWidth="1"/>
    <col min="8" max="9" width="11.5" style="76" customWidth="1"/>
    <col min="10" max="10" width="11.875" style="76" customWidth="1"/>
    <col min="11" max="256" width="9" style="76"/>
    <col min="257" max="257" width="17.75" style="76" customWidth="1"/>
    <col min="258" max="258" width="11.375" style="76" customWidth="1"/>
    <col min="259" max="259" width="14.875" style="76" customWidth="1"/>
    <col min="260" max="260" width="18.875" style="76" customWidth="1"/>
    <col min="261" max="261" width="18.5" style="76" customWidth="1"/>
    <col min="262" max="262" width="7.5" style="76" customWidth="1"/>
    <col min="263" max="263" width="8.25" style="76" customWidth="1"/>
    <col min="264" max="265" width="11.5" style="76" customWidth="1"/>
    <col min="266" max="266" width="11.875" style="76" customWidth="1"/>
    <col min="267" max="512" width="9" style="76"/>
    <col min="513" max="513" width="17.75" style="76" customWidth="1"/>
    <col min="514" max="514" width="11.375" style="76" customWidth="1"/>
    <col min="515" max="515" width="14.875" style="76" customWidth="1"/>
    <col min="516" max="516" width="18.875" style="76" customWidth="1"/>
    <col min="517" max="517" width="18.5" style="76" customWidth="1"/>
    <col min="518" max="518" width="7.5" style="76" customWidth="1"/>
    <col min="519" max="519" width="8.25" style="76" customWidth="1"/>
    <col min="520" max="521" width="11.5" style="76" customWidth="1"/>
    <col min="522" max="522" width="11.875" style="76" customWidth="1"/>
    <col min="523" max="768" width="9" style="76"/>
    <col min="769" max="769" width="17.75" style="76" customWidth="1"/>
    <col min="770" max="770" width="11.375" style="76" customWidth="1"/>
    <col min="771" max="771" width="14.875" style="76" customWidth="1"/>
    <col min="772" max="772" width="18.875" style="76" customWidth="1"/>
    <col min="773" max="773" width="18.5" style="76" customWidth="1"/>
    <col min="774" max="774" width="7.5" style="76" customWidth="1"/>
    <col min="775" max="775" width="8.25" style="76" customWidth="1"/>
    <col min="776" max="777" width="11.5" style="76" customWidth="1"/>
    <col min="778" max="778" width="11.875" style="76" customWidth="1"/>
    <col min="779" max="1024" width="9" style="76"/>
    <col min="1025" max="1025" width="17.75" style="76" customWidth="1"/>
    <col min="1026" max="1026" width="11.375" style="76" customWidth="1"/>
    <col min="1027" max="1027" width="14.875" style="76" customWidth="1"/>
    <col min="1028" max="1028" width="18.875" style="76" customWidth="1"/>
    <col min="1029" max="1029" width="18.5" style="76" customWidth="1"/>
    <col min="1030" max="1030" width="7.5" style="76" customWidth="1"/>
    <col min="1031" max="1031" width="8.25" style="76" customWidth="1"/>
    <col min="1032" max="1033" width="11.5" style="76" customWidth="1"/>
    <col min="1034" max="1034" width="11.875" style="76" customWidth="1"/>
    <col min="1035" max="1280" width="9" style="76"/>
    <col min="1281" max="1281" width="17.75" style="76" customWidth="1"/>
    <col min="1282" max="1282" width="11.375" style="76" customWidth="1"/>
    <col min="1283" max="1283" width="14.875" style="76" customWidth="1"/>
    <col min="1284" max="1284" width="18.875" style="76" customWidth="1"/>
    <col min="1285" max="1285" width="18.5" style="76" customWidth="1"/>
    <col min="1286" max="1286" width="7.5" style="76" customWidth="1"/>
    <col min="1287" max="1287" width="8.25" style="76" customWidth="1"/>
    <col min="1288" max="1289" width="11.5" style="76" customWidth="1"/>
    <col min="1290" max="1290" width="11.875" style="76" customWidth="1"/>
    <col min="1291" max="1536" width="9" style="76"/>
    <col min="1537" max="1537" width="17.75" style="76" customWidth="1"/>
    <col min="1538" max="1538" width="11.375" style="76" customWidth="1"/>
    <col min="1539" max="1539" width="14.875" style="76" customWidth="1"/>
    <col min="1540" max="1540" width="18.875" style="76" customWidth="1"/>
    <col min="1541" max="1541" width="18.5" style="76" customWidth="1"/>
    <col min="1542" max="1542" width="7.5" style="76" customWidth="1"/>
    <col min="1543" max="1543" width="8.25" style="76" customWidth="1"/>
    <col min="1544" max="1545" width="11.5" style="76" customWidth="1"/>
    <col min="1546" max="1546" width="11.875" style="76" customWidth="1"/>
    <col min="1547" max="1792" width="9" style="76"/>
    <col min="1793" max="1793" width="17.75" style="76" customWidth="1"/>
    <col min="1794" max="1794" width="11.375" style="76" customWidth="1"/>
    <col min="1795" max="1795" width="14.875" style="76" customWidth="1"/>
    <col min="1796" max="1796" width="18.875" style="76" customWidth="1"/>
    <col min="1797" max="1797" width="18.5" style="76" customWidth="1"/>
    <col min="1798" max="1798" width="7.5" style="76" customWidth="1"/>
    <col min="1799" max="1799" width="8.25" style="76" customWidth="1"/>
    <col min="1800" max="1801" width="11.5" style="76" customWidth="1"/>
    <col min="1802" max="1802" width="11.875" style="76" customWidth="1"/>
    <col min="1803" max="2048" width="9" style="76"/>
    <col min="2049" max="2049" width="17.75" style="76" customWidth="1"/>
    <col min="2050" max="2050" width="11.375" style="76" customWidth="1"/>
    <col min="2051" max="2051" width="14.875" style="76" customWidth="1"/>
    <col min="2052" max="2052" width="18.875" style="76" customWidth="1"/>
    <col min="2053" max="2053" width="18.5" style="76" customWidth="1"/>
    <col min="2054" max="2054" width="7.5" style="76" customWidth="1"/>
    <col min="2055" max="2055" width="8.25" style="76" customWidth="1"/>
    <col min="2056" max="2057" width="11.5" style="76" customWidth="1"/>
    <col min="2058" max="2058" width="11.875" style="76" customWidth="1"/>
    <col min="2059" max="2304" width="9" style="76"/>
    <col min="2305" max="2305" width="17.75" style="76" customWidth="1"/>
    <col min="2306" max="2306" width="11.375" style="76" customWidth="1"/>
    <col min="2307" max="2307" width="14.875" style="76" customWidth="1"/>
    <col min="2308" max="2308" width="18.875" style="76" customWidth="1"/>
    <col min="2309" max="2309" width="18.5" style="76" customWidth="1"/>
    <col min="2310" max="2310" width="7.5" style="76" customWidth="1"/>
    <col min="2311" max="2311" width="8.25" style="76" customWidth="1"/>
    <col min="2312" max="2313" width="11.5" style="76" customWidth="1"/>
    <col min="2314" max="2314" width="11.875" style="76" customWidth="1"/>
    <col min="2315" max="2560" width="9" style="76"/>
    <col min="2561" max="2561" width="17.75" style="76" customWidth="1"/>
    <col min="2562" max="2562" width="11.375" style="76" customWidth="1"/>
    <col min="2563" max="2563" width="14.875" style="76" customWidth="1"/>
    <col min="2564" max="2564" width="18.875" style="76" customWidth="1"/>
    <col min="2565" max="2565" width="18.5" style="76" customWidth="1"/>
    <col min="2566" max="2566" width="7.5" style="76" customWidth="1"/>
    <col min="2567" max="2567" width="8.25" style="76" customWidth="1"/>
    <col min="2568" max="2569" width="11.5" style="76" customWidth="1"/>
    <col min="2570" max="2570" width="11.875" style="76" customWidth="1"/>
    <col min="2571" max="2816" width="9" style="76"/>
    <col min="2817" max="2817" width="17.75" style="76" customWidth="1"/>
    <col min="2818" max="2818" width="11.375" style="76" customWidth="1"/>
    <col min="2819" max="2819" width="14.875" style="76" customWidth="1"/>
    <col min="2820" max="2820" width="18.875" style="76" customWidth="1"/>
    <col min="2821" max="2821" width="18.5" style="76" customWidth="1"/>
    <col min="2822" max="2822" width="7.5" style="76" customWidth="1"/>
    <col min="2823" max="2823" width="8.25" style="76" customWidth="1"/>
    <col min="2824" max="2825" width="11.5" style="76" customWidth="1"/>
    <col min="2826" max="2826" width="11.875" style="76" customWidth="1"/>
    <col min="2827" max="3072" width="9" style="76"/>
    <col min="3073" max="3073" width="17.75" style="76" customWidth="1"/>
    <col min="3074" max="3074" width="11.375" style="76" customWidth="1"/>
    <col min="3075" max="3075" width="14.875" style="76" customWidth="1"/>
    <col min="3076" max="3076" width="18.875" style="76" customWidth="1"/>
    <col min="3077" max="3077" width="18.5" style="76" customWidth="1"/>
    <col min="3078" max="3078" width="7.5" style="76" customWidth="1"/>
    <col min="3079" max="3079" width="8.25" style="76" customWidth="1"/>
    <col min="3080" max="3081" width="11.5" style="76" customWidth="1"/>
    <col min="3082" max="3082" width="11.875" style="76" customWidth="1"/>
    <col min="3083" max="3328" width="9" style="76"/>
    <col min="3329" max="3329" width="17.75" style="76" customWidth="1"/>
    <col min="3330" max="3330" width="11.375" style="76" customWidth="1"/>
    <col min="3331" max="3331" width="14.875" style="76" customWidth="1"/>
    <col min="3332" max="3332" width="18.875" style="76" customWidth="1"/>
    <col min="3333" max="3333" width="18.5" style="76" customWidth="1"/>
    <col min="3334" max="3334" width="7.5" style="76" customWidth="1"/>
    <col min="3335" max="3335" width="8.25" style="76" customWidth="1"/>
    <col min="3336" max="3337" width="11.5" style="76" customWidth="1"/>
    <col min="3338" max="3338" width="11.875" style="76" customWidth="1"/>
    <col min="3339" max="3584" width="9" style="76"/>
    <col min="3585" max="3585" width="17.75" style="76" customWidth="1"/>
    <col min="3586" max="3586" width="11.375" style="76" customWidth="1"/>
    <col min="3587" max="3587" width="14.875" style="76" customWidth="1"/>
    <col min="3588" max="3588" width="18.875" style="76" customWidth="1"/>
    <col min="3589" max="3589" width="18.5" style="76" customWidth="1"/>
    <col min="3590" max="3590" width="7.5" style="76" customWidth="1"/>
    <col min="3591" max="3591" width="8.25" style="76" customWidth="1"/>
    <col min="3592" max="3593" width="11.5" style="76" customWidth="1"/>
    <col min="3594" max="3594" width="11.875" style="76" customWidth="1"/>
    <col min="3595" max="3840" width="9" style="76"/>
    <col min="3841" max="3841" width="17.75" style="76" customWidth="1"/>
    <col min="3842" max="3842" width="11.375" style="76" customWidth="1"/>
    <col min="3843" max="3843" width="14.875" style="76" customWidth="1"/>
    <col min="3844" max="3844" width="18.875" style="76" customWidth="1"/>
    <col min="3845" max="3845" width="18.5" style="76" customWidth="1"/>
    <col min="3846" max="3846" width="7.5" style="76" customWidth="1"/>
    <col min="3847" max="3847" width="8.25" style="76" customWidth="1"/>
    <col min="3848" max="3849" width="11.5" style="76" customWidth="1"/>
    <col min="3850" max="3850" width="11.875" style="76" customWidth="1"/>
    <col min="3851" max="4096" width="9" style="76"/>
    <col min="4097" max="4097" width="17.75" style="76" customWidth="1"/>
    <col min="4098" max="4098" width="11.375" style="76" customWidth="1"/>
    <col min="4099" max="4099" width="14.875" style="76" customWidth="1"/>
    <col min="4100" max="4100" width="18.875" style="76" customWidth="1"/>
    <col min="4101" max="4101" width="18.5" style="76" customWidth="1"/>
    <col min="4102" max="4102" width="7.5" style="76" customWidth="1"/>
    <col min="4103" max="4103" width="8.25" style="76" customWidth="1"/>
    <col min="4104" max="4105" width="11.5" style="76" customWidth="1"/>
    <col min="4106" max="4106" width="11.875" style="76" customWidth="1"/>
    <col min="4107" max="4352" width="9" style="76"/>
    <col min="4353" max="4353" width="17.75" style="76" customWidth="1"/>
    <col min="4354" max="4354" width="11.375" style="76" customWidth="1"/>
    <col min="4355" max="4355" width="14.875" style="76" customWidth="1"/>
    <col min="4356" max="4356" width="18.875" style="76" customWidth="1"/>
    <col min="4357" max="4357" width="18.5" style="76" customWidth="1"/>
    <col min="4358" max="4358" width="7.5" style="76" customWidth="1"/>
    <col min="4359" max="4359" width="8.25" style="76" customWidth="1"/>
    <col min="4360" max="4361" width="11.5" style="76" customWidth="1"/>
    <col min="4362" max="4362" width="11.875" style="76" customWidth="1"/>
    <col min="4363" max="4608" width="9" style="76"/>
    <col min="4609" max="4609" width="17.75" style="76" customWidth="1"/>
    <col min="4610" max="4610" width="11.375" style="76" customWidth="1"/>
    <col min="4611" max="4611" width="14.875" style="76" customWidth="1"/>
    <col min="4612" max="4612" width="18.875" style="76" customWidth="1"/>
    <col min="4613" max="4613" width="18.5" style="76" customWidth="1"/>
    <col min="4614" max="4614" width="7.5" style="76" customWidth="1"/>
    <col min="4615" max="4615" width="8.25" style="76" customWidth="1"/>
    <col min="4616" max="4617" width="11.5" style="76" customWidth="1"/>
    <col min="4618" max="4618" width="11.875" style="76" customWidth="1"/>
    <col min="4619" max="4864" width="9" style="76"/>
    <col min="4865" max="4865" width="17.75" style="76" customWidth="1"/>
    <col min="4866" max="4866" width="11.375" style="76" customWidth="1"/>
    <col min="4867" max="4867" width="14.875" style="76" customWidth="1"/>
    <col min="4868" max="4868" width="18.875" style="76" customWidth="1"/>
    <col min="4869" max="4869" width="18.5" style="76" customWidth="1"/>
    <col min="4870" max="4870" width="7.5" style="76" customWidth="1"/>
    <col min="4871" max="4871" width="8.25" style="76" customWidth="1"/>
    <col min="4872" max="4873" width="11.5" style="76" customWidth="1"/>
    <col min="4874" max="4874" width="11.875" style="76" customWidth="1"/>
    <col min="4875" max="5120" width="9" style="76"/>
    <col min="5121" max="5121" width="17.75" style="76" customWidth="1"/>
    <col min="5122" max="5122" width="11.375" style="76" customWidth="1"/>
    <col min="5123" max="5123" width="14.875" style="76" customWidth="1"/>
    <col min="5124" max="5124" width="18.875" style="76" customWidth="1"/>
    <col min="5125" max="5125" width="18.5" style="76" customWidth="1"/>
    <col min="5126" max="5126" width="7.5" style="76" customWidth="1"/>
    <col min="5127" max="5127" width="8.25" style="76" customWidth="1"/>
    <col min="5128" max="5129" width="11.5" style="76" customWidth="1"/>
    <col min="5130" max="5130" width="11.875" style="76" customWidth="1"/>
    <col min="5131" max="5376" width="9" style="76"/>
    <col min="5377" max="5377" width="17.75" style="76" customWidth="1"/>
    <col min="5378" max="5378" width="11.375" style="76" customWidth="1"/>
    <col min="5379" max="5379" width="14.875" style="76" customWidth="1"/>
    <col min="5380" max="5380" width="18.875" style="76" customWidth="1"/>
    <col min="5381" max="5381" width="18.5" style="76" customWidth="1"/>
    <col min="5382" max="5382" width="7.5" style="76" customWidth="1"/>
    <col min="5383" max="5383" width="8.25" style="76" customWidth="1"/>
    <col min="5384" max="5385" width="11.5" style="76" customWidth="1"/>
    <col min="5386" max="5386" width="11.875" style="76" customWidth="1"/>
    <col min="5387" max="5632" width="9" style="76"/>
    <col min="5633" max="5633" width="17.75" style="76" customWidth="1"/>
    <col min="5634" max="5634" width="11.375" style="76" customWidth="1"/>
    <col min="5635" max="5635" width="14.875" style="76" customWidth="1"/>
    <col min="5636" max="5636" width="18.875" style="76" customWidth="1"/>
    <col min="5637" max="5637" width="18.5" style="76" customWidth="1"/>
    <col min="5638" max="5638" width="7.5" style="76" customWidth="1"/>
    <col min="5639" max="5639" width="8.25" style="76" customWidth="1"/>
    <col min="5640" max="5641" width="11.5" style="76" customWidth="1"/>
    <col min="5642" max="5642" width="11.875" style="76" customWidth="1"/>
    <col min="5643" max="5888" width="9" style="76"/>
    <col min="5889" max="5889" width="17.75" style="76" customWidth="1"/>
    <col min="5890" max="5890" width="11.375" style="76" customWidth="1"/>
    <col min="5891" max="5891" width="14.875" style="76" customWidth="1"/>
    <col min="5892" max="5892" width="18.875" style="76" customWidth="1"/>
    <col min="5893" max="5893" width="18.5" style="76" customWidth="1"/>
    <col min="5894" max="5894" width="7.5" style="76" customWidth="1"/>
    <col min="5895" max="5895" width="8.25" style="76" customWidth="1"/>
    <col min="5896" max="5897" width="11.5" style="76" customWidth="1"/>
    <col min="5898" max="5898" width="11.875" style="76" customWidth="1"/>
    <col min="5899" max="6144" width="9" style="76"/>
    <col min="6145" max="6145" width="17.75" style="76" customWidth="1"/>
    <col min="6146" max="6146" width="11.375" style="76" customWidth="1"/>
    <col min="6147" max="6147" width="14.875" style="76" customWidth="1"/>
    <col min="6148" max="6148" width="18.875" style="76" customWidth="1"/>
    <col min="6149" max="6149" width="18.5" style="76" customWidth="1"/>
    <col min="6150" max="6150" width="7.5" style="76" customWidth="1"/>
    <col min="6151" max="6151" width="8.25" style="76" customWidth="1"/>
    <col min="6152" max="6153" width="11.5" style="76" customWidth="1"/>
    <col min="6154" max="6154" width="11.875" style="76" customWidth="1"/>
    <col min="6155" max="6400" width="9" style="76"/>
    <col min="6401" max="6401" width="17.75" style="76" customWidth="1"/>
    <col min="6402" max="6402" width="11.375" style="76" customWidth="1"/>
    <col min="6403" max="6403" width="14.875" style="76" customWidth="1"/>
    <col min="6404" max="6404" width="18.875" style="76" customWidth="1"/>
    <col min="6405" max="6405" width="18.5" style="76" customWidth="1"/>
    <col min="6406" max="6406" width="7.5" style="76" customWidth="1"/>
    <col min="6407" max="6407" width="8.25" style="76" customWidth="1"/>
    <col min="6408" max="6409" width="11.5" style="76" customWidth="1"/>
    <col min="6410" max="6410" width="11.875" style="76" customWidth="1"/>
    <col min="6411" max="6656" width="9" style="76"/>
    <col min="6657" max="6657" width="17.75" style="76" customWidth="1"/>
    <col min="6658" max="6658" width="11.375" style="76" customWidth="1"/>
    <col min="6659" max="6659" width="14.875" style="76" customWidth="1"/>
    <col min="6660" max="6660" width="18.875" style="76" customWidth="1"/>
    <col min="6661" max="6661" width="18.5" style="76" customWidth="1"/>
    <col min="6662" max="6662" width="7.5" style="76" customWidth="1"/>
    <col min="6663" max="6663" width="8.25" style="76" customWidth="1"/>
    <col min="6664" max="6665" width="11.5" style="76" customWidth="1"/>
    <col min="6666" max="6666" width="11.875" style="76" customWidth="1"/>
    <col min="6667" max="6912" width="9" style="76"/>
    <col min="6913" max="6913" width="17.75" style="76" customWidth="1"/>
    <col min="6914" max="6914" width="11.375" style="76" customWidth="1"/>
    <col min="6915" max="6915" width="14.875" style="76" customWidth="1"/>
    <col min="6916" max="6916" width="18.875" style="76" customWidth="1"/>
    <col min="6917" max="6917" width="18.5" style="76" customWidth="1"/>
    <col min="6918" max="6918" width="7.5" style="76" customWidth="1"/>
    <col min="6919" max="6919" width="8.25" style="76" customWidth="1"/>
    <col min="6920" max="6921" width="11.5" style="76" customWidth="1"/>
    <col min="6922" max="6922" width="11.875" style="76" customWidth="1"/>
    <col min="6923" max="7168" width="9" style="76"/>
    <col min="7169" max="7169" width="17.75" style="76" customWidth="1"/>
    <col min="7170" max="7170" width="11.375" style="76" customWidth="1"/>
    <col min="7171" max="7171" width="14.875" style="76" customWidth="1"/>
    <col min="7172" max="7172" width="18.875" style="76" customWidth="1"/>
    <col min="7173" max="7173" width="18.5" style="76" customWidth="1"/>
    <col min="7174" max="7174" width="7.5" style="76" customWidth="1"/>
    <col min="7175" max="7175" width="8.25" style="76" customWidth="1"/>
    <col min="7176" max="7177" width="11.5" style="76" customWidth="1"/>
    <col min="7178" max="7178" width="11.875" style="76" customWidth="1"/>
    <col min="7179" max="7424" width="9" style="76"/>
    <col min="7425" max="7425" width="17.75" style="76" customWidth="1"/>
    <col min="7426" max="7426" width="11.375" style="76" customWidth="1"/>
    <col min="7427" max="7427" width="14.875" style="76" customWidth="1"/>
    <col min="7428" max="7428" width="18.875" style="76" customWidth="1"/>
    <col min="7429" max="7429" width="18.5" style="76" customWidth="1"/>
    <col min="7430" max="7430" width="7.5" style="76" customWidth="1"/>
    <col min="7431" max="7431" width="8.25" style="76" customWidth="1"/>
    <col min="7432" max="7433" width="11.5" style="76" customWidth="1"/>
    <col min="7434" max="7434" width="11.875" style="76" customWidth="1"/>
    <col min="7435" max="7680" width="9" style="76"/>
    <col min="7681" max="7681" width="17.75" style="76" customWidth="1"/>
    <col min="7682" max="7682" width="11.375" style="76" customWidth="1"/>
    <col min="7683" max="7683" width="14.875" style="76" customWidth="1"/>
    <col min="7684" max="7684" width="18.875" style="76" customWidth="1"/>
    <col min="7685" max="7685" width="18.5" style="76" customWidth="1"/>
    <col min="7686" max="7686" width="7.5" style="76" customWidth="1"/>
    <col min="7687" max="7687" width="8.25" style="76" customWidth="1"/>
    <col min="7688" max="7689" width="11.5" style="76" customWidth="1"/>
    <col min="7690" max="7690" width="11.875" style="76" customWidth="1"/>
    <col min="7691" max="7936" width="9" style="76"/>
    <col min="7937" max="7937" width="17.75" style="76" customWidth="1"/>
    <col min="7938" max="7938" width="11.375" style="76" customWidth="1"/>
    <col min="7939" max="7939" width="14.875" style="76" customWidth="1"/>
    <col min="7940" max="7940" width="18.875" style="76" customWidth="1"/>
    <col min="7941" max="7941" width="18.5" style="76" customWidth="1"/>
    <col min="7942" max="7942" width="7.5" style="76" customWidth="1"/>
    <col min="7943" max="7943" width="8.25" style="76" customWidth="1"/>
    <col min="7944" max="7945" width="11.5" style="76" customWidth="1"/>
    <col min="7946" max="7946" width="11.875" style="76" customWidth="1"/>
    <col min="7947" max="8192" width="9" style="76"/>
    <col min="8193" max="8193" width="17.75" style="76" customWidth="1"/>
    <col min="8194" max="8194" width="11.375" style="76" customWidth="1"/>
    <col min="8195" max="8195" width="14.875" style="76" customWidth="1"/>
    <col min="8196" max="8196" width="18.875" style="76" customWidth="1"/>
    <col min="8197" max="8197" width="18.5" style="76" customWidth="1"/>
    <col min="8198" max="8198" width="7.5" style="76" customWidth="1"/>
    <col min="8199" max="8199" width="8.25" style="76" customWidth="1"/>
    <col min="8200" max="8201" width="11.5" style="76" customWidth="1"/>
    <col min="8202" max="8202" width="11.875" style="76" customWidth="1"/>
    <col min="8203" max="8448" width="9" style="76"/>
    <col min="8449" max="8449" width="17.75" style="76" customWidth="1"/>
    <col min="8450" max="8450" width="11.375" style="76" customWidth="1"/>
    <col min="8451" max="8451" width="14.875" style="76" customWidth="1"/>
    <col min="8452" max="8452" width="18.875" style="76" customWidth="1"/>
    <col min="8453" max="8453" width="18.5" style="76" customWidth="1"/>
    <col min="8454" max="8454" width="7.5" style="76" customWidth="1"/>
    <col min="8455" max="8455" width="8.25" style="76" customWidth="1"/>
    <col min="8456" max="8457" width="11.5" style="76" customWidth="1"/>
    <col min="8458" max="8458" width="11.875" style="76" customWidth="1"/>
    <col min="8459" max="8704" width="9" style="76"/>
    <col min="8705" max="8705" width="17.75" style="76" customWidth="1"/>
    <col min="8706" max="8706" width="11.375" style="76" customWidth="1"/>
    <col min="8707" max="8707" width="14.875" style="76" customWidth="1"/>
    <col min="8708" max="8708" width="18.875" style="76" customWidth="1"/>
    <col min="8709" max="8709" width="18.5" style="76" customWidth="1"/>
    <col min="8710" max="8710" width="7.5" style="76" customWidth="1"/>
    <col min="8711" max="8711" width="8.25" style="76" customWidth="1"/>
    <col min="8712" max="8713" width="11.5" style="76" customWidth="1"/>
    <col min="8714" max="8714" width="11.875" style="76" customWidth="1"/>
    <col min="8715" max="8960" width="9" style="76"/>
    <col min="8961" max="8961" width="17.75" style="76" customWidth="1"/>
    <col min="8962" max="8962" width="11.375" style="76" customWidth="1"/>
    <col min="8963" max="8963" width="14.875" style="76" customWidth="1"/>
    <col min="8964" max="8964" width="18.875" style="76" customWidth="1"/>
    <col min="8965" max="8965" width="18.5" style="76" customWidth="1"/>
    <col min="8966" max="8966" width="7.5" style="76" customWidth="1"/>
    <col min="8967" max="8967" width="8.25" style="76" customWidth="1"/>
    <col min="8968" max="8969" width="11.5" style="76" customWidth="1"/>
    <col min="8970" max="8970" width="11.875" style="76" customWidth="1"/>
    <col min="8971" max="9216" width="9" style="76"/>
    <col min="9217" max="9217" width="17.75" style="76" customWidth="1"/>
    <col min="9218" max="9218" width="11.375" style="76" customWidth="1"/>
    <col min="9219" max="9219" width="14.875" style="76" customWidth="1"/>
    <col min="9220" max="9220" width="18.875" style="76" customWidth="1"/>
    <col min="9221" max="9221" width="18.5" style="76" customWidth="1"/>
    <col min="9222" max="9222" width="7.5" style="76" customWidth="1"/>
    <col min="9223" max="9223" width="8.25" style="76" customWidth="1"/>
    <col min="9224" max="9225" width="11.5" style="76" customWidth="1"/>
    <col min="9226" max="9226" width="11.875" style="76" customWidth="1"/>
    <col min="9227" max="9472" width="9" style="76"/>
    <col min="9473" max="9473" width="17.75" style="76" customWidth="1"/>
    <col min="9474" max="9474" width="11.375" style="76" customWidth="1"/>
    <col min="9475" max="9475" width="14.875" style="76" customWidth="1"/>
    <col min="9476" max="9476" width="18.875" style="76" customWidth="1"/>
    <col min="9477" max="9477" width="18.5" style="76" customWidth="1"/>
    <col min="9478" max="9478" width="7.5" style="76" customWidth="1"/>
    <col min="9479" max="9479" width="8.25" style="76" customWidth="1"/>
    <col min="9480" max="9481" width="11.5" style="76" customWidth="1"/>
    <col min="9482" max="9482" width="11.875" style="76" customWidth="1"/>
    <col min="9483" max="9728" width="9" style="76"/>
    <col min="9729" max="9729" width="17.75" style="76" customWidth="1"/>
    <col min="9730" max="9730" width="11.375" style="76" customWidth="1"/>
    <col min="9731" max="9731" width="14.875" style="76" customWidth="1"/>
    <col min="9732" max="9732" width="18.875" style="76" customWidth="1"/>
    <col min="9733" max="9733" width="18.5" style="76" customWidth="1"/>
    <col min="9734" max="9734" width="7.5" style="76" customWidth="1"/>
    <col min="9735" max="9735" width="8.25" style="76" customWidth="1"/>
    <col min="9736" max="9737" width="11.5" style="76" customWidth="1"/>
    <col min="9738" max="9738" width="11.875" style="76" customWidth="1"/>
    <col min="9739" max="9984" width="9" style="76"/>
    <col min="9985" max="9985" width="17.75" style="76" customWidth="1"/>
    <col min="9986" max="9986" width="11.375" style="76" customWidth="1"/>
    <col min="9987" max="9987" width="14.875" style="76" customWidth="1"/>
    <col min="9988" max="9988" width="18.875" style="76" customWidth="1"/>
    <col min="9989" max="9989" width="18.5" style="76" customWidth="1"/>
    <col min="9990" max="9990" width="7.5" style="76" customWidth="1"/>
    <col min="9991" max="9991" width="8.25" style="76" customWidth="1"/>
    <col min="9992" max="9993" width="11.5" style="76" customWidth="1"/>
    <col min="9994" max="9994" width="11.875" style="76" customWidth="1"/>
    <col min="9995" max="10240" width="9" style="76"/>
    <col min="10241" max="10241" width="17.75" style="76" customWidth="1"/>
    <col min="10242" max="10242" width="11.375" style="76" customWidth="1"/>
    <col min="10243" max="10243" width="14.875" style="76" customWidth="1"/>
    <col min="10244" max="10244" width="18.875" style="76" customWidth="1"/>
    <col min="10245" max="10245" width="18.5" style="76" customWidth="1"/>
    <col min="10246" max="10246" width="7.5" style="76" customWidth="1"/>
    <col min="10247" max="10247" width="8.25" style="76" customWidth="1"/>
    <col min="10248" max="10249" width="11.5" style="76" customWidth="1"/>
    <col min="10250" max="10250" width="11.875" style="76" customWidth="1"/>
    <col min="10251" max="10496" width="9" style="76"/>
    <col min="10497" max="10497" width="17.75" style="76" customWidth="1"/>
    <col min="10498" max="10498" width="11.375" style="76" customWidth="1"/>
    <col min="10499" max="10499" width="14.875" style="76" customWidth="1"/>
    <col min="10500" max="10500" width="18.875" style="76" customWidth="1"/>
    <col min="10501" max="10501" width="18.5" style="76" customWidth="1"/>
    <col min="10502" max="10502" width="7.5" style="76" customWidth="1"/>
    <col min="10503" max="10503" width="8.25" style="76" customWidth="1"/>
    <col min="10504" max="10505" width="11.5" style="76" customWidth="1"/>
    <col min="10506" max="10506" width="11.875" style="76" customWidth="1"/>
    <col min="10507" max="10752" width="9" style="76"/>
    <col min="10753" max="10753" width="17.75" style="76" customWidth="1"/>
    <col min="10754" max="10754" width="11.375" style="76" customWidth="1"/>
    <col min="10755" max="10755" width="14.875" style="76" customWidth="1"/>
    <col min="10756" max="10756" width="18.875" style="76" customWidth="1"/>
    <col min="10757" max="10757" width="18.5" style="76" customWidth="1"/>
    <col min="10758" max="10758" width="7.5" style="76" customWidth="1"/>
    <col min="10759" max="10759" width="8.25" style="76" customWidth="1"/>
    <col min="10760" max="10761" width="11.5" style="76" customWidth="1"/>
    <col min="10762" max="10762" width="11.875" style="76" customWidth="1"/>
    <col min="10763" max="11008" width="9" style="76"/>
    <col min="11009" max="11009" width="17.75" style="76" customWidth="1"/>
    <col min="11010" max="11010" width="11.375" style="76" customWidth="1"/>
    <col min="11011" max="11011" width="14.875" style="76" customWidth="1"/>
    <col min="11012" max="11012" width="18.875" style="76" customWidth="1"/>
    <col min="11013" max="11013" width="18.5" style="76" customWidth="1"/>
    <col min="11014" max="11014" width="7.5" style="76" customWidth="1"/>
    <col min="11015" max="11015" width="8.25" style="76" customWidth="1"/>
    <col min="11016" max="11017" width="11.5" style="76" customWidth="1"/>
    <col min="11018" max="11018" width="11.875" style="76" customWidth="1"/>
    <col min="11019" max="11264" width="9" style="76"/>
    <col min="11265" max="11265" width="17.75" style="76" customWidth="1"/>
    <col min="11266" max="11266" width="11.375" style="76" customWidth="1"/>
    <col min="11267" max="11267" width="14.875" style="76" customWidth="1"/>
    <col min="11268" max="11268" width="18.875" style="76" customWidth="1"/>
    <col min="11269" max="11269" width="18.5" style="76" customWidth="1"/>
    <col min="11270" max="11270" width="7.5" style="76" customWidth="1"/>
    <col min="11271" max="11271" width="8.25" style="76" customWidth="1"/>
    <col min="11272" max="11273" width="11.5" style="76" customWidth="1"/>
    <col min="11274" max="11274" width="11.875" style="76" customWidth="1"/>
    <col min="11275" max="11520" width="9" style="76"/>
    <col min="11521" max="11521" width="17.75" style="76" customWidth="1"/>
    <col min="11522" max="11522" width="11.375" style="76" customWidth="1"/>
    <col min="11523" max="11523" width="14.875" style="76" customWidth="1"/>
    <col min="11524" max="11524" width="18.875" style="76" customWidth="1"/>
    <col min="11525" max="11525" width="18.5" style="76" customWidth="1"/>
    <col min="11526" max="11526" width="7.5" style="76" customWidth="1"/>
    <col min="11527" max="11527" width="8.25" style="76" customWidth="1"/>
    <col min="11528" max="11529" width="11.5" style="76" customWidth="1"/>
    <col min="11530" max="11530" width="11.875" style="76" customWidth="1"/>
    <col min="11531" max="11776" width="9" style="76"/>
    <col min="11777" max="11777" width="17.75" style="76" customWidth="1"/>
    <col min="11778" max="11778" width="11.375" style="76" customWidth="1"/>
    <col min="11779" max="11779" width="14.875" style="76" customWidth="1"/>
    <col min="11780" max="11780" width="18.875" style="76" customWidth="1"/>
    <col min="11781" max="11781" width="18.5" style="76" customWidth="1"/>
    <col min="11782" max="11782" width="7.5" style="76" customWidth="1"/>
    <col min="11783" max="11783" width="8.25" style="76" customWidth="1"/>
    <col min="11784" max="11785" width="11.5" style="76" customWidth="1"/>
    <col min="11786" max="11786" width="11.875" style="76" customWidth="1"/>
    <col min="11787" max="12032" width="9" style="76"/>
    <col min="12033" max="12033" width="17.75" style="76" customWidth="1"/>
    <col min="12034" max="12034" width="11.375" style="76" customWidth="1"/>
    <col min="12035" max="12035" width="14.875" style="76" customWidth="1"/>
    <col min="12036" max="12036" width="18.875" style="76" customWidth="1"/>
    <col min="12037" max="12037" width="18.5" style="76" customWidth="1"/>
    <col min="12038" max="12038" width="7.5" style="76" customWidth="1"/>
    <col min="12039" max="12039" width="8.25" style="76" customWidth="1"/>
    <col min="12040" max="12041" width="11.5" style="76" customWidth="1"/>
    <col min="12042" max="12042" width="11.875" style="76" customWidth="1"/>
    <col min="12043" max="12288" width="9" style="76"/>
    <col min="12289" max="12289" width="17.75" style="76" customWidth="1"/>
    <col min="12290" max="12290" width="11.375" style="76" customWidth="1"/>
    <col min="12291" max="12291" width="14.875" style="76" customWidth="1"/>
    <col min="12292" max="12292" width="18.875" style="76" customWidth="1"/>
    <col min="12293" max="12293" width="18.5" style="76" customWidth="1"/>
    <col min="12294" max="12294" width="7.5" style="76" customWidth="1"/>
    <col min="12295" max="12295" width="8.25" style="76" customWidth="1"/>
    <col min="12296" max="12297" width="11.5" style="76" customWidth="1"/>
    <col min="12298" max="12298" width="11.875" style="76" customWidth="1"/>
    <col min="12299" max="12544" width="9" style="76"/>
    <col min="12545" max="12545" width="17.75" style="76" customWidth="1"/>
    <col min="12546" max="12546" width="11.375" style="76" customWidth="1"/>
    <col min="12547" max="12547" width="14.875" style="76" customWidth="1"/>
    <col min="12548" max="12548" width="18.875" style="76" customWidth="1"/>
    <col min="12549" max="12549" width="18.5" style="76" customWidth="1"/>
    <col min="12550" max="12550" width="7.5" style="76" customWidth="1"/>
    <col min="12551" max="12551" width="8.25" style="76" customWidth="1"/>
    <col min="12552" max="12553" width="11.5" style="76" customWidth="1"/>
    <col min="12554" max="12554" width="11.875" style="76" customWidth="1"/>
    <col min="12555" max="12800" width="9" style="76"/>
    <col min="12801" max="12801" width="17.75" style="76" customWidth="1"/>
    <col min="12802" max="12802" width="11.375" style="76" customWidth="1"/>
    <col min="12803" max="12803" width="14.875" style="76" customWidth="1"/>
    <col min="12804" max="12804" width="18.875" style="76" customWidth="1"/>
    <col min="12805" max="12805" width="18.5" style="76" customWidth="1"/>
    <col min="12806" max="12806" width="7.5" style="76" customWidth="1"/>
    <col min="12807" max="12807" width="8.25" style="76" customWidth="1"/>
    <col min="12808" max="12809" width="11.5" style="76" customWidth="1"/>
    <col min="12810" max="12810" width="11.875" style="76" customWidth="1"/>
    <col min="12811" max="13056" width="9" style="76"/>
    <col min="13057" max="13057" width="17.75" style="76" customWidth="1"/>
    <col min="13058" max="13058" width="11.375" style="76" customWidth="1"/>
    <col min="13059" max="13059" width="14.875" style="76" customWidth="1"/>
    <col min="13060" max="13060" width="18.875" style="76" customWidth="1"/>
    <col min="13061" max="13061" width="18.5" style="76" customWidth="1"/>
    <col min="13062" max="13062" width="7.5" style="76" customWidth="1"/>
    <col min="13063" max="13063" width="8.25" style="76" customWidth="1"/>
    <col min="13064" max="13065" width="11.5" style="76" customWidth="1"/>
    <col min="13066" max="13066" width="11.875" style="76" customWidth="1"/>
    <col min="13067" max="13312" width="9" style="76"/>
    <col min="13313" max="13313" width="17.75" style="76" customWidth="1"/>
    <col min="13314" max="13314" width="11.375" style="76" customWidth="1"/>
    <col min="13315" max="13315" width="14.875" style="76" customWidth="1"/>
    <col min="13316" max="13316" width="18.875" style="76" customWidth="1"/>
    <col min="13317" max="13317" width="18.5" style="76" customWidth="1"/>
    <col min="13318" max="13318" width="7.5" style="76" customWidth="1"/>
    <col min="13319" max="13319" width="8.25" style="76" customWidth="1"/>
    <col min="13320" max="13321" width="11.5" style="76" customWidth="1"/>
    <col min="13322" max="13322" width="11.875" style="76" customWidth="1"/>
    <col min="13323" max="13568" width="9" style="76"/>
    <col min="13569" max="13569" width="17.75" style="76" customWidth="1"/>
    <col min="13570" max="13570" width="11.375" style="76" customWidth="1"/>
    <col min="13571" max="13571" width="14.875" style="76" customWidth="1"/>
    <col min="13572" max="13572" width="18.875" style="76" customWidth="1"/>
    <col min="13573" max="13573" width="18.5" style="76" customWidth="1"/>
    <col min="13574" max="13574" width="7.5" style="76" customWidth="1"/>
    <col min="13575" max="13575" width="8.25" style="76" customWidth="1"/>
    <col min="13576" max="13577" width="11.5" style="76" customWidth="1"/>
    <col min="13578" max="13578" width="11.875" style="76" customWidth="1"/>
    <col min="13579" max="13824" width="9" style="76"/>
    <col min="13825" max="13825" width="17.75" style="76" customWidth="1"/>
    <col min="13826" max="13826" width="11.375" style="76" customWidth="1"/>
    <col min="13827" max="13827" width="14.875" style="76" customWidth="1"/>
    <col min="13828" max="13828" width="18.875" style="76" customWidth="1"/>
    <col min="13829" max="13829" width="18.5" style="76" customWidth="1"/>
    <col min="13830" max="13830" width="7.5" style="76" customWidth="1"/>
    <col min="13831" max="13831" width="8.25" style="76" customWidth="1"/>
    <col min="13832" max="13833" width="11.5" style="76" customWidth="1"/>
    <col min="13834" max="13834" width="11.875" style="76" customWidth="1"/>
    <col min="13835" max="14080" width="9" style="76"/>
    <col min="14081" max="14081" width="17.75" style="76" customWidth="1"/>
    <col min="14082" max="14082" width="11.375" style="76" customWidth="1"/>
    <col min="14083" max="14083" width="14.875" style="76" customWidth="1"/>
    <col min="14084" max="14084" width="18.875" style="76" customWidth="1"/>
    <col min="14085" max="14085" width="18.5" style="76" customWidth="1"/>
    <col min="14086" max="14086" width="7.5" style="76" customWidth="1"/>
    <col min="14087" max="14087" width="8.25" style="76" customWidth="1"/>
    <col min="14088" max="14089" width="11.5" style="76" customWidth="1"/>
    <col min="14090" max="14090" width="11.875" style="76" customWidth="1"/>
    <col min="14091" max="14336" width="9" style="76"/>
    <col min="14337" max="14337" width="17.75" style="76" customWidth="1"/>
    <col min="14338" max="14338" width="11.375" style="76" customWidth="1"/>
    <col min="14339" max="14339" width="14.875" style="76" customWidth="1"/>
    <col min="14340" max="14340" width="18.875" style="76" customWidth="1"/>
    <col min="14341" max="14341" width="18.5" style="76" customWidth="1"/>
    <col min="14342" max="14342" width="7.5" style="76" customWidth="1"/>
    <col min="14343" max="14343" width="8.25" style="76" customWidth="1"/>
    <col min="14344" max="14345" width="11.5" style="76" customWidth="1"/>
    <col min="14346" max="14346" width="11.875" style="76" customWidth="1"/>
    <col min="14347" max="14592" width="9" style="76"/>
    <col min="14593" max="14593" width="17.75" style="76" customWidth="1"/>
    <col min="14594" max="14594" width="11.375" style="76" customWidth="1"/>
    <col min="14595" max="14595" width="14.875" style="76" customWidth="1"/>
    <col min="14596" max="14596" width="18.875" style="76" customWidth="1"/>
    <col min="14597" max="14597" width="18.5" style="76" customWidth="1"/>
    <col min="14598" max="14598" width="7.5" style="76" customWidth="1"/>
    <col min="14599" max="14599" width="8.25" style="76" customWidth="1"/>
    <col min="14600" max="14601" width="11.5" style="76" customWidth="1"/>
    <col min="14602" max="14602" width="11.875" style="76" customWidth="1"/>
    <col min="14603" max="14848" width="9" style="76"/>
    <col min="14849" max="14849" width="17.75" style="76" customWidth="1"/>
    <col min="14850" max="14850" width="11.375" style="76" customWidth="1"/>
    <col min="14851" max="14851" width="14.875" style="76" customWidth="1"/>
    <col min="14852" max="14852" width="18.875" style="76" customWidth="1"/>
    <col min="14853" max="14853" width="18.5" style="76" customWidth="1"/>
    <col min="14854" max="14854" width="7.5" style="76" customWidth="1"/>
    <col min="14855" max="14855" width="8.25" style="76" customWidth="1"/>
    <col min="14856" max="14857" width="11.5" style="76" customWidth="1"/>
    <col min="14858" max="14858" width="11.875" style="76" customWidth="1"/>
    <col min="14859" max="15104" width="9" style="76"/>
    <col min="15105" max="15105" width="17.75" style="76" customWidth="1"/>
    <col min="15106" max="15106" width="11.375" style="76" customWidth="1"/>
    <col min="15107" max="15107" width="14.875" style="76" customWidth="1"/>
    <col min="15108" max="15108" width="18.875" style="76" customWidth="1"/>
    <col min="15109" max="15109" width="18.5" style="76" customWidth="1"/>
    <col min="15110" max="15110" width="7.5" style="76" customWidth="1"/>
    <col min="15111" max="15111" width="8.25" style="76" customWidth="1"/>
    <col min="15112" max="15113" width="11.5" style="76" customWidth="1"/>
    <col min="15114" max="15114" width="11.875" style="76" customWidth="1"/>
    <col min="15115" max="15360" width="9" style="76"/>
    <col min="15361" max="15361" width="17.75" style="76" customWidth="1"/>
    <col min="15362" max="15362" width="11.375" style="76" customWidth="1"/>
    <col min="15363" max="15363" width="14.875" style="76" customWidth="1"/>
    <col min="15364" max="15364" width="18.875" style="76" customWidth="1"/>
    <col min="15365" max="15365" width="18.5" style="76" customWidth="1"/>
    <col min="15366" max="15366" width="7.5" style="76" customWidth="1"/>
    <col min="15367" max="15367" width="8.25" style="76" customWidth="1"/>
    <col min="15368" max="15369" width="11.5" style="76" customWidth="1"/>
    <col min="15370" max="15370" width="11.875" style="76" customWidth="1"/>
    <col min="15371" max="15616" width="9" style="76"/>
    <col min="15617" max="15617" width="17.75" style="76" customWidth="1"/>
    <col min="15618" max="15618" width="11.375" style="76" customWidth="1"/>
    <col min="15619" max="15619" width="14.875" style="76" customWidth="1"/>
    <col min="15620" max="15620" width="18.875" style="76" customWidth="1"/>
    <col min="15621" max="15621" width="18.5" style="76" customWidth="1"/>
    <col min="15622" max="15622" width="7.5" style="76" customWidth="1"/>
    <col min="15623" max="15623" width="8.25" style="76" customWidth="1"/>
    <col min="15624" max="15625" width="11.5" style="76" customWidth="1"/>
    <col min="15626" max="15626" width="11.875" style="76" customWidth="1"/>
    <col min="15627" max="15872" width="9" style="76"/>
    <col min="15873" max="15873" width="17.75" style="76" customWidth="1"/>
    <col min="15874" max="15874" width="11.375" style="76" customWidth="1"/>
    <col min="15875" max="15875" width="14.875" style="76" customWidth="1"/>
    <col min="15876" max="15876" width="18.875" style="76" customWidth="1"/>
    <col min="15877" max="15877" width="18.5" style="76" customWidth="1"/>
    <col min="15878" max="15878" width="7.5" style="76" customWidth="1"/>
    <col min="15879" max="15879" width="8.25" style="76" customWidth="1"/>
    <col min="15880" max="15881" width="11.5" style="76" customWidth="1"/>
    <col min="15882" max="15882" width="11.875" style="76" customWidth="1"/>
    <col min="15883" max="16128" width="9" style="76"/>
    <col min="16129" max="16129" width="17.75" style="76" customWidth="1"/>
    <col min="16130" max="16130" width="11.375" style="76" customWidth="1"/>
    <col min="16131" max="16131" width="14.875" style="76" customWidth="1"/>
    <col min="16132" max="16132" width="18.875" style="76" customWidth="1"/>
    <col min="16133" max="16133" width="18.5" style="76" customWidth="1"/>
    <col min="16134" max="16134" width="7.5" style="76" customWidth="1"/>
    <col min="16135" max="16135" width="8.25" style="76" customWidth="1"/>
    <col min="16136" max="16137" width="11.5" style="76" customWidth="1"/>
    <col min="16138" max="16138" width="11.875" style="76" customWidth="1"/>
    <col min="16139" max="16384" width="9" style="76"/>
  </cols>
  <sheetData>
    <row r="1" spans="1:5" ht="21.75" customHeight="1" thickBot="1" x14ac:dyDescent="0.2">
      <c r="A1" s="86" t="s">
        <v>751</v>
      </c>
      <c r="B1" s="194"/>
      <c r="C1" s="15"/>
      <c r="D1" s="15"/>
      <c r="E1" s="264" t="s">
        <v>218</v>
      </c>
    </row>
    <row r="2" spans="1:5" ht="21.75" customHeight="1" x14ac:dyDescent="0.15">
      <c r="A2" s="593" t="s">
        <v>807</v>
      </c>
      <c r="B2" s="734" t="s">
        <v>219</v>
      </c>
      <c r="C2" s="735"/>
      <c r="D2" s="735" t="s">
        <v>220</v>
      </c>
      <c r="E2" s="744"/>
    </row>
    <row r="3" spans="1:5" ht="21.75" customHeight="1" thickBot="1" x14ac:dyDescent="0.2">
      <c r="A3" s="594"/>
      <c r="B3" s="538" t="s">
        <v>221</v>
      </c>
      <c r="C3" s="539" t="s">
        <v>222</v>
      </c>
      <c r="D3" s="539" t="s">
        <v>221</v>
      </c>
      <c r="E3" s="266" t="s">
        <v>223</v>
      </c>
    </row>
    <row r="4" spans="1:5" ht="21.75" customHeight="1" x14ac:dyDescent="0.15">
      <c r="A4" s="199" t="s">
        <v>809</v>
      </c>
      <c r="B4" s="78">
        <v>5</v>
      </c>
      <c r="C4" s="14">
        <v>19</v>
      </c>
      <c r="D4" s="14">
        <v>107</v>
      </c>
      <c r="E4" s="79">
        <v>219968</v>
      </c>
    </row>
    <row r="5" spans="1:5" ht="21.75" customHeight="1" x14ac:dyDescent="0.15">
      <c r="A5" s="199" t="s">
        <v>614</v>
      </c>
      <c r="B5" s="78">
        <v>13</v>
      </c>
      <c r="C5" s="578">
        <v>52</v>
      </c>
      <c r="D5" s="14">
        <v>122</v>
      </c>
      <c r="E5" s="79">
        <v>246848</v>
      </c>
    </row>
    <row r="6" spans="1:5" ht="21.75" customHeight="1" x14ac:dyDescent="0.15">
      <c r="A6" s="199">
        <v>2</v>
      </c>
      <c r="B6" s="78">
        <v>15</v>
      </c>
      <c r="C6" s="578">
        <v>61.5</v>
      </c>
      <c r="D6" s="14">
        <v>106</v>
      </c>
      <c r="E6" s="79">
        <v>200321</v>
      </c>
    </row>
    <row r="7" spans="1:5" ht="21.75" customHeight="1" x14ac:dyDescent="0.15">
      <c r="A7" s="199">
        <v>3</v>
      </c>
      <c r="B7" s="78">
        <v>12</v>
      </c>
      <c r="C7" s="442">
        <v>49.5</v>
      </c>
      <c r="D7" s="14">
        <v>108</v>
      </c>
      <c r="E7" s="79">
        <v>199521</v>
      </c>
    </row>
    <row r="8" spans="1:5" ht="21.75" customHeight="1" thickBot="1" x14ac:dyDescent="0.2">
      <c r="A8" s="198">
        <v>4</v>
      </c>
      <c r="B8" s="82">
        <v>6</v>
      </c>
      <c r="C8" s="443">
        <v>19.7</v>
      </c>
      <c r="D8" s="29">
        <v>84</v>
      </c>
      <c r="E8" s="83">
        <v>163946</v>
      </c>
    </row>
    <row r="9" spans="1:5" ht="15" customHeight="1" x14ac:dyDescent="0.15">
      <c r="A9" s="86" t="s">
        <v>224</v>
      </c>
    </row>
    <row r="10" spans="1:5" ht="15" customHeight="1" x14ac:dyDescent="0.15"/>
    <row r="12" spans="1:5" ht="50.25" customHeight="1" x14ac:dyDescent="0.15"/>
  </sheetData>
  <mergeCells count="3">
    <mergeCell ref="A2:A3"/>
    <mergeCell ref="B2:C2"/>
    <mergeCell ref="D2:E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7"/>
  <sheetViews>
    <sheetView view="pageBreakPreview" zoomScaleNormal="100" zoomScaleSheetLayoutView="100" workbookViewId="0">
      <selection activeCell="A18" sqref="A18"/>
    </sheetView>
  </sheetViews>
  <sheetFormatPr defaultRowHeight="12" x14ac:dyDescent="0.15"/>
  <cols>
    <col min="1" max="1" width="10.875" style="390" customWidth="1"/>
    <col min="2" max="3" width="10" style="390" bestFit="1" customWidth="1"/>
    <col min="4" max="4" width="12.25" style="390" bestFit="1" customWidth="1"/>
    <col min="5" max="5" width="10" style="390" bestFit="1" customWidth="1"/>
    <col min="6" max="6" width="10.5" style="390" bestFit="1" customWidth="1"/>
    <col min="7" max="7" width="11" style="390" bestFit="1" customWidth="1"/>
    <col min="8" max="8" width="11.75" style="390" customWidth="1"/>
    <col min="9" max="9" width="18.5" style="390" customWidth="1"/>
    <col min="10" max="10" width="5.875" style="390" customWidth="1"/>
    <col min="11" max="11" width="9.75" style="390" customWidth="1"/>
    <col min="12" max="12" width="9.875" style="390" customWidth="1"/>
    <col min="13" max="13" width="9.375" style="390" customWidth="1"/>
    <col min="14" max="14" width="7.5" style="390" customWidth="1"/>
    <col min="15" max="15" width="8.25" style="390" customWidth="1"/>
    <col min="16" max="17" width="11.5" style="390" customWidth="1"/>
    <col min="18" max="18" width="11.875" style="390" customWidth="1"/>
    <col min="19" max="16384" width="9" style="390"/>
  </cols>
  <sheetData>
    <row r="1" spans="1:11" ht="18" customHeight="1" thickBot="1" x14ac:dyDescent="0.2">
      <c r="A1" s="394" t="s">
        <v>808</v>
      </c>
      <c r="B1" s="58"/>
      <c r="C1" s="58"/>
      <c r="D1" s="58"/>
      <c r="E1" s="399"/>
      <c r="F1" s="399"/>
      <c r="G1" s="399"/>
      <c r="H1" s="519" t="s">
        <v>225</v>
      </c>
    </row>
    <row r="2" spans="1:11" ht="21" customHeight="1" x14ac:dyDescent="0.15">
      <c r="A2" s="746" t="s">
        <v>226</v>
      </c>
      <c r="B2" s="748" t="s">
        <v>6</v>
      </c>
      <c r="C2" s="750" t="s">
        <v>227</v>
      </c>
      <c r="D2" s="540" t="s">
        <v>228</v>
      </c>
      <c r="E2" s="750" t="s">
        <v>229</v>
      </c>
      <c r="F2" s="540" t="s">
        <v>230</v>
      </c>
      <c r="G2" s="540" t="s">
        <v>231</v>
      </c>
      <c r="H2" s="444" t="s">
        <v>232</v>
      </c>
    </row>
    <row r="3" spans="1:11" ht="21" customHeight="1" thickBot="1" x14ac:dyDescent="0.2">
      <c r="A3" s="747"/>
      <c r="B3" s="749"/>
      <c r="C3" s="751"/>
      <c r="D3" s="541" t="s">
        <v>233</v>
      </c>
      <c r="E3" s="751"/>
      <c r="F3" s="541" t="s">
        <v>234</v>
      </c>
      <c r="G3" s="541" t="s">
        <v>235</v>
      </c>
      <c r="H3" s="445" t="s">
        <v>236</v>
      </c>
    </row>
    <row r="4" spans="1:11" ht="27" customHeight="1" x14ac:dyDescent="0.15">
      <c r="A4" s="752" t="s">
        <v>237</v>
      </c>
      <c r="B4" s="752"/>
      <c r="C4" s="752"/>
      <c r="D4" s="752"/>
      <c r="E4" s="752"/>
      <c r="F4" s="752"/>
      <c r="G4" s="752"/>
      <c r="H4" s="752"/>
    </row>
    <row r="5" spans="1:11" ht="27" customHeight="1" x14ac:dyDescent="0.15">
      <c r="A5" s="98" t="s">
        <v>877</v>
      </c>
      <c r="B5" s="44">
        <v>18206733</v>
      </c>
      <c r="C5" s="40">
        <v>15669064</v>
      </c>
      <c r="D5" s="40">
        <v>637754</v>
      </c>
      <c r="E5" s="40">
        <v>34810</v>
      </c>
      <c r="F5" s="578" t="s">
        <v>27</v>
      </c>
      <c r="G5" s="40">
        <v>1664407</v>
      </c>
      <c r="H5" s="41">
        <v>200698</v>
      </c>
      <c r="I5" s="401"/>
    </row>
    <row r="6" spans="1:11" ht="27" customHeight="1" x14ac:dyDescent="0.15">
      <c r="A6" s="98">
        <v>2</v>
      </c>
      <c r="B6" s="44">
        <v>18350155</v>
      </c>
      <c r="C6" s="40">
        <v>15836260</v>
      </c>
      <c r="D6" s="40">
        <v>652458</v>
      </c>
      <c r="E6" s="40">
        <v>34696</v>
      </c>
      <c r="F6" s="578" t="s">
        <v>27</v>
      </c>
      <c r="G6" s="40">
        <v>1639077</v>
      </c>
      <c r="H6" s="41">
        <v>187664</v>
      </c>
      <c r="I6" s="399"/>
    </row>
    <row r="7" spans="1:11" ht="27" customHeight="1" x14ac:dyDescent="0.15">
      <c r="A7" s="98">
        <v>3</v>
      </c>
      <c r="B7" s="44">
        <v>18300874</v>
      </c>
      <c r="C7" s="40">
        <v>15794549</v>
      </c>
      <c r="D7" s="40">
        <v>640440</v>
      </c>
      <c r="E7" s="40">
        <v>30042</v>
      </c>
      <c r="F7" s="578" t="s">
        <v>27</v>
      </c>
      <c r="G7" s="40">
        <v>1656776</v>
      </c>
      <c r="H7" s="41">
        <v>179067</v>
      </c>
      <c r="I7" s="399"/>
    </row>
    <row r="8" spans="1:11" ht="27" customHeight="1" x14ac:dyDescent="0.15">
      <c r="A8" s="98">
        <v>4</v>
      </c>
      <c r="B8" s="44">
        <v>18338214</v>
      </c>
      <c r="C8" s="40">
        <v>15863180</v>
      </c>
      <c r="D8" s="40">
        <v>628752</v>
      </c>
      <c r="E8" s="40">
        <v>34586</v>
      </c>
      <c r="F8" s="578" t="s">
        <v>27</v>
      </c>
      <c r="G8" s="40">
        <v>1615288</v>
      </c>
      <c r="H8" s="41">
        <v>196408</v>
      </c>
      <c r="I8" s="446"/>
    </row>
    <row r="9" spans="1:11" ht="27" customHeight="1" x14ac:dyDescent="0.15">
      <c r="A9" s="98">
        <v>5</v>
      </c>
      <c r="B9" s="44">
        <v>18537197</v>
      </c>
      <c r="C9" s="40">
        <v>16115581</v>
      </c>
      <c r="D9" s="40">
        <v>607108</v>
      </c>
      <c r="E9" s="40">
        <v>33072</v>
      </c>
      <c r="F9" s="578" t="s">
        <v>27</v>
      </c>
      <c r="G9" s="40">
        <v>1601955</v>
      </c>
      <c r="H9" s="41">
        <v>179481</v>
      </c>
      <c r="I9" s="446"/>
      <c r="K9" s="412"/>
    </row>
    <row r="10" spans="1:11" ht="27" customHeight="1" x14ac:dyDescent="0.15">
      <c r="A10" s="745" t="s">
        <v>238</v>
      </c>
      <c r="B10" s="745"/>
      <c r="C10" s="745"/>
      <c r="D10" s="745"/>
      <c r="E10" s="745"/>
      <c r="F10" s="745"/>
      <c r="G10" s="745"/>
      <c r="H10" s="729"/>
      <c r="I10" s="542"/>
    </row>
    <row r="11" spans="1:11" ht="27" customHeight="1" x14ac:dyDescent="0.15">
      <c r="A11" s="98" t="s">
        <v>877</v>
      </c>
      <c r="B11" s="44">
        <v>420589</v>
      </c>
      <c r="C11" s="40">
        <v>232048</v>
      </c>
      <c r="D11" s="40">
        <v>130033</v>
      </c>
      <c r="E11" s="40">
        <v>2908</v>
      </c>
      <c r="F11" s="578" t="s">
        <v>27</v>
      </c>
      <c r="G11" s="40">
        <v>37699</v>
      </c>
      <c r="H11" s="41">
        <v>17901</v>
      </c>
      <c r="I11" s="58"/>
    </row>
    <row r="12" spans="1:11" ht="27" customHeight="1" x14ac:dyDescent="0.15">
      <c r="A12" s="98">
        <v>2</v>
      </c>
      <c r="B12" s="44">
        <v>463067</v>
      </c>
      <c r="C12" s="40">
        <v>268599</v>
      </c>
      <c r="D12" s="40">
        <v>133619</v>
      </c>
      <c r="E12" s="40">
        <v>2390</v>
      </c>
      <c r="F12" s="578" t="s">
        <v>27</v>
      </c>
      <c r="G12" s="40">
        <v>42332</v>
      </c>
      <c r="H12" s="41">
        <v>16127</v>
      </c>
      <c r="I12" s="58"/>
    </row>
    <row r="13" spans="1:11" ht="27" customHeight="1" x14ac:dyDescent="0.15">
      <c r="A13" s="98">
        <v>3</v>
      </c>
      <c r="B13" s="44">
        <v>506588</v>
      </c>
      <c r="C13" s="40">
        <v>293294</v>
      </c>
      <c r="D13" s="40">
        <v>145885</v>
      </c>
      <c r="E13" s="40">
        <v>3300</v>
      </c>
      <c r="F13" s="578" t="s">
        <v>27</v>
      </c>
      <c r="G13" s="40">
        <v>45428</v>
      </c>
      <c r="H13" s="41">
        <v>18681</v>
      </c>
      <c r="I13" s="58"/>
    </row>
    <row r="14" spans="1:11" ht="27" customHeight="1" x14ac:dyDescent="0.15">
      <c r="A14" s="98">
        <v>4</v>
      </c>
      <c r="B14" s="44">
        <v>557610</v>
      </c>
      <c r="C14" s="40">
        <v>336766</v>
      </c>
      <c r="D14" s="40">
        <v>153114</v>
      </c>
      <c r="E14" s="40">
        <v>3576</v>
      </c>
      <c r="F14" s="578" t="s">
        <v>27</v>
      </c>
      <c r="G14" s="40">
        <v>41745</v>
      </c>
      <c r="H14" s="41">
        <v>22409</v>
      </c>
      <c r="I14" s="58"/>
    </row>
    <row r="15" spans="1:11" ht="27" customHeight="1" x14ac:dyDescent="0.15">
      <c r="A15" s="98">
        <v>5</v>
      </c>
      <c r="B15" s="44">
        <v>605178</v>
      </c>
      <c r="C15" s="40">
        <v>390490</v>
      </c>
      <c r="D15" s="40">
        <v>139714</v>
      </c>
      <c r="E15" s="40">
        <v>5220</v>
      </c>
      <c r="F15" s="578" t="s">
        <v>27</v>
      </c>
      <c r="G15" s="40">
        <v>52978</v>
      </c>
      <c r="H15" s="41">
        <v>16776</v>
      </c>
      <c r="I15" s="58"/>
      <c r="K15" s="412"/>
    </row>
    <row r="16" spans="1:11" ht="27" customHeight="1" x14ac:dyDescent="0.15">
      <c r="A16" s="745" t="s">
        <v>239</v>
      </c>
      <c r="B16" s="745"/>
      <c r="C16" s="745"/>
      <c r="D16" s="745"/>
      <c r="E16" s="745"/>
      <c r="F16" s="745"/>
      <c r="G16" s="745"/>
      <c r="H16" s="729"/>
      <c r="I16" s="58"/>
      <c r="K16" s="412"/>
    </row>
    <row r="17" spans="1:11" ht="27" customHeight="1" x14ac:dyDescent="0.15">
      <c r="A17" s="98" t="s">
        <v>877</v>
      </c>
      <c r="B17" s="44">
        <v>1243095</v>
      </c>
      <c r="C17" s="40">
        <v>1016363</v>
      </c>
      <c r="D17" s="40">
        <v>57032</v>
      </c>
      <c r="E17" s="40">
        <v>3216</v>
      </c>
      <c r="F17" s="578" t="s">
        <v>27</v>
      </c>
      <c r="G17" s="40">
        <v>154324</v>
      </c>
      <c r="H17" s="41">
        <v>12160</v>
      </c>
      <c r="K17" s="412"/>
    </row>
    <row r="18" spans="1:11" ht="27" customHeight="1" x14ac:dyDescent="0.15">
      <c r="A18" s="98">
        <v>2</v>
      </c>
      <c r="B18" s="44">
        <v>1246012</v>
      </c>
      <c r="C18" s="40">
        <v>1024110</v>
      </c>
      <c r="D18" s="40">
        <v>57511</v>
      </c>
      <c r="E18" s="40">
        <v>3293</v>
      </c>
      <c r="F18" s="578" t="s">
        <v>27</v>
      </c>
      <c r="G18" s="40">
        <v>149348</v>
      </c>
      <c r="H18" s="41">
        <v>11750</v>
      </c>
      <c r="K18" s="412"/>
    </row>
    <row r="19" spans="1:11" ht="27" customHeight="1" x14ac:dyDescent="0.15">
      <c r="A19" s="98">
        <v>3</v>
      </c>
      <c r="B19" s="44">
        <v>1244444</v>
      </c>
      <c r="C19" s="40">
        <v>1020004</v>
      </c>
      <c r="D19" s="40">
        <v>57819</v>
      </c>
      <c r="E19" s="40">
        <v>3391</v>
      </c>
      <c r="F19" s="578" t="s">
        <v>27</v>
      </c>
      <c r="G19" s="40">
        <v>151186</v>
      </c>
      <c r="H19" s="41">
        <v>12044</v>
      </c>
      <c r="K19" s="412"/>
    </row>
    <row r="20" spans="1:11" ht="27" customHeight="1" x14ac:dyDescent="0.15">
      <c r="A20" s="98">
        <v>4</v>
      </c>
      <c r="B20" s="42">
        <v>1236947</v>
      </c>
      <c r="C20" s="40">
        <v>1019009</v>
      </c>
      <c r="D20" s="40">
        <v>55615</v>
      </c>
      <c r="E20" s="40">
        <v>3398</v>
      </c>
      <c r="F20" s="578" t="s">
        <v>27</v>
      </c>
      <c r="G20" s="40">
        <v>146042</v>
      </c>
      <c r="H20" s="41">
        <v>12883</v>
      </c>
      <c r="K20" s="412"/>
    </row>
    <row r="21" spans="1:11" ht="21.75" customHeight="1" thickBot="1" x14ac:dyDescent="0.2">
      <c r="A21" s="99">
        <v>5</v>
      </c>
      <c r="B21" s="49">
        <v>1233745</v>
      </c>
      <c r="C21" s="46">
        <v>1019052</v>
      </c>
      <c r="D21" s="46">
        <v>52380</v>
      </c>
      <c r="E21" s="46">
        <v>3541</v>
      </c>
      <c r="F21" s="574" t="s">
        <v>27</v>
      </c>
      <c r="G21" s="46">
        <v>146553</v>
      </c>
      <c r="H21" s="47">
        <v>12219</v>
      </c>
      <c r="I21" s="412"/>
      <c r="K21" s="412"/>
    </row>
    <row r="22" spans="1:11" ht="15" customHeight="1" x14ac:dyDescent="0.15">
      <c r="A22" s="364" t="s">
        <v>240</v>
      </c>
    </row>
    <row r="23" spans="1:11" ht="15" customHeight="1" x14ac:dyDescent="0.15">
      <c r="A23" s="364" t="s">
        <v>241</v>
      </c>
    </row>
    <row r="24" spans="1:11" ht="15" customHeight="1" x14ac:dyDescent="0.15">
      <c r="A24" s="364" t="s">
        <v>242</v>
      </c>
    </row>
    <row r="25" spans="1:11" ht="15" customHeight="1" x14ac:dyDescent="0.15">
      <c r="A25" s="364" t="s">
        <v>243</v>
      </c>
    </row>
    <row r="26" spans="1:11" ht="15" customHeight="1" x14ac:dyDescent="0.15">
      <c r="A26" s="364" t="s">
        <v>244</v>
      </c>
    </row>
    <row r="27" spans="1:11" ht="15" customHeight="1" x14ac:dyDescent="0.15">
      <c r="A27" s="364"/>
    </row>
  </sheetData>
  <mergeCells count="7">
    <mergeCell ref="A16:H16"/>
    <mergeCell ref="A2:A3"/>
    <mergeCell ref="B2:B3"/>
    <mergeCell ref="C2:C3"/>
    <mergeCell ref="E2:E3"/>
    <mergeCell ref="A4:H4"/>
    <mergeCell ref="A10:H10"/>
  </mergeCells>
  <phoneticPr fontId="4"/>
  <printOptions horizontalCentered="1"/>
  <pageMargins left="0.78740157480314965" right="0.78740157480314965" top="0.98425196850393704" bottom="0.78740157480314965" header="0.51181102362204722" footer="0.51181102362204722"/>
  <pageSetup paperSize="9" scale="8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6"/>
  <sheetViews>
    <sheetView view="pageBreakPreview" zoomScaleNormal="100" zoomScaleSheetLayoutView="100" workbookViewId="0">
      <selection activeCell="E11" sqref="E11"/>
    </sheetView>
  </sheetViews>
  <sheetFormatPr defaultRowHeight="12" x14ac:dyDescent="0.15"/>
  <cols>
    <col min="1" max="2" width="9" style="201"/>
    <col min="3" max="13" width="6.75" style="201" customWidth="1"/>
    <col min="14" max="14" width="1" style="201" customWidth="1"/>
    <col min="15" max="16384" width="9" style="201"/>
  </cols>
  <sheetData>
    <row r="1" spans="1:14" ht="18" customHeight="1" thickBot="1" x14ac:dyDescent="0.2">
      <c r="A1" s="204" t="s">
        <v>878</v>
      </c>
      <c r="B1" s="447"/>
      <c r="C1" s="58"/>
      <c r="D1" s="58"/>
      <c r="E1" s="58"/>
      <c r="F1" s="58"/>
      <c r="G1" s="537"/>
      <c r="H1" s="58"/>
      <c r="I1" s="58"/>
      <c r="J1" s="58"/>
      <c r="K1" s="58"/>
      <c r="L1" s="215" t="s">
        <v>245</v>
      </c>
      <c r="M1" s="58"/>
      <c r="N1" s="58"/>
    </row>
    <row r="2" spans="1:14" ht="28.5" customHeight="1" thickBot="1" x14ac:dyDescent="0.2">
      <c r="A2" s="436" t="s">
        <v>246</v>
      </c>
      <c r="B2" s="565" t="s">
        <v>247</v>
      </c>
      <c r="C2" s="566" t="s">
        <v>248</v>
      </c>
      <c r="D2" s="566" t="s">
        <v>249</v>
      </c>
      <c r="E2" s="566" t="s">
        <v>250</v>
      </c>
      <c r="F2" s="566" t="s">
        <v>251</v>
      </c>
      <c r="G2" s="566" t="s">
        <v>252</v>
      </c>
      <c r="H2" s="566" t="s">
        <v>253</v>
      </c>
      <c r="I2" s="566" t="s">
        <v>254</v>
      </c>
      <c r="J2" s="566" t="s">
        <v>255</v>
      </c>
      <c r="K2" s="566" t="s">
        <v>256</v>
      </c>
      <c r="L2" s="547" t="s">
        <v>257</v>
      </c>
      <c r="M2" s="447"/>
    </row>
    <row r="3" spans="1:14" ht="20.25" customHeight="1" x14ac:dyDescent="0.15">
      <c r="A3" s="753" t="s">
        <v>258</v>
      </c>
      <c r="B3" s="753"/>
      <c r="C3" s="753"/>
      <c r="D3" s="753"/>
      <c r="E3" s="753"/>
      <c r="F3" s="753"/>
      <c r="G3" s="753"/>
      <c r="H3" s="753"/>
      <c r="I3" s="753"/>
      <c r="J3" s="753"/>
      <c r="K3" s="753"/>
      <c r="L3" s="753"/>
      <c r="M3" s="447"/>
    </row>
    <row r="4" spans="1:14" ht="20.25" customHeight="1" x14ac:dyDescent="0.15">
      <c r="A4" s="392" t="s">
        <v>879</v>
      </c>
      <c r="B4" s="44">
        <v>98</v>
      </c>
      <c r="C4" s="40">
        <v>22</v>
      </c>
      <c r="D4" s="40">
        <v>2</v>
      </c>
      <c r="E4" s="40">
        <v>10</v>
      </c>
      <c r="F4" s="40">
        <v>10</v>
      </c>
      <c r="G4" s="40">
        <v>8</v>
      </c>
      <c r="H4" s="40">
        <v>11</v>
      </c>
      <c r="I4" s="40">
        <v>4</v>
      </c>
      <c r="J4" s="40">
        <v>9</v>
      </c>
      <c r="K4" s="40">
        <v>3</v>
      </c>
      <c r="L4" s="41">
        <v>19</v>
      </c>
      <c r="M4" s="447"/>
    </row>
    <row r="5" spans="1:14" ht="20.25" customHeight="1" x14ac:dyDescent="0.15">
      <c r="A5" s="392" t="s">
        <v>880</v>
      </c>
      <c r="B5" s="44">
        <v>95</v>
      </c>
      <c r="C5" s="40">
        <v>22</v>
      </c>
      <c r="D5" s="40">
        <v>2</v>
      </c>
      <c r="E5" s="40">
        <v>10</v>
      </c>
      <c r="F5" s="40">
        <v>10</v>
      </c>
      <c r="G5" s="40">
        <v>7</v>
      </c>
      <c r="H5" s="40">
        <v>10</v>
      </c>
      <c r="I5" s="40">
        <v>4</v>
      </c>
      <c r="J5" s="40">
        <v>9</v>
      </c>
      <c r="K5" s="40">
        <v>3</v>
      </c>
      <c r="L5" s="41">
        <v>18</v>
      </c>
      <c r="M5" s="447"/>
    </row>
    <row r="6" spans="1:14" ht="20.25" customHeight="1" x14ac:dyDescent="0.15">
      <c r="A6" s="392">
        <v>3</v>
      </c>
      <c r="B6" s="44">
        <v>95</v>
      </c>
      <c r="C6" s="40">
        <v>21</v>
      </c>
      <c r="D6" s="40">
        <v>2</v>
      </c>
      <c r="E6" s="40">
        <v>10</v>
      </c>
      <c r="F6" s="40">
        <v>10</v>
      </c>
      <c r="G6" s="40">
        <v>7</v>
      </c>
      <c r="H6" s="40">
        <v>10</v>
      </c>
      <c r="I6" s="40">
        <v>4</v>
      </c>
      <c r="J6" s="40">
        <v>9</v>
      </c>
      <c r="K6" s="40">
        <v>3</v>
      </c>
      <c r="L6" s="41">
        <v>19</v>
      </c>
      <c r="M6" s="447"/>
    </row>
    <row r="7" spans="1:14" ht="20.25" customHeight="1" x14ac:dyDescent="0.15">
      <c r="A7" s="392">
        <v>4</v>
      </c>
      <c r="B7" s="44">
        <v>88</v>
      </c>
      <c r="C7" s="40">
        <v>21</v>
      </c>
      <c r="D7" s="40">
        <v>2</v>
      </c>
      <c r="E7" s="40">
        <v>10</v>
      </c>
      <c r="F7" s="40">
        <v>10</v>
      </c>
      <c r="G7" s="40">
        <v>6</v>
      </c>
      <c r="H7" s="40">
        <v>7</v>
      </c>
      <c r="I7" s="40">
        <v>4</v>
      </c>
      <c r="J7" s="40">
        <v>9</v>
      </c>
      <c r="K7" s="40">
        <v>3</v>
      </c>
      <c r="L7" s="41">
        <v>16</v>
      </c>
      <c r="M7" s="447"/>
    </row>
    <row r="8" spans="1:14" ht="20.25" customHeight="1" x14ac:dyDescent="0.15">
      <c r="A8" s="392">
        <v>5</v>
      </c>
      <c r="B8" s="44">
        <v>87</v>
      </c>
      <c r="C8" s="40">
        <v>20</v>
      </c>
      <c r="D8" s="40">
        <v>2</v>
      </c>
      <c r="E8" s="40">
        <v>10</v>
      </c>
      <c r="F8" s="40">
        <v>10</v>
      </c>
      <c r="G8" s="40">
        <v>6</v>
      </c>
      <c r="H8" s="40">
        <v>7</v>
      </c>
      <c r="I8" s="40">
        <v>4</v>
      </c>
      <c r="J8" s="40">
        <v>9</v>
      </c>
      <c r="K8" s="40">
        <v>3</v>
      </c>
      <c r="L8" s="41">
        <v>16</v>
      </c>
      <c r="M8" s="447"/>
    </row>
    <row r="9" spans="1:14" ht="20.25" customHeight="1" x14ac:dyDescent="0.15">
      <c r="A9" s="754" t="s">
        <v>259</v>
      </c>
      <c r="B9" s="754"/>
      <c r="C9" s="754"/>
      <c r="D9" s="754"/>
      <c r="E9" s="754"/>
      <c r="F9" s="754"/>
      <c r="G9" s="754"/>
      <c r="H9" s="754"/>
      <c r="I9" s="754"/>
      <c r="J9" s="754"/>
      <c r="K9" s="754"/>
      <c r="L9" s="754"/>
      <c r="M9" s="447"/>
    </row>
    <row r="10" spans="1:14" ht="20.25" customHeight="1" x14ac:dyDescent="0.15">
      <c r="A10" s="392" t="s">
        <v>879</v>
      </c>
      <c r="B10" s="42">
        <v>5565</v>
      </c>
      <c r="C10" s="40">
        <v>1297</v>
      </c>
      <c r="D10" s="40">
        <v>162</v>
      </c>
      <c r="E10" s="40">
        <v>927</v>
      </c>
      <c r="F10" s="40">
        <v>476</v>
      </c>
      <c r="G10" s="40">
        <v>430</v>
      </c>
      <c r="H10" s="40">
        <v>518</v>
      </c>
      <c r="I10" s="40">
        <v>206</v>
      </c>
      <c r="J10" s="40">
        <v>499</v>
      </c>
      <c r="K10" s="40">
        <v>164</v>
      </c>
      <c r="L10" s="41">
        <v>886</v>
      </c>
      <c r="M10" s="447"/>
    </row>
    <row r="11" spans="1:14" ht="20.25" customHeight="1" x14ac:dyDescent="0.15">
      <c r="A11" s="392" t="s">
        <v>880</v>
      </c>
      <c r="B11" s="42">
        <v>5396</v>
      </c>
      <c r="C11" s="40">
        <v>1246</v>
      </c>
      <c r="D11" s="40">
        <v>151</v>
      </c>
      <c r="E11" s="40">
        <v>878</v>
      </c>
      <c r="F11" s="40">
        <v>623</v>
      </c>
      <c r="G11" s="40">
        <v>357</v>
      </c>
      <c r="H11" s="40">
        <v>460</v>
      </c>
      <c r="I11" s="40">
        <v>213</v>
      </c>
      <c r="J11" s="40">
        <v>483</v>
      </c>
      <c r="K11" s="40">
        <v>157</v>
      </c>
      <c r="L11" s="41">
        <v>828</v>
      </c>
      <c r="M11" s="447"/>
    </row>
    <row r="12" spans="1:14" ht="20.25" customHeight="1" x14ac:dyDescent="0.15">
      <c r="A12" s="392">
        <v>3</v>
      </c>
      <c r="B12" s="42">
        <v>5197</v>
      </c>
      <c r="C12" s="40">
        <v>1125</v>
      </c>
      <c r="D12" s="40">
        <v>141</v>
      </c>
      <c r="E12" s="40">
        <v>851</v>
      </c>
      <c r="F12" s="40">
        <v>606</v>
      </c>
      <c r="G12" s="40">
        <v>354</v>
      </c>
      <c r="H12" s="40">
        <v>449</v>
      </c>
      <c r="I12" s="40">
        <v>206</v>
      </c>
      <c r="J12" s="40">
        <v>471</v>
      </c>
      <c r="K12" s="40">
        <v>162</v>
      </c>
      <c r="L12" s="41">
        <v>832</v>
      </c>
      <c r="M12" s="447"/>
    </row>
    <row r="13" spans="1:14" ht="20.25" customHeight="1" x14ac:dyDescent="0.15">
      <c r="A13" s="392">
        <v>4</v>
      </c>
      <c r="B13" s="42">
        <v>4814</v>
      </c>
      <c r="C13" s="40">
        <v>1124</v>
      </c>
      <c r="D13" s="40">
        <v>141</v>
      </c>
      <c r="E13" s="40">
        <v>829</v>
      </c>
      <c r="F13" s="40">
        <v>606</v>
      </c>
      <c r="G13" s="40">
        <v>304</v>
      </c>
      <c r="H13" s="40">
        <v>320</v>
      </c>
      <c r="I13" s="40">
        <v>192</v>
      </c>
      <c r="J13" s="40">
        <v>445</v>
      </c>
      <c r="K13" s="40">
        <v>160</v>
      </c>
      <c r="L13" s="41">
        <v>693</v>
      </c>
      <c r="M13" s="447"/>
    </row>
    <row r="14" spans="1:14" ht="20.25" customHeight="1" thickBot="1" x14ac:dyDescent="0.2">
      <c r="A14" s="392">
        <v>5</v>
      </c>
      <c r="B14" s="48">
        <v>4699</v>
      </c>
      <c r="C14" s="46">
        <v>1052</v>
      </c>
      <c r="D14" s="46">
        <v>145</v>
      </c>
      <c r="E14" s="46">
        <v>863</v>
      </c>
      <c r="F14" s="46">
        <v>594</v>
      </c>
      <c r="G14" s="46">
        <v>296</v>
      </c>
      <c r="H14" s="46">
        <v>317</v>
      </c>
      <c r="I14" s="46">
        <v>194</v>
      </c>
      <c r="J14" s="46">
        <v>427</v>
      </c>
      <c r="K14" s="46">
        <v>151</v>
      </c>
      <c r="L14" s="47">
        <v>660</v>
      </c>
      <c r="M14" s="447"/>
    </row>
    <row r="15" spans="1:14" ht="18" customHeight="1" x14ac:dyDescent="0.15">
      <c r="A15" s="448" t="s">
        <v>260</v>
      </c>
    </row>
    <row r="16" spans="1:14" ht="18" customHeight="1" x14ac:dyDescent="0.15"/>
  </sheetData>
  <mergeCells count="2">
    <mergeCell ref="A3:L3"/>
    <mergeCell ref="A9:L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0"/>
  <sheetViews>
    <sheetView view="pageBreakPreview" zoomScaleNormal="100" zoomScaleSheetLayoutView="100" workbookViewId="0">
      <selection activeCell="E11" sqref="E11"/>
    </sheetView>
  </sheetViews>
  <sheetFormatPr defaultRowHeight="18.75" x14ac:dyDescent="0.4"/>
  <cols>
    <col min="1" max="1" width="21.25" style="929" customWidth="1"/>
    <col min="2" max="4" width="18.875" style="929" customWidth="1"/>
    <col min="5" max="16384" width="9" style="929"/>
  </cols>
  <sheetData>
    <row r="1" spans="1:4" s="449" customFormat="1" ht="18" customHeight="1" thickBot="1" x14ac:dyDescent="0.2">
      <c r="A1" s="394" t="s">
        <v>752</v>
      </c>
      <c r="B1" s="390"/>
      <c r="C1" s="390"/>
      <c r="D1" s="519" t="s">
        <v>881</v>
      </c>
    </row>
    <row r="2" spans="1:4" s="449" customFormat="1" ht="12.75" customHeight="1" x14ac:dyDescent="0.15">
      <c r="A2" s="726" t="s">
        <v>882</v>
      </c>
      <c r="B2" s="756" t="s">
        <v>261</v>
      </c>
      <c r="C2" s="758" t="s">
        <v>262</v>
      </c>
      <c r="D2" s="760" t="s">
        <v>263</v>
      </c>
    </row>
    <row r="3" spans="1:4" s="449" customFormat="1" ht="12" customHeight="1" thickBot="1" x14ac:dyDescent="0.2">
      <c r="A3" s="755"/>
      <c r="B3" s="757"/>
      <c r="C3" s="759"/>
      <c r="D3" s="761"/>
    </row>
    <row r="4" spans="1:4" s="449" customFormat="1" ht="20.25" customHeight="1" x14ac:dyDescent="0.15">
      <c r="A4" s="450" t="s">
        <v>849</v>
      </c>
      <c r="B4" s="89">
        <v>322</v>
      </c>
      <c r="C4" s="14">
        <v>7196</v>
      </c>
      <c r="D4" s="79">
        <v>17868</v>
      </c>
    </row>
    <row r="5" spans="1:4" s="449" customFormat="1" ht="20.25" customHeight="1" x14ac:dyDescent="0.15">
      <c r="A5" s="542" t="s">
        <v>851</v>
      </c>
      <c r="B5" s="89">
        <v>252</v>
      </c>
      <c r="C5" s="14">
        <v>4997</v>
      </c>
      <c r="D5" s="79">
        <v>11305</v>
      </c>
    </row>
    <row r="6" spans="1:4" s="449" customFormat="1" ht="20.25" customHeight="1" x14ac:dyDescent="0.15">
      <c r="A6" s="542">
        <v>2</v>
      </c>
      <c r="B6" s="89">
        <v>205</v>
      </c>
      <c r="C6" s="14">
        <v>3796</v>
      </c>
      <c r="D6" s="79">
        <v>8482</v>
      </c>
    </row>
    <row r="7" spans="1:4" s="449" customFormat="1" ht="20.25" customHeight="1" x14ac:dyDescent="0.15">
      <c r="A7" s="392">
        <v>3</v>
      </c>
      <c r="B7" s="89">
        <v>155</v>
      </c>
      <c r="C7" s="14">
        <v>2968</v>
      </c>
      <c r="D7" s="79">
        <v>8360</v>
      </c>
    </row>
    <row r="8" spans="1:4" s="449" customFormat="1" ht="20.25" customHeight="1" thickBot="1" x14ac:dyDescent="0.2">
      <c r="A8" s="451">
        <v>4</v>
      </c>
      <c r="B8" s="101">
        <v>132</v>
      </c>
      <c r="C8" s="29">
        <v>2352</v>
      </c>
      <c r="D8" s="83">
        <v>6294</v>
      </c>
    </row>
    <row r="9" spans="1:4" s="449" customFormat="1" ht="20.25" customHeight="1" x14ac:dyDescent="0.15">
      <c r="A9" s="394" t="s">
        <v>883</v>
      </c>
      <c r="B9" s="390"/>
      <c r="C9" s="390"/>
      <c r="D9" s="412"/>
    </row>
    <row r="10" spans="1:4" s="449" customFormat="1" x14ac:dyDescent="0.15">
      <c r="A10" s="390" t="s">
        <v>753</v>
      </c>
      <c r="B10" s="390"/>
      <c r="C10" s="390"/>
      <c r="D10" s="390"/>
    </row>
    <row r="25" s="449" customFormat="1" ht="11.25" customHeight="1" x14ac:dyDescent="0.15"/>
    <row r="26" s="449" customFormat="1" ht="13.5" hidden="1" customHeight="1" x14ac:dyDescent="0.15"/>
    <row r="27" ht="13.5" hidden="1" customHeight="1" x14ac:dyDescent="0.4"/>
    <row r="28" s="449" customFormat="1" ht="13.5" hidden="1" customHeight="1" x14ac:dyDescent="0.15"/>
    <row r="29" s="449" customFormat="1" ht="13.5" hidden="1" customHeight="1" x14ac:dyDescent="0.15"/>
    <row r="30" s="449" customFormat="1" x14ac:dyDescent="0.15"/>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7"/>
  <sheetViews>
    <sheetView view="pageBreakPreview" zoomScaleNormal="100" zoomScaleSheetLayoutView="100" workbookViewId="0">
      <selection activeCell="E11" sqref="E11"/>
    </sheetView>
  </sheetViews>
  <sheetFormatPr defaultRowHeight="12" x14ac:dyDescent="0.15"/>
  <cols>
    <col min="1" max="1" width="21.25" style="390" customWidth="1"/>
    <col min="2" max="4" width="18.875" style="390" customWidth="1"/>
    <col min="5" max="16384" width="9" style="390"/>
  </cols>
  <sheetData>
    <row r="1" spans="1:4" ht="18" customHeight="1" thickBot="1" x14ac:dyDescent="0.2">
      <c r="A1" s="387" t="s">
        <v>264</v>
      </c>
      <c r="D1" s="519" t="s">
        <v>197</v>
      </c>
    </row>
    <row r="2" spans="1:4" ht="12.75" customHeight="1" x14ac:dyDescent="0.15">
      <c r="A2" s="726" t="s">
        <v>884</v>
      </c>
      <c r="B2" s="763" t="s">
        <v>265</v>
      </c>
      <c r="C2" s="765" t="s">
        <v>262</v>
      </c>
      <c r="D2" s="649" t="s">
        <v>263</v>
      </c>
    </row>
    <row r="3" spans="1:4" ht="12.75" customHeight="1" thickBot="1" x14ac:dyDescent="0.2">
      <c r="A3" s="762"/>
      <c r="B3" s="764"/>
      <c r="C3" s="766"/>
      <c r="D3" s="654"/>
    </row>
    <row r="4" spans="1:4" ht="20.25" customHeight="1" x14ac:dyDescent="0.15">
      <c r="A4" s="450" t="s">
        <v>849</v>
      </c>
      <c r="B4" s="89">
        <v>744</v>
      </c>
      <c r="C4" s="14">
        <v>23900</v>
      </c>
      <c r="D4" s="79">
        <v>77763</v>
      </c>
    </row>
    <row r="5" spans="1:4" ht="20.25" customHeight="1" x14ac:dyDescent="0.15">
      <c r="A5" s="542" t="s">
        <v>851</v>
      </c>
      <c r="B5" s="89">
        <v>762</v>
      </c>
      <c r="C5" s="14">
        <v>18265</v>
      </c>
      <c r="D5" s="79">
        <v>79759</v>
      </c>
    </row>
    <row r="6" spans="1:4" ht="20.25" customHeight="1" x14ac:dyDescent="0.15">
      <c r="A6" s="542">
        <v>2</v>
      </c>
      <c r="B6" s="89">
        <v>745</v>
      </c>
      <c r="C6" s="14">
        <v>17150</v>
      </c>
      <c r="D6" s="79">
        <v>73280</v>
      </c>
    </row>
    <row r="7" spans="1:4" ht="20.25" customHeight="1" x14ac:dyDescent="0.15">
      <c r="A7" s="542">
        <v>3</v>
      </c>
      <c r="B7" s="89">
        <v>730</v>
      </c>
      <c r="C7" s="14">
        <v>17000</v>
      </c>
      <c r="D7" s="79">
        <v>71023</v>
      </c>
    </row>
    <row r="8" spans="1:4" ht="20.25" customHeight="1" thickBot="1" x14ac:dyDescent="0.2">
      <c r="A8" s="393">
        <v>4</v>
      </c>
      <c r="B8" s="101">
        <v>722</v>
      </c>
      <c r="C8" s="29">
        <v>17032</v>
      </c>
      <c r="D8" s="83">
        <v>74229</v>
      </c>
    </row>
    <row r="9" spans="1:4" ht="20.25" customHeight="1" x14ac:dyDescent="0.15">
      <c r="A9" s="394" t="s">
        <v>619</v>
      </c>
    </row>
    <row r="10" spans="1:4" ht="20.25" customHeight="1" x14ac:dyDescent="0.15">
      <c r="A10" s="394"/>
    </row>
    <row r="11" spans="1:4" ht="20.25" customHeight="1" x14ac:dyDescent="0.15">
      <c r="A11" s="394"/>
    </row>
    <row r="12" spans="1:4" ht="20.25" customHeight="1" x14ac:dyDescent="0.15">
      <c r="A12" s="394"/>
    </row>
    <row r="13" spans="1:4" ht="20.25" customHeight="1" x14ac:dyDescent="0.15">
      <c r="A13" s="394"/>
    </row>
    <row r="14" spans="1:4" ht="20.25" customHeight="1" x14ac:dyDescent="0.15">
      <c r="A14" s="394"/>
    </row>
    <row r="15" spans="1:4" ht="20.25" customHeight="1" x14ac:dyDescent="0.15">
      <c r="A15" s="394"/>
    </row>
    <row r="16" spans="1:4" ht="20.25" customHeight="1" x14ac:dyDescent="0.15"/>
    <row r="17" ht="20.25" customHeight="1" x14ac:dyDescent="0.15"/>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5"/>
  <sheetViews>
    <sheetView view="pageBreakPreview" zoomScaleNormal="100" zoomScaleSheetLayoutView="100" workbookViewId="0">
      <selection activeCell="E11" sqref="E11"/>
    </sheetView>
  </sheetViews>
  <sheetFormatPr defaultRowHeight="12" x14ac:dyDescent="0.15"/>
  <cols>
    <col min="1" max="1" width="9.75" style="201" customWidth="1"/>
    <col min="2" max="2" width="6.25" style="201" customWidth="1"/>
    <col min="3" max="34" width="5.375" style="201" customWidth="1"/>
    <col min="35" max="16384" width="9" style="201"/>
  </cols>
  <sheetData>
    <row r="1" spans="1:34" ht="18" customHeight="1" thickBot="1" x14ac:dyDescent="0.2">
      <c r="A1" s="204" t="s">
        <v>636</v>
      </c>
      <c r="B1" s="452"/>
      <c r="C1" s="452"/>
      <c r="D1" s="452"/>
      <c r="E1" s="452"/>
      <c r="F1" s="452"/>
      <c r="G1" s="452"/>
      <c r="H1" s="452"/>
      <c r="I1" s="452"/>
      <c r="J1" s="452"/>
      <c r="K1" s="452"/>
      <c r="L1" s="452"/>
      <c r="M1" s="452"/>
      <c r="N1" s="452"/>
      <c r="O1" s="447"/>
      <c r="Q1" s="447"/>
      <c r="R1" s="447"/>
      <c r="S1" s="447"/>
      <c r="AH1" s="215" t="s">
        <v>0</v>
      </c>
    </row>
    <row r="2" spans="1:34" ht="18" customHeight="1" x14ac:dyDescent="0.15">
      <c r="A2" s="769" t="s">
        <v>266</v>
      </c>
      <c r="B2" s="771" t="s">
        <v>267</v>
      </c>
      <c r="C2" s="768"/>
      <c r="D2" s="772"/>
      <c r="E2" s="767" t="s">
        <v>268</v>
      </c>
      <c r="F2" s="768"/>
      <c r="G2" s="772"/>
      <c r="H2" s="767" t="s">
        <v>249</v>
      </c>
      <c r="I2" s="768"/>
      <c r="J2" s="772"/>
      <c r="K2" s="767" t="s">
        <v>269</v>
      </c>
      <c r="L2" s="768"/>
      <c r="M2" s="772"/>
      <c r="N2" s="767" t="s">
        <v>270</v>
      </c>
      <c r="O2" s="768"/>
      <c r="P2" s="772"/>
      <c r="Q2" s="545" t="s">
        <v>635</v>
      </c>
      <c r="R2" s="768" t="s">
        <v>634</v>
      </c>
      <c r="S2" s="772"/>
      <c r="T2" s="767" t="s">
        <v>271</v>
      </c>
      <c r="U2" s="768"/>
      <c r="V2" s="772"/>
      <c r="W2" s="767" t="s">
        <v>272</v>
      </c>
      <c r="X2" s="768"/>
      <c r="Y2" s="772"/>
      <c r="Z2" s="767" t="s">
        <v>255</v>
      </c>
      <c r="AA2" s="768"/>
      <c r="AB2" s="772"/>
      <c r="AC2" s="767" t="s">
        <v>273</v>
      </c>
      <c r="AD2" s="768"/>
      <c r="AE2" s="772"/>
      <c r="AF2" s="767" t="s">
        <v>274</v>
      </c>
      <c r="AG2" s="768"/>
      <c r="AH2" s="768"/>
    </row>
    <row r="3" spans="1:34" ht="18" customHeight="1" thickBot="1" x14ac:dyDescent="0.2">
      <c r="A3" s="770"/>
      <c r="B3" s="453" t="s">
        <v>39</v>
      </c>
      <c r="C3" s="454" t="s">
        <v>4</v>
      </c>
      <c r="D3" s="454" t="s">
        <v>5</v>
      </c>
      <c r="E3" s="454" t="s">
        <v>39</v>
      </c>
      <c r="F3" s="454" t="s">
        <v>4</v>
      </c>
      <c r="G3" s="454" t="s">
        <v>5</v>
      </c>
      <c r="H3" s="454" t="s">
        <v>39</v>
      </c>
      <c r="I3" s="454" t="s">
        <v>4</v>
      </c>
      <c r="J3" s="454" t="s">
        <v>5</v>
      </c>
      <c r="K3" s="454" t="s">
        <v>39</v>
      </c>
      <c r="L3" s="454" t="s">
        <v>4</v>
      </c>
      <c r="M3" s="454" t="s">
        <v>5</v>
      </c>
      <c r="N3" s="454" t="s">
        <v>39</v>
      </c>
      <c r="O3" s="454" t="s">
        <v>4</v>
      </c>
      <c r="P3" s="454" t="s">
        <v>5</v>
      </c>
      <c r="Q3" s="455" t="s">
        <v>39</v>
      </c>
      <c r="R3" s="453" t="s">
        <v>4</v>
      </c>
      <c r="S3" s="453" t="s">
        <v>5</v>
      </c>
      <c r="T3" s="454" t="s">
        <v>39</v>
      </c>
      <c r="U3" s="454" t="s">
        <v>4</v>
      </c>
      <c r="V3" s="454" t="s">
        <v>5</v>
      </c>
      <c r="W3" s="454" t="s">
        <v>39</v>
      </c>
      <c r="X3" s="454" t="s">
        <v>4</v>
      </c>
      <c r="Y3" s="454" t="s">
        <v>5</v>
      </c>
      <c r="Z3" s="454" t="s">
        <v>39</v>
      </c>
      <c r="AA3" s="454" t="s">
        <v>4</v>
      </c>
      <c r="AB3" s="454" t="s">
        <v>5</v>
      </c>
      <c r="AC3" s="454" t="s">
        <v>39</v>
      </c>
      <c r="AD3" s="454" t="s">
        <v>4</v>
      </c>
      <c r="AE3" s="454" t="s">
        <v>5</v>
      </c>
      <c r="AF3" s="454" t="s">
        <v>39</v>
      </c>
      <c r="AG3" s="454" t="s">
        <v>4</v>
      </c>
      <c r="AH3" s="455" t="s">
        <v>5</v>
      </c>
    </row>
    <row r="4" spans="1:34" ht="24" customHeight="1" x14ac:dyDescent="0.15">
      <c r="A4" s="392" t="s">
        <v>886</v>
      </c>
      <c r="B4" s="102">
        <v>13571</v>
      </c>
      <c r="C4" s="40">
        <v>5818</v>
      </c>
      <c r="D4" s="40">
        <v>7753</v>
      </c>
      <c r="E4" s="40">
        <v>3489</v>
      </c>
      <c r="F4" s="40">
        <v>1403</v>
      </c>
      <c r="G4" s="40">
        <v>2086</v>
      </c>
      <c r="H4" s="40">
        <v>845</v>
      </c>
      <c r="I4" s="40">
        <v>368</v>
      </c>
      <c r="J4" s="40">
        <v>477</v>
      </c>
      <c r="K4" s="40">
        <v>1279</v>
      </c>
      <c r="L4" s="40">
        <v>542</v>
      </c>
      <c r="M4" s="40">
        <v>737</v>
      </c>
      <c r="N4" s="40">
        <v>595</v>
      </c>
      <c r="O4" s="40">
        <v>224</v>
      </c>
      <c r="P4" s="40">
        <v>371</v>
      </c>
      <c r="Q4" s="41">
        <v>455</v>
      </c>
      <c r="R4" s="40">
        <v>187</v>
      </c>
      <c r="S4" s="44">
        <v>268</v>
      </c>
      <c r="T4" s="40">
        <v>389</v>
      </c>
      <c r="U4" s="40">
        <v>171</v>
      </c>
      <c r="V4" s="40">
        <v>218</v>
      </c>
      <c r="W4" s="40">
        <v>2152</v>
      </c>
      <c r="X4" s="40">
        <v>992</v>
      </c>
      <c r="Y4" s="40">
        <v>1160</v>
      </c>
      <c r="Z4" s="40">
        <v>2526</v>
      </c>
      <c r="AA4" s="40">
        <v>1198</v>
      </c>
      <c r="AB4" s="40">
        <v>1328</v>
      </c>
      <c r="AC4" s="40">
        <v>522</v>
      </c>
      <c r="AD4" s="40">
        <v>237</v>
      </c>
      <c r="AE4" s="40">
        <v>285</v>
      </c>
      <c r="AF4" s="40">
        <v>1319</v>
      </c>
      <c r="AG4" s="40">
        <v>496</v>
      </c>
      <c r="AH4" s="41">
        <v>823</v>
      </c>
    </row>
    <row r="5" spans="1:34" ht="24" customHeight="1" x14ac:dyDescent="0.15">
      <c r="A5" s="392" t="s">
        <v>795</v>
      </c>
      <c r="B5" s="102">
        <v>13959</v>
      </c>
      <c r="C5" s="40">
        <v>5967</v>
      </c>
      <c r="D5" s="40">
        <v>7992</v>
      </c>
      <c r="E5" s="40">
        <v>3521</v>
      </c>
      <c r="F5" s="40">
        <v>1434</v>
      </c>
      <c r="G5" s="40">
        <v>2087</v>
      </c>
      <c r="H5" s="40">
        <v>903</v>
      </c>
      <c r="I5" s="40">
        <v>386</v>
      </c>
      <c r="J5" s="40">
        <v>517</v>
      </c>
      <c r="K5" s="40">
        <v>1306</v>
      </c>
      <c r="L5" s="40">
        <v>543</v>
      </c>
      <c r="M5" s="40">
        <v>763</v>
      </c>
      <c r="N5" s="40">
        <v>598</v>
      </c>
      <c r="O5" s="40">
        <v>221</v>
      </c>
      <c r="P5" s="40">
        <v>377</v>
      </c>
      <c r="Q5" s="41">
        <v>451</v>
      </c>
      <c r="R5" s="40">
        <v>181</v>
      </c>
      <c r="S5" s="44">
        <v>270</v>
      </c>
      <c r="T5" s="40">
        <v>375</v>
      </c>
      <c r="U5" s="40">
        <v>154</v>
      </c>
      <c r="V5" s="40">
        <v>221</v>
      </c>
      <c r="W5" s="40">
        <v>2241</v>
      </c>
      <c r="X5" s="40">
        <v>1021</v>
      </c>
      <c r="Y5" s="40">
        <v>1220</v>
      </c>
      <c r="Z5" s="40">
        <v>2700</v>
      </c>
      <c r="AA5" s="40">
        <v>1279</v>
      </c>
      <c r="AB5" s="40">
        <v>1421</v>
      </c>
      <c r="AC5" s="40">
        <v>549</v>
      </c>
      <c r="AD5" s="40">
        <v>248</v>
      </c>
      <c r="AE5" s="40">
        <v>301</v>
      </c>
      <c r="AF5" s="40">
        <v>1315</v>
      </c>
      <c r="AG5" s="40">
        <v>500</v>
      </c>
      <c r="AH5" s="41">
        <v>815</v>
      </c>
    </row>
    <row r="6" spans="1:34" ht="24" customHeight="1" x14ac:dyDescent="0.15">
      <c r="A6" s="392">
        <v>2</v>
      </c>
      <c r="B6" s="102">
        <v>14126</v>
      </c>
      <c r="C6" s="40">
        <v>6037</v>
      </c>
      <c r="D6" s="40">
        <v>8089</v>
      </c>
      <c r="E6" s="40">
        <v>3496</v>
      </c>
      <c r="F6" s="40">
        <v>1427</v>
      </c>
      <c r="G6" s="40">
        <v>2069</v>
      </c>
      <c r="H6" s="40">
        <v>931</v>
      </c>
      <c r="I6" s="40">
        <v>408</v>
      </c>
      <c r="J6" s="40">
        <v>523</v>
      </c>
      <c r="K6" s="40">
        <v>1309</v>
      </c>
      <c r="L6" s="40">
        <v>546</v>
      </c>
      <c r="M6" s="40">
        <v>763</v>
      </c>
      <c r="N6" s="40">
        <v>609</v>
      </c>
      <c r="O6" s="40">
        <v>227</v>
      </c>
      <c r="P6" s="40">
        <v>382</v>
      </c>
      <c r="Q6" s="41">
        <v>445</v>
      </c>
      <c r="R6" s="40">
        <v>182</v>
      </c>
      <c r="S6" s="44">
        <v>263</v>
      </c>
      <c r="T6" s="40">
        <v>362</v>
      </c>
      <c r="U6" s="40">
        <v>154</v>
      </c>
      <c r="V6" s="40">
        <v>208</v>
      </c>
      <c r="W6" s="40">
        <v>2324</v>
      </c>
      <c r="X6" s="40">
        <v>1048</v>
      </c>
      <c r="Y6" s="40">
        <v>1276</v>
      </c>
      <c r="Z6" s="40">
        <v>2768</v>
      </c>
      <c r="AA6" s="40">
        <v>1291</v>
      </c>
      <c r="AB6" s="40">
        <v>1477</v>
      </c>
      <c r="AC6" s="40">
        <v>564</v>
      </c>
      <c r="AD6" s="40">
        <v>254</v>
      </c>
      <c r="AE6" s="40">
        <v>310</v>
      </c>
      <c r="AF6" s="40">
        <v>1318</v>
      </c>
      <c r="AG6" s="40">
        <v>500</v>
      </c>
      <c r="AH6" s="41">
        <v>818</v>
      </c>
    </row>
    <row r="7" spans="1:34" ht="24" customHeight="1" x14ac:dyDescent="0.15">
      <c r="A7" s="392">
        <v>3</v>
      </c>
      <c r="B7" s="40">
        <v>14584</v>
      </c>
      <c r="C7" s="40">
        <v>6208</v>
      </c>
      <c r="D7" s="40">
        <v>8376</v>
      </c>
      <c r="E7" s="40">
        <v>3478</v>
      </c>
      <c r="F7" s="40">
        <v>1430</v>
      </c>
      <c r="G7" s="40">
        <v>2048</v>
      </c>
      <c r="H7" s="40">
        <v>961</v>
      </c>
      <c r="I7" s="40">
        <v>422</v>
      </c>
      <c r="J7" s="40">
        <v>539</v>
      </c>
      <c r="K7" s="40">
        <v>1255</v>
      </c>
      <c r="L7" s="40">
        <v>540</v>
      </c>
      <c r="M7" s="40">
        <v>715</v>
      </c>
      <c r="N7" s="40">
        <v>530</v>
      </c>
      <c r="O7" s="40">
        <v>209</v>
      </c>
      <c r="P7" s="40">
        <v>321</v>
      </c>
      <c r="Q7" s="41">
        <v>451</v>
      </c>
      <c r="R7" s="40">
        <v>182</v>
      </c>
      <c r="S7" s="44">
        <v>269</v>
      </c>
      <c r="T7" s="40">
        <v>358</v>
      </c>
      <c r="U7" s="40">
        <v>152</v>
      </c>
      <c r="V7" s="40">
        <v>206</v>
      </c>
      <c r="W7" s="40">
        <v>2385</v>
      </c>
      <c r="X7" s="40">
        <v>1064</v>
      </c>
      <c r="Y7" s="40">
        <v>1321</v>
      </c>
      <c r="Z7" s="40">
        <v>2922</v>
      </c>
      <c r="AA7" s="40">
        <v>1356</v>
      </c>
      <c r="AB7" s="40">
        <v>1566</v>
      </c>
      <c r="AC7" s="40">
        <v>606</v>
      </c>
      <c r="AD7" s="40">
        <v>275</v>
      </c>
      <c r="AE7" s="40">
        <v>331</v>
      </c>
      <c r="AF7" s="40">
        <v>1304</v>
      </c>
      <c r="AG7" s="40">
        <v>513</v>
      </c>
      <c r="AH7" s="41">
        <v>791</v>
      </c>
    </row>
    <row r="8" spans="1:34" ht="24" customHeight="1" thickBot="1" x14ac:dyDescent="0.2">
      <c r="A8" s="393">
        <v>4</v>
      </c>
      <c r="B8" s="313">
        <v>15256</v>
      </c>
      <c r="C8" s="46">
        <v>6493</v>
      </c>
      <c r="D8" s="46">
        <v>8763</v>
      </c>
      <c r="E8" s="46">
        <v>3732</v>
      </c>
      <c r="F8" s="46">
        <v>1521</v>
      </c>
      <c r="G8" s="46">
        <v>2211</v>
      </c>
      <c r="H8" s="46">
        <v>1034</v>
      </c>
      <c r="I8" s="46">
        <v>448</v>
      </c>
      <c r="J8" s="46">
        <v>586</v>
      </c>
      <c r="K8" s="46">
        <v>1380</v>
      </c>
      <c r="L8" s="46">
        <v>566</v>
      </c>
      <c r="M8" s="46">
        <v>814</v>
      </c>
      <c r="N8" s="46">
        <v>595</v>
      </c>
      <c r="O8" s="46">
        <v>223</v>
      </c>
      <c r="P8" s="46">
        <v>372</v>
      </c>
      <c r="Q8" s="47">
        <v>470</v>
      </c>
      <c r="R8" s="46">
        <v>191</v>
      </c>
      <c r="S8" s="46">
        <v>279</v>
      </c>
      <c r="T8" s="46">
        <v>367</v>
      </c>
      <c r="U8" s="46">
        <v>156</v>
      </c>
      <c r="V8" s="46">
        <v>211</v>
      </c>
      <c r="W8" s="46">
        <v>2465</v>
      </c>
      <c r="X8" s="46">
        <v>1070</v>
      </c>
      <c r="Y8" s="46">
        <v>1395</v>
      </c>
      <c r="Z8" s="46">
        <v>3169</v>
      </c>
      <c r="AA8" s="46">
        <v>1471</v>
      </c>
      <c r="AB8" s="46">
        <v>1698</v>
      </c>
      <c r="AC8" s="46">
        <v>665</v>
      </c>
      <c r="AD8" s="46">
        <v>294</v>
      </c>
      <c r="AE8" s="46">
        <v>371</v>
      </c>
      <c r="AF8" s="46">
        <v>1379</v>
      </c>
      <c r="AG8" s="46">
        <v>553</v>
      </c>
      <c r="AH8" s="47">
        <v>826</v>
      </c>
    </row>
    <row r="9" spans="1:34" ht="18" customHeight="1" x14ac:dyDescent="0.15">
      <c r="A9" s="210" t="s">
        <v>260</v>
      </c>
      <c r="B9" s="447"/>
      <c r="C9" s="447"/>
      <c r="D9" s="447"/>
      <c r="E9" s="447"/>
      <c r="F9" s="537"/>
      <c r="G9" s="58"/>
      <c r="H9" s="58"/>
      <c r="I9" s="58"/>
      <c r="J9" s="58"/>
      <c r="K9" s="58"/>
      <c r="L9" s="58"/>
      <c r="M9" s="58"/>
      <c r="N9" s="572"/>
      <c r="O9" s="58"/>
      <c r="P9" s="58"/>
    </row>
    <row r="10" spans="1:34" ht="18" customHeight="1" x14ac:dyDescent="0.15">
      <c r="A10" s="210"/>
      <c r="B10" s="447"/>
      <c r="C10" s="447"/>
      <c r="D10" s="447"/>
      <c r="E10" s="447"/>
      <c r="F10" s="58"/>
      <c r="G10" s="58"/>
      <c r="H10" s="58"/>
      <c r="I10" s="58"/>
      <c r="J10" s="58"/>
      <c r="K10" s="58"/>
      <c r="L10" s="58"/>
      <c r="M10" s="58"/>
      <c r="N10" s="58"/>
      <c r="O10" s="58"/>
      <c r="P10" s="58"/>
    </row>
    <row r="15" spans="1:34" x14ac:dyDescent="0.15">
      <c r="B15" s="456"/>
      <c r="D15" s="456"/>
    </row>
  </sheetData>
  <mergeCells count="12">
    <mergeCell ref="R2:S2"/>
    <mergeCell ref="T2:V2"/>
    <mergeCell ref="W2:Y2"/>
    <mergeCell ref="Z2:AB2"/>
    <mergeCell ref="AC2:AE2"/>
    <mergeCell ref="AF2:AH2"/>
    <mergeCell ref="A2:A3"/>
    <mergeCell ref="B2:D2"/>
    <mergeCell ref="E2:G2"/>
    <mergeCell ref="H2:J2"/>
    <mergeCell ref="K2:M2"/>
    <mergeCell ref="N2:P2"/>
  </mergeCells>
  <phoneticPr fontId="4"/>
  <printOptions horizontalCentered="1"/>
  <pageMargins left="0.78740157480314965" right="0.78740157480314965" top="0.98425196850393704" bottom="0.78740157480314965" header="0.51181102362204722" footer="0.51181102362204722"/>
  <pageSetup paperSize="9" scale="70" fitToWidth="2"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3"/>
  <sheetViews>
    <sheetView view="pageBreakPreview" zoomScaleNormal="100" zoomScaleSheetLayoutView="100" workbookViewId="0"/>
  </sheetViews>
  <sheetFormatPr defaultRowHeight="12" x14ac:dyDescent="0.15"/>
  <cols>
    <col min="1" max="1" width="10.625" style="201" customWidth="1"/>
    <col min="2" max="6" width="11.125" style="201" customWidth="1"/>
    <col min="7" max="10" width="5.375" style="201" customWidth="1"/>
    <col min="11" max="16384" width="9" style="201"/>
  </cols>
  <sheetData>
    <row r="1" spans="1:9" ht="18" customHeight="1" thickBot="1" x14ac:dyDescent="0.2">
      <c r="A1" s="204" t="s">
        <v>754</v>
      </c>
      <c r="B1" s="447"/>
      <c r="C1" s="447"/>
      <c r="D1" s="208"/>
      <c r="E1" s="214" t="s">
        <v>887</v>
      </c>
      <c r="F1" s="447"/>
      <c r="H1" s="447"/>
      <c r="I1" s="447"/>
    </row>
    <row r="2" spans="1:9" ht="19.5" customHeight="1" x14ac:dyDescent="0.15">
      <c r="A2" s="769" t="s">
        <v>275</v>
      </c>
      <c r="B2" s="773" t="s">
        <v>755</v>
      </c>
      <c r="C2" s="457"/>
      <c r="D2" s="458"/>
      <c r="E2" s="775" t="s">
        <v>888</v>
      </c>
      <c r="F2" s="447"/>
      <c r="H2" s="447"/>
      <c r="I2" s="447"/>
    </row>
    <row r="3" spans="1:9" ht="19.5" customHeight="1" thickBot="1" x14ac:dyDescent="0.2">
      <c r="A3" s="770"/>
      <c r="B3" s="774"/>
      <c r="C3" s="454" t="s">
        <v>889</v>
      </c>
      <c r="D3" s="454" t="s">
        <v>756</v>
      </c>
      <c r="E3" s="776"/>
      <c r="F3" s="447"/>
      <c r="H3" s="13"/>
      <c r="I3" s="13"/>
    </row>
    <row r="4" spans="1:9" ht="25.5" customHeight="1" x14ac:dyDescent="0.15">
      <c r="A4" s="392" t="s">
        <v>886</v>
      </c>
      <c r="B4" s="78" t="s">
        <v>890</v>
      </c>
      <c r="C4" s="78" t="s">
        <v>891</v>
      </c>
      <c r="D4" s="78" t="s">
        <v>892</v>
      </c>
      <c r="E4" s="13" t="s">
        <v>890</v>
      </c>
      <c r="F4" s="447"/>
      <c r="H4" s="13"/>
      <c r="I4" s="13"/>
    </row>
    <row r="5" spans="1:9" ht="25.5" customHeight="1" x14ac:dyDescent="0.15">
      <c r="A5" s="392" t="s">
        <v>851</v>
      </c>
      <c r="B5" s="78" t="s">
        <v>893</v>
      </c>
      <c r="C5" s="78" t="s">
        <v>894</v>
      </c>
      <c r="D5" s="78" t="s">
        <v>895</v>
      </c>
      <c r="E5" s="13" t="s">
        <v>893</v>
      </c>
      <c r="F5" s="447"/>
    </row>
    <row r="6" spans="1:9" ht="25.5" customHeight="1" x14ac:dyDescent="0.15">
      <c r="A6" s="392">
        <v>2</v>
      </c>
      <c r="B6" s="78" t="s">
        <v>896</v>
      </c>
      <c r="C6" s="78" t="s">
        <v>276</v>
      </c>
      <c r="D6" s="78" t="s">
        <v>897</v>
      </c>
      <c r="E6" s="13" t="s">
        <v>896</v>
      </c>
      <c r="F6" s="447"/>
    </row>
    <row r="7" spans="1:9" ht="25.5" customHeight="1" x14ac:dyDescent="0.15">
      <c r="A7" s="392">
        <v>3</v>
      </c>
      <c r="B7" s="89" t="s">
        <v>898</v>
      </c>
      <c r="C7" s="78" t="s">
        <v>891</v>
      </c>
      <c r="D7" s="78" t="s">
        <v>899</v>
      </c>
      <c r="E7" s="13" t="s">
        <v>900</v>
      </c>
      <c r="F7" s="447"/>
    </row>
    <row r="8" spans="1:9" ht="25.5" customHeight="1" thickBot="1" x14ac:dyDescent="0.2">
      <c r="A8" s="393">
        <v>4</v>
      </c>
      <c r="B8" s="82" t="s">
        <v>901</v>
      </c>
      <c r="C8" s="29" t="s">
        <v>902</v>
      </c>
      <c r="D8" s="29" t="s">
        <v>903</v>
      </c>
      <c r="E8" s="83" t="s">
        <v>901</v>
      </c>
      <c r="F8" s="447"/>
    </row>
    <row r="9" spans="1:9" ht="21" customHeight="1" x14ac:dyDescent="0.15">
      <c r="A9" s="210" t="s">
        <v>904</v>
      </c>
      <c r="B9" s="447"/>
      <c r="C9" s="447"/>
      <c r="D9" s="447"/>
      <c r="E9" s="447"/>
      <c r="F9" s="447"/>
    </row>
    <row r="10" spans="1:9" x14ac:dyDescent="0.15">
      <c r="A10" s="210" t="s">
        <v>757</v>
      </c>
      <c r="B10" s="15"/>
      <c r="C10" s="15"/>
      <c r="D10" s="15"/>
      <c r="E10" s="15"/>
      <c r="F10" s="447"/>
    </row>
    <row r="11" spans="1:9" x14ac:dyDescent="0.15">
      <c r="A11" s="210"/>
      <c r="B11" s="15"/>
      <c r="C11" s="15"/>
      <c r="D11" s="15"/>
      <c r="E11" s="15"/>
      <c r="F11" s="15"/>
      <c r="G11" s="447"/>
    </row>
    <row r="12" spans="1:9" x14ac:dyDescent="0.15">
      <c r="A12" s="208"/>
      <c r="B12" s="15"/>
      <c r="C12" s="15"/>
      <c r="D12" s="15"/>
      <c r="E12" s="15"/>
      <c r="F12" s="15"/>
      <c r="G12" s="447"/>
    </row>
    <row r="13" spans="1:9" x14ac:dyDescent="0.15">
      <c r="A13" s="208"/>
      <c r="B13" s="15"/>
      <c r="C13" s="15"/>
      <c r="D13" s="15"/>
      <c r="E13" s="15"/>
      <c r="F13" s="15"/>
      <c r="G13" s="447"/>
    </row>
    <row r="14" spans="1:9" x14ac:dyDescent="0.15">
      <c r="A14" s="208"/>
      <c r="B14" s="15"/>
      <c r="C14" s="15"/>
      <c r="D14" s="15"/>
      <c r="E14" s="15"/>
      <c r="F14" s="15"/>
      <c r="G14" s="447"/>
    </row>
    <row r="15" spans="1:9" x14ac:dyDescent="0.15">
      <c r="A15" s="447"/>
    </row>
    <row r="16" spans="1:9" x14ac:dyDescent="0.15">
      <c r="B16" s="201" t="s">
        <v>758</v>
      </c>
    </row>
    <row r="23" ht="13.5" customHeight="1" x14ac:dyDescent="0.15"/>
  </sheetData>
  <mergeCells count="3">
    <mergeCell ref="A2:A3"/>
    <mergeCell ref="B2:B3"/>
    <mergeCell ref="E2:E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0"/>
  <sheetViews>
    <sheetView view="pageBreakPreview" zoomScaleNormal="100" zoomScaleSheetLayoutView="100" workbookViewId="0">
      <selection activeCell="E11" sqref="E11"/>
    </sheetView>
  </sheetViews>
  <sheetFormatPr defaultRowHeight="12" x14ac:dyDescent="0.15"/>
  <cols>
    <col min="1" max="1" width="15.25" style="201" customWidth="1"/>
    <col min="2" max="8" width="8.25" style="201" customWidth="1"/>
    <col min="9" max="9" width="11.25" style="201" customWidth="1"/>
    <col min="10" max="16384" width="9" style="201"/>
  </cols>
  <sheetData>
    <row r="1" spans="1:9" ht="18" customHeight="1" thickBot="1" x14ac:dyDescent="0.2">
      <c r="A1" s="459" t="s">
        <v>637</v>
      </c>
      <c r="C1" s="215"/>
      <c r="E1" s="215"/>
      <c r="G1" s="215"/>
      <c r="I1" s="215" t="s">
        <v>197</v>
      </c>
    </row>
    <row r="2" spans="1:9" ht="27" customHeight="1" x14ac:dyDescent="0.15">
      <c r="A2" s="726" t="s">
        <v>905</v>
      </c>
      <c r="B2" s="649" t="s">
        <v>851</v>
      </c>
      <c r="C2" s="648"/>
      <c r="D2" s="649">
        <v>2</v>
      </c>
      <c r="E2" s="648"/>
      <c r="F2" s="649">
        <v>3</v>
      </c>
      <c r="G2" s="647"/>
      <c r="H2" s="649">
        <v>4</v>
      </c>
      <c r="I2" s="647"/>
    </row>
    <row r="3" spans="1:9" ht="31.5" customHeight="1" thickBot="1" x14ac:dyDescent="0.2">
      <c r="A3" s="727"/>
      <c r="B3" s="534" t="s">
        <v>278</v>
      </c>
      <c r="C3" s="460" t="s">
        <v>82</v>
      </c>
      <c r="D3" s="534" t="s">
        <v>278</v>
      </c>
      <c r="E3" s="460" t="s">
        <v>82</v>
      </c>
      <c r="F3" s="534" t="s">
        <v>278</v>
      </c>
      <c r="G3" s="460" t="s">
        <v>82</v>
      </c>
      <c r="H3" s="534" t="s">
        <v>278</v>
      </c>
      <c r="I3" s="460" t="s">
        <v>82</v>
      </c>
    </row>
    <row r="4" spans="1:9" ht="21" customHeight="1" x14ac:dyDescent="0.15">
      <c r="A4" s="103" t="s">
        <v>209</v>
      </c>
      <c r="B4" s="578">
        <v>1752</v>
      </c>
      <c r="C4" s="104">
        <v>17117</v>
      </c>
      <c r="D4" s="578">
        <v>1756</v>
      </c>
      <c r="E4" s="104">
        <v>17777</v>
      </c>
      <c r="F4" s="578">
        <v>1592</v>
      </c>
      <c r="G4" s="104">
        <v>16633</v>
      </c>
      <c r="H4" s="578">
        <v>1469</v>
      </c>
      <c r="I4" s="104">
        <v>16356</v>
      </c>
    </row>
    <row r="5" spans="1:9" ht="21" customHeight="1" x14ac:dyDescent="0.15">
      <c r="A5" s="105" t="s">
        <v>279</v>
      </c>
      <c r="B5" s="578">
        <v>69</v>
      </c>
      <c r="C5" s="572">
        <v>3450</v>
      </c>
      <c r="D5" s="578">
        <v>85</v>
      </c>
      <c r="E5" s="572">
        <v>4250</v>
      </c>
      <c r="F5" s="578">
        <v>84</v>
      </c>
      <c r="G5" s="572">
        <v>4200</v>
      </c>
      <c r="H5" s="578">
        <v>91</v>
      </c>
      <c r="I5" s="572">
        <v>4550</v>
      </c>
    </row>
    <row r="6" spans="1:9" ht="21" customHeight="1" x14ac:dyDescent="0.15">
      <c r="A6" s="105" t="s">
        <v>280</v>
      </c>
      <c r="B6" s="578">
        <v>44</v>
      </c>
      <c r="C6" s="572">
        <v>880</v>
      </c>
      <c r="D6" s="578">
        <v>30</v>
      </c>
      <c r="E6" s="572">
        <v>600</v>
      </c>
      <c r="F6" s="578">
        <v>44</v>
      </c>
      <c r="G6" s="572">
        <v>880</v>
      </c>
      <c r="H6" s="578">
        <v>60</v>
      </c>
      <c r="I6" s="572">
        <v>1200</v>
      </c>
    </row>
    <row r="7" spans="1:9" ht="21" customHeight="1" x14ac:dyDescent="0.15">
      <c r="A7" s="105" t="s">
        <v>281</v>
      </c>
      <c r="B7" s="578">
        <v>438</v>
      </c>
      <c r="C7" s="572">
        <v>4380</v>
      </c>
      <c r="D7" s="578">
        <v>480</v>
      </c>
      <c r="E7" s="572">
        <v>4800</v>
      </c>
      <c r="F7" s="578">
        <v>435</v>
      </c>
      <c r="G7" s="572">
        <v>4350</v>
      </c>
      <c r="H7" s="578">
        <v>460</v>
      </c>
      <c r="I7" s="572">
        <v>4600</v>
      </c>
    </row>
    <row r="8" spans="1:9" ht="21" customHeight="1" thickBot="1" x14ac:dyDescent="0.2">
      <c r="A8" s="106" t="s">
        <v>282</v>
      </c>
      <c r="B8" s="574">
        <v>1201</v>
      </c>
      <c r="C8" s="573">
        <v>8407</v>
      </c>
      <c r="D8" s="574">
        <v>1161</v>
      </c>
      <c r="E8" s="573">
        <v>8127</v>
      </c>
      <c r="F8" s="574">
        <v>1029</v>
      </c>
      <c r="G8" s="573">
        <v>7203</v>
      </c>
      <c r="H8" s="574">
        <v>858</v>
      </c>
      <c r="I8" s="573">
        <v>6006</v>
      </c>
    </row>
    <row r="9" spans="1:9" ht="18" customHeight="1" x14ac:dyDescent="0.15">
      <c r="A9" s="210" t="s">
        <v>283</v>
      </c>
    </row>
    <row r="10" spans="1:9" ht="18" customHeight="1" x14ac:dyDescent="0.15">
      <c r="A10" s="210"/>
    </row>
  </sheetData>
  <mergeCells count="5">
    <mergeCell ref="A2:A3"/>
    <mergeCell ref="B2:C2"/>
    <mergeCell ref="D2:E2"/>
    <mergeCell ref="F2:G2"/>
    <mergeCell ref="H2:I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3"/>
  <sheetViews>
    <sheetView view="pageBreakPreview" zoomScaleNormal="100" zoomScaleSheetLayoutView="100" workbookViewId="0">
      <selection activeCell="D8" sqref="D8"/>
    </sheetView>
  </sheetViews>
  <sheetFormatPr defaultRowHeight="12" x14ac:dyDescent="0.15"/>
  <cols>
    <col min="1" max="4" width="10.125" style="76" customWidth="1"/>
    <col min="5" max="8" width="9.125" style="76" customWidth="1"/>
    <col min="9" max="9" width="9" style="76"/>
    <col min="10" max="10" width="18.625" style="76" bestFit="1" customWidth="1"/>
    <col min="11" max="16384" width="9" style="76"/>
  </cols>
  <sheetData>
    <row r="1" spans="1:8" ht="18" customHeight="1" thickBot="1" x14ac:dyDescent="0.2">
      <c r="A1" s="295" t="s">
        <v>284</v>
      </c>
      <c r="B1" s="292"/>
      <c r="C1" s="292"/>
      <c r="D1" s="292"/>
      <c r="E1" s="292"/>
      <c r="F1" s="292"/>
      <c r="G1" s="292"/>
      <c r="H1" s="298" t="s">
        <v>0</v>
      </c>
    </row>
    <row r="2" spans="1:8" ht="19.5" customHeight="1" x14ac:dyDescent="0.15">
      <c r="A2" s="777" t="s">
        <v>649</v>
      </c>
      <c r="B2" s="779" t="s">
        <v>285</v>
      </c>
      <c r="C2" s="780"/>
      <c r="D2" s="781" t="s">
        <v>906</v>
      </c>
      <c r="E2" s="783" t="s">
        <v>286</v>
      </c>
      <c r="F2" s="784"/>
      <c r="G2" s="784"/>
      <c r="H2" s="784"/>
    </row>
    <row r="3" spans="1:8" ht="19.5" customHeight="1" thickBot="1" x14ac:dyDescent="0.2">
      <c r="A3" s="778"/>
      <c r="B3" s="314" t="s">
        <v>287</v>
      </c>
      <c r="C3" s="310" t="s">
        <v>288</v>
      </c>
      <c r="D3" s="782"/>
      <c r="E3" s="558" t="s">
        <v>289</v>
      </c>
      <c r="F3" s="558" t="s">
        <v>290</v>
      </c>
      <c r="G3" s="558" t="s">
        <v>810</v>
      </c>
      <c r="H3" s="558" t="s">
        <v>43</v>
      </c>
    </row>
    <row r="4" spans="1:8" ht="25.5" customHeight="1" x14ac:dyDescent="0.15">
      <c r="A4" s="311" t="s">
        <v>809</v>
      </c>
      <c r="B4" s="218">
        <v>67516</v>
      </c>
      <c r="C4" s="14">
        <v>13566</v>
      </c>
      <c r="D4" s="79">
        <v>16433</v>
      </c>
      <c r="E4" s="79">
        <v>3164</v>
      </c>
      <c r="F4" s="79">
        <v>6917</v>
      </c>
      <c r="G4" s="79">
        <v>4342</v>
      </c>
      <c r="H4" s="79">
        <v>2010</v>
      </c>
    </row>
    <row r="5" spans="1:8" ht="25.5" customHeight="1" x14ac:dyDescent="0.15">
      <c r="A5" s="311" t="s">
        <v>620</v>
      </c>
      <c r="B5" s="218">
        <v>53425</v>
      </c>
      <c r="C5" s="14">
        <v>13088</v>
      </c>
      <c r="D5" s="79">
        <v>14466</v>
      </c>
      <c r="E5" s="79">
        <v>2659</v>
      </c>
      <c r="F5" s="79">
        <v>6162</v>
      </c>
      <c r="G5" s="79">
        <v>4076</v>
      </c>
      <c r="H5" s="79">
        <v>1569</v>
      </c>
    </row>
    <row r="6" spans="1:8" ht="25.5" customHeight="1" x14ac:dyDescent="0.15">
      <c r="A6" s="311">
        <v>2</v>
      </c>
      <c r="B6" s="218">
        <v>36357</v>
      </c>
      <c r="C6" s="14">
        <v>10462</v>
      </c>
      <c r="D6" s="79">
        <v>8314</v>
      </c>
      <c r="E6" s="79">
        <v>2149</v>
      </c>
      <c r="F6" s="79">
        <v>4777</v>
      </c>
      <c r="G6" s="79">
        <v>960</v>
      </c>
      <c r="H6" s="79">
        <v>428</v>
      </c>
    </row>
    <row r="7" spans="1:8" ht="25.5" customHeight="1" x14ac:dyDescent="0.15">
      <c r="A7" s="283">
        <v>3</v>
      </c>
      <c r="B7" s="89">
        <v>37719</v>
      </c>
      <c r="C7" s="14">
        <v>10454</v>
      </c>
      <c r="D7" s="14">
        <v>7771</v>
      </c>
      <c r="E7" s="14">
        <v>2029</v>
      </c>
      <c r="F7" s="14">
        <v>4437</v>
      </c>
      <c r="G7" s="79">
        <v>1250</v>
      </c>
      <c r="H7" s="79">
        <v>55</v>
      </c>
    </row>
    <row r="8" spans="1:8" ht="25.5" customHeight="1" thickBot="1" x14ac:dyDescent="0.2">
      <c r="A8" s="291">
        <v>4</v>
      </c>
      <c r="B8" s="167">
        <v>49992</v>
      </c>
      <c r="C8" s="29">
        <v>10483</v>
      </c>
      <c r="D8" s="29">
        <v>10949</v>
      </c>
      <c r="E8" s="83">
        <v>2522</v>
      </c>
      <c r="F8" s="83">
        <v>6296</v>
      </c>
      <c r="G8" s="83">
        <v>1720</v>
      </c>
      <c r="H8" s="83">
        <v>411</v>
      </c>
    </row>
    <row r="9" spans="1:8" ht="18" customHeight="1" x14ac:dyDescent="0.15">
      <c r="A9" s="295" t="s">
        <v>638</v>
      </c>
      <c r="B9" s="292"/>
      <c r="C9" s="292"/>
      <c r="D9" s="292"/>
      <c r="E9" s="292"/>
      <c r="F9" s="292"/>
      <c r="G9" s="292"/>
      <c r="H9" s="292"/>
    </row>
    <row r="23" ht="13.5" customHeight="1" x14ac:dyDescent="0.15"/>
  </sheetData>
  <mergeCells count="4">
    <mergeCell ref="A2:A3"/>
    <mergeCell ref="B2:C2"/>
    <mergeCell ref="D2:D3"/>
    <mergeCell ref="E2:H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8"/>
  <sheetViews>
    <sheetView view="pageBreakPreview" zoomScaleNormal="90" zoomScaleSheetLayoutView="100" workbookViewId="0">
      <selection activeCell="A6" sqref="A6"/>
    </sheetView>
  </sheetViews>
  <sheetFormatPr defaultRowHeight="13.5" x14ac:dyDescent="0.15"/>
  <cols>
    <col min="1" max="1" width="12.875" style="90" customWidth="1"/>
    <col min="2" max="2" width="10.125" style="90" customWidth="1"/>
    <col min="3" max="3" width="7.625" style="90" bestFit="1" customWidth="1"/>
    <col min="4" max="4" width="12.25" style="90" bestFit="1" customWidth="1"/>
    <col min="5" max="5" width="9.375" style="90" bestFit="1" customWidth="1"/>
    <col min="6" max="7" width="8.5" style="90" bestFit="1" customWidth="1"/>
    <col min="8" max="8" width="12.25" style="90" bestFit="1" customWidth="1"/>
    <col min="9" max="9" width="11.5" style="90" customWidth="1"/>
    <col min="10" max="11" width="12.25" style="90" bestFit="1" customWidth="1"/>
    <col min="12" max="13" width="10.25" style="90" bestFit="1" customWidth="1"/>
    <col min="14" max="14" width="11.375" style="90" bestFit="1" customWidth="1"/>
    <col min="15" max="15" width="9" style="90"/>
    <col min="16" max="16" width="8.25" style="90" bestFit="1" customWidth="1"/>
    <col min="17" max="17" width="9" style="90"/>
    <col min="18" max="18" width="7.625" style="90" bestFit="1" customWidth="1"/>
    <col min="19" max="19" width="8.5" style="90" bestFit="1" customWidth="1"/>
    <col min="20" max="20" width="9" style="90"/>
    <col min="21" max="21" width="8.5" style="90" bestFit="1" customWidth="1"/>
    <col min="22" max="256" width="9" style="90"/>
    <col min="257" max="257" width="12.875" style="90" customWidth="1"/>
    <col min="258" max="258" width="10.125" style="90" customWidth="1"/>
    <col min="259" max="259" width="7.625" style="90" bestFit="1" customWidth="1"/>
    <col min="260" max="260" width="12.25" style="90" bestFit="1" customWidth="1"/>
    <col min="261" max="261" width="9.375" style="90" bestFit="1" customWidth="1"/>
    <col min="262" max="263" width="8.5" style="90" bestFit="1" customWidth="1"/>
    <col min="264" max="264" width="12.25" style="90" bestFit="1" customWidth="1"/>
    <col min="265" max="265" width="11.5" style="90" customWidth="1"/>
    <col min="266" max="267" width="12.25" style="90" bestFit="1" customWidth="1"/>
    <col min="268" max="269" width="10.25" style="90" bestFit="1" customWidth="1"/>
    <col min="270" max="270" width="11.375" style="90" bestFit="1" customWidth="1"/>
    <col min="271" max="271" width="9" style="90"/>
    <col min="272" max="272" width="8.25" style="90" bestFit="1" customWidth="1"/>
    <col min="273" max="273" width="9" style="90"/>
    <col min="274" max="274" width="7.625" style="90" bestFit="1" customWidth="1"/>
    <col min="275" max="275" width="8.5" style="90" bestFit="1" customWidth="1"/>
    <col min="276" max="276" width="9" style="90"/>
    <col min="277" max="277" width="8.5" style="90" bestFit="1" customWidth="1"/>
    <col min="278" max="512" width="9" style="90"/>
    <col min="513" max="513" width="12.875" style="90" customWidth="1"/>
    <col min="514" max="514" width="10.125" style="90" customWidth="1"/>
    <col min="515" max="515" width="7.625" style="90" bestFit="1" customWidth="1"/>
    <col min="516" max="516" width="12.25" style="90" bestFit="1" customWidth="1"/>
    <col min="517" max="517" width="9.375" style="90" bestFit="1" customWidth="1"/>
    <col min="518" max="519" width="8.5" style="90" bestFit="1" customWidth="1"/>
    <col min="520" max="520" width="12.25" style="90" bestFit="1" customWidth="1"/>
    <col min="521" max="521" width="11.5" style="90" customWidth="1"/>
    <col min="522" max="523" width="12.25" style="90" bestFit="1" customWidth="1"/>
    <col min="524" max="525" width="10.25" style="90" bestFit="1" customWidth="1"/>
    <col min="526" max="526" width="11.375" style="90" bestFit="1" customWidth="1"/>
    <col min="527" max="527" width="9" style="90"/>
    <col min="528" max="528" width="8.25" style="90" bestFit="1" customWidth="1"/>
    <col min="529" max="529" width="9" style="90"/>
    <col min="530" max="530" width="7.625" style="90" bestFit="1" customWidth="1"/>
    <col min="531" max="531" width="8.5" style="90" bestFit="1" customWidth="1"/>
    <col min="532" max="532" width="9" style="90"/>
    <col min="533" max="533" width="8.5" style="90" bestFit="1" customWidth="1"/>
    <col min="534" max="768" width="9" style="90"/>
    <col min="769" max="769" width="12.875" style="90" customWidth="1"/>
    <col min="770" max="770" width="10.125" style="90" customWidth="1"/>
    <col min="771" max="771" width="7.625" style="90" bestFit="1" customWidth="1"/>
    <col min="772" max="772" width="12.25" style="90" bestFit="1" customWidth="1"/>
    <col min="773" max="773" width="9.375" style="90" bestFit="1" customWidth="1"/>
    <col min="774" max="775" width="8.5" style="90" bestFit="1" customWidth="1"/>
    <col min="776" max="776" width="12.25" style="90" bestFit="1" customWidth="1"/>
    <col min="777" max="777" width="11.5" style="90" customWidth="1"/>
    <col min="778" max="779" width="12.25" style="90" bestFit="1" customWidth="1"/>
    <col min="780" max="781" width="10.25" style="90" bestFit="1" customWidth="1"/>
    <col min="782" max="782" width="11.375" style="90" bestFit="1" customWidth="1"/>
    <col min="783" max="783" width="9" style="90"/>
    <col min="784" max="784" width="8.25" style="90" bestFit="1" customWidth="1"/>
    <col min="785" max="785" width="9" style="90"/>
    <col min="786" max="786" width="7.625" style="90" bestFit="1" customWidth="1"/>
    <col min="787" max="787" width="8.5" style="90" bestFit="1" customWidth="1"/>
    <col min="788" max="788" width="9" style="90"/>
    <col min="789" max="789" width="8.5" style="90" bestFit="1" customWidth="1"/>
    <col min="790" max="1024" width="9" style="90"/>
    <col min="1025" max="1025" width="12.875" style="90" customWidth="1"/>
    <col min="1026" max="1026" width="10.125" style="90" customWidth="1"/>
    <col min="1027" max="1027" width="7.625" style="90" bestFit="1" customWidth="1"/>
    <col min="1028" max="1028" width="12.25" style="90" bestFit="1" customWidth="1"/>
    <col min="1029" max="1029" width="9.375" style="90" bestFit="1" customWidth="1"/>
    <col min="1030" max="1031" width="8.5" style="90" bestFit="1" customWidth="1"/>
    <col min="1032" max="1032" width="12.25" style="90" bestFit="1" customWidth="1"/>
    <col min="1033" max="1033" width="11.5" style="90" customWidth="1"/>
    <col min="1034" max="1035" width="12.25" style="90" bestFit="1" customWidth="1"/>
    <col min="1036" max="1037" width="10.25" style="90" bestFit="1" customWidth="1"/>
    <col min="1038" max="1038" width="11.375" style="90" bestFit="1" customWidth="1"/>
    <col min="1039" max="1039" width="9" style="90"/>
    <col min="1040" max="1040" width="8.25" style="90" bestFit="1" customWidth="1"/>
    <col min="1041" max="1041" width="9" style="90"/>
    <col min="1042" max="1042" width="7.625" style="90" bestFit="1" customWidth="1"/>
    <col min="1043" max="1043" width="8.5" style="90" bestFit="1" customWidth="1"/>
    <col min="1044" max="1044" width="9" style="90"/>
    <col min="1045" max="1045" width="8.5" style="90" bestFit="1" customWidth="1"/>
    <col min="1046" max="1280" width="9" style="90"/>
    <col min="1281" max="1281" width="12.875" style="90" customWidth="1"/>
    <col min="1282" max="1282" width="10.125" style="90" customWidth="1"/>
    <col min="1283" max="1283" width="7.625" style="90" bestFit="1" customWidth="1"/>
    <col min="1284" max="1284" width="12.25" style="90" bestFit="1" customWidth="1"/>
    <col min="1285" max="1285" width="9.375" style="90" bestFit="1" customWidth="1"/>
    <col min="1286" max="1287" width="8.5" style="90" bestFit="1" customWidth="1"/>
    <col min="1288" max="1288" width="12.25" style="90" bestFit="1" customWidth="1"/>
    <col min="1289" max="1289" width="11.5" style="90" customWidth="1"/>
    <col min="1290" max="1291" width="12.25" style="90" bestFit="1" customWidth="1"/>
    <col min="1292" max="1293" width="10.25" style="90" bestFit="1" customWidth="1"/>
    <col min="1294" max="1294" width="11.375" style="90" bestFit="1" customWidth="1"/>
    <col min="1295" max="1295" width="9" style="90"/>
    <col min="1296" max="1296" width="8.25" style="90" bestFit="1" customWidth="1"/>
    <col min="1297" max="1297" width="9" style="90"/>
    <col min="1298" max="1298" width="7.625" style="90" bestFit="1" customWidth="1"/>
    <col min="1299" max="1299" width="8.5" style="90" bestFit="1" customWidth="1"/>
    <col min="1300" max="1300" width="9" style="90"/>
    <col min="1301" max="1301" width="8.5" style="90" bestFit="1" customWidth="1"/>
    <col min="1302" max="1536" width="9" style="90"/>
    <col min="1537" max="1537" width="12.875" style="90" customWidth="1"/>
    <col min="1538" max="1538" width="10.125" style="90" customWidth="1"/>
    <col min="1539" max="1539" width="7.625" style="90" bestFit="1" customWidth="1"/>
    <col min="1540" max="1540" width="12.25" style="90" bestFit="1" customWidth="1"/>
    <col min="1541" max="1541" width="9.375" style="90" bestFit="1" customWidth="1"/>
    <col min="1542" max="1543" width="8.5" style="90" bestFit="1" customWidth="1"/>
    <col min="1544" max="1544" width="12.25" style="90" bestFit="1" customWidth="1"/>
    <col min="1545" max="1545" width="11.5" style="90" customWidth="1"/>
    <col min="1546" max="1547" width="12.25" style="90" bestFit="1" customWidth="1"/>
    <col min="1548" max="1549" width="10.25" style="90" bestFit="1" customWidth="1"/>
    <col min="1550" max="1550" width="11.375" style="90" bestFit="1" customWidth="1"/>
    <col min="1551" max="1551" width="9" style="90"/>
    <col min="1552" max="1552" width="8.25" style="90" bestFit="1" customWidth="1"/>
    <col min="1553" max="1553" width="9" style="90"/>
    <col min="1554" max="1554" width="7.625" style="90" bestFit="1" customWidth="1"/>
    <col min="1555" max="1555" width="8.5" style="90" bestFit="1" customWidth="1"/>
    <col min="1556" max="1556" width="9" style="90"/>
    <col min="1557" max="1557" width="8.5" style="90" bestFit="1" customWidth="1"/>
    <col min="1558" max="1792" width="9" style="90"/>
    <col min="1793" max="1793" width="12.875" style="90" customWidth="1"/>
    <col min="1794" max="1794" width="10.125" style="90" customWidth="1"/>
    <col min="1795" max="1795" width="7.625" style="90" bestFit="1" customWidth="1"/>
    <col min="1796" max="1796" width="12.25" style="90" bestFit="1" customWidth="1"/>
    <col min="1797" max="1797" width="9.375" style="90" bestFit="1" customWidth="1"/>
    <col min="1798" max="1799" width="8.5" style="90" bestFit="1" customWidth="1"/>
    <col min="1800" max="1800" width="12.25" style="90" bestFit="1" customWidth="1"/>
    <col min="1801" max="1801" width="11.5" style="90" customWidth="1"/>
    <col min="1802" max="1803" width="12.25" style="90" bestFit="1" customWidth="1"/>
    <col min="1804" max="1805" width="10.25" style="90" bestFit="1" customWidth="1"/>
    <col min="1806" max="1806" width="11.375" style="90" bestFit="1" customWidth="1"/>
    <col min="1807" max="1807" width="9" style="90"/>
    <col min="1808" max="1808" width="8.25" style="90" bestFit="1" customWidth="1"/>
    <col min="1809" max="1809" width="9" style="90"/>
    <col min="1810" max="1810" width="7.625" style="90" bestFit="1" customWidth="1"/>
    <col min="1811" max="1811" width="8.5" style="90" bestFit="1" customWidth="1"/>
    <col min="1812" max="1812" width="9" style="90"/>
    <col min="1813" max="1813" width="8.5" style="90" bestFit="1" customWidth="1"/>
    <col min="1814" max="2048" width="9" style="90"/>
    <col min="2049" max="2049" width="12.875" style="90" customWidth="1"/>
    <col min="2050" max="2050" width="10.125" style="90" customWidth="1"/>
    <col min="2051" max="2051" width="7.625" style="90" bestFit="1" customWidth="1"/>
    <col min="2052" max="2052" width="12.25" style="90" bestFit="1" customWidth="1"/>
    <col min="2053" max="2053" width="9.375" style="90" bestFit="1" customWidth="1"/>
    <col min="2054" max="2055" width="8.5" style="90" bestFit="1" customWidth="1"/>
    <col min="2056" max="2056" width="12.25" style="90" bestFit="1" customWidth="1"/>
    <col min="2057" max="2057" width="11.5" style="90" customWidth="1"/>
    <col min="2058" max="2059" width="12.25" style="90" bestFit="1" customWidth="1"/>
    <col min="2060" max="2061" width="10.25" style="90" bestFit="1" customWidth="1"/>
    <col min="2062" max="2062" width="11.375" style="90" bestFit="1" customWidth="1"/>
    <col min="2063" max="2063" width="9" style="90"/>
    <col min="2064" max="2064" width="8.25" style="90" bestFit="1" customWidth="1"/>
    <col min="2065" max="2065" width="9" style="90"/>
    <col min="2066" max="2066" width="7.625" style="90" bestFit="1" customWidth="1"/>
    <col min="2067" max="2067" width="8.5" style="90" bestFit="1" customWidth="1"/>
    <col min="2068" max="2068" width="9" style="90"/>
    <col min="2069" max="2069" width="8.5" style="90" bestFit="1" customWidth="1"/>
    <col min="2070" max="2304" width="9" style="90"/>
    <col min="2305" max="2305" width="12.875" style="90" customWidth="1"/>
    <col min="2306" max="2306" width="10.125" style="90" customWidth="1"/>
    <col min="2307" max="2307" width="7.625" style="90" bestFit="1" customWidth="1"/>
    <col min="2308" max="2308" width="12.25" style="90" bestFit="1" customWidth="1"/>
    <col min="2309" max="2309" width="9.375" style="90" bestFit="1" customWidth="1"/>
    <col min="2310" max="2311" width="8.5" style="90" bestFit="1" customWidth="1"/>
    <col min="2312" max="2312" width="12.25" style="90" bestFit="1" customWidth="1"/>
    <col min="2313" max="2313" width="11.5" style="90" customWidth="1"/>
    <col min="2314" max="2315" width="12.25" style="90" bestFit="1" customWidth="1"/>
    <col min="2316" max="2317" width="10.25" style="90" bestFit="1" customWidth="1"/>
    <col min="2318" max="2318" width="11.375" style="90" bestFit="1" customWidth="1"/>
    <col min="2319" max="2319" width="9" style="90"/>
    <col min="2320" max="2320" width="8.25" style="90" bestFit="1" customWidth="1"/>
    <col min="2321" max="2321" width="9" style="90"/>
    <col min="2322" max="2322" width="7.625" style="90" bestFit="1" customWidth="1"/>
    <col min="2323" max="2323" width="8.5" style="90" bestFit="1" customWidth="1"/>
    <col min="2324" max="2324" width="9" style="90"/>
    <col min="2325" max="2325" width="8.5" style="90" bestFit="1" customWidth="1"/>
    <col min="2326" max="2560" width="9" style="90"/>
    <col min="2561" max="2561" width="12.875" style="90" customWidth="1"/>
    <col min="2562" max="2562" width="10.125" style="90" customWidth="1"/>
    <col min="2563" max="2563" width="7.625" style="90" bestFit="1" customWidth="1"/>
    <col min="2564" max="2564" width="12.25" style="90" bestFit="1" customWidth="1"/>
    <col min="2565" max="2565" width="9.375" style="90" bestFit="1" customWidth="1"/>
    <col min="2566" max="2567" width="8.5" style="90" bestFit="1" customWidth="1"/>
    <col min="2568" max="2568" width="12.25" style="90" bestFit="1" customWidth="1"/>
    <col min="2569" max="2569" width="11.5" style="90" customWidth="1"/>
    <col min="2570" max="2571" width="12.25" style="90" bestFit="1" customWidth="1"/>
    <col min="2572" max="2573" width="10.25" style="90" bestFit="1" customWidth="1"/>
    <col min="2574" max="2574" width="11.375" style="90" bestFit="1" customWidth="1"/>
    <col min="2575" max="2575" width="9" style="90"/>
    <col min="2576" max="2576" width="8.25" style="90" bestFit="1" customWidth="1"/>
    <col min="2577" max="2577" width="9" style="90"/>
    <col min="2578" max="2578" width="7.625" style="90" bestFit="1" customWidth="1"/>
    <col min="2579" max="2579" width="8.5" style="90" bestFit="1" customWidth="1"/>
    <col min="2580" max="2580" width="9" style="90"/>
    <col min="2581" max="2581" width="8.5" style="90" bestFit="1" customWidth="1"/>
    <col min="2582" max="2816" width="9" style="90"/>
    <col min="2817" max="2817" width="12.875" style="90" customWidth="1"/>
    <col min="2818" max="2818" width="10.125" style="90" customWidth="1"/>
    <col min="2819" max="2819" width="7.625" style="90" bestFit="1" customWidth="1"/>
    <col min="2820" max="2820" width="12.25" style="90" bestFit="1" customWidth="1"/>
    <col min="2821" max="2821" width="9.375" style="90" bestFit="1" customWidth="1"/>
    <col min="2822" max="2823" width="8.5" style="90" bestFit="1" customWidth="1"/>
    <col min="2824" max="2824" width="12.25" style="90" bestFit="1" customWidth="1"/>
    <col min="2825" max="2825" width="11.5" style="90" customWidth="1"/>
    <col min="2826" max="2827" width="12.25" style="90" bestFit="1" customWidth="1"/>
    <col min="2828" max="2829" width="10.25" style="90" bestFit="1" customWidth="1"/>
    <col min="2830" max="2830" width="11.375" style="90" bestFit="1" customWidth="1"/>
    <col min="2831" max="2831" width="9" style="90"/>
    <col min="2832" max="2832" width="8.25" style="90" bestFit="1" customWidth="1"/>
    <col min="2833" max="2833" width="9" style="90"/>
    <col min="2834" max="2834" width="7.625" style="90" bestFit="1" customWidth="1"/>
    <col min="2835" max="2835" width="8.5" style="90" bestFit="1" customWidth="1"/>
    <col min="2836" max="2836" width="9" style="90"/>
    <col min="2837" max="2837" width="8.5" style="90" bestFit="1" customWidth="1"/>
    <col min="2838" max="3072" width="9" style="90"/>
    <col min="3073" max="3073" width="12.875" style="90" customWidth="1"/>
    <col min="3074" max="3074" width="10.125" style="90" customWidth="1"/>
    <col min="3075" max="3075" width="7.625" style="90" bestFit="1" customWidth="1"/>
    <col min="3076" max="3076" width="12.25" style="90" bestFit="1" customWidth="1"/>
    <col min="3077" max="3077" width="9.375" style="90" bestFit="1" customWidth="1"/>
    <col min="3078" max="3079" width="8.5" style="90" bestFit="1" customWidth="1"/>
    <col min="3080" max="3080" width="12.25" style="90" bestFit="1" customWidth="1"/>
    <col min="3081" max="3081" width="11.5" style="90" customWidth="1"/>
    <col min="3082" max="3083" width="12.25" style="90" bestFit="1" customWidth="1"/>
    <col min="3084" max="3085" width="10.25" style="90" bestFit="1" customWidth="1"/>
    <col min="3086" max="3086" width="11.375" style="90" bestFit="1" customWidth="1"/>
    <col min="3087" max="3087" width="9" style="90"/>
    <col min="3088" max="3088" width="8.25" style="90" bestFit="1" customWidth="1"/>
    <col min="3089" max="3089" width="9" style="90"/>
    <col min="3090" max="3090" width="7.625" style="90" bestFit="1" customWidth="1"/>
    <col min="3091" max="3091" width="8.5" style="90" bestFit="1" customWidth="1"/>
    <col min="3092" max="3092" width="9" style="90"/>
    <col min="3093" max="3093" width="8.5" style="90" bestFit="1" customWidth="1"/>
    <col min="3094" max="3328" width="9" style="90"/>
    <col min="3329" max="3329" width="12.875" style="90" customWidth="1"/>
    <col min="3330" max="3330" width="10.125" style="90" customWidth="1"/>
    <col min="3331" max="3331" width="7.625" style="90" bestFit="1" customWidth="1"/>
    <col min="3332" max="3332" width="12.25" style="90" bestFit="1" customWidth="1"/>
    <col min="3333" max="3333" width="9.375" style="90" bestFit="1" customWidth="1"/>
    <col min="3334" max="3335" width="8.5" style="90" bestFit="1" customWidth="1"/>
    <col min="3336" max="3336" width="12.25" style="90" bestFit="1" customWidth="1"/>
    <col min="3337" max="3337" width="11.5" style="90" customWidth="1"/>
    <col min="3338" max="3339" width="12.25" style="90" bestFit="1" customWidth="1"/>
    <col min="3340" max="3341" width="10.25" style="90" bestFit="1" customWidth="1"/>
    <col min="3342" max="3342" width="11.375" style="90" bestFit="1" customWidth="1"/>
    <col min="3343" max="3343" width="9" style="90"/>
    <col min="3344" max="3344" width="8.25" style="90" bestFit="1" customWidth="1"/>
    <col min="3345" max="3345" width="9" style="90"/>
    <col min="3346" max="3346" width="7.625" style="90" bestFit="1" customWidth="1"/>
    <col min="3347" max="3347" width="8.5" style="90" bestFit="1" customWidth="1"/>
    <col min="3348" max="3348" width="9" style="90"/>
    <col min="3349" max="3349" width="8.5" style="90" bestFit="1" customWidth="1"/>
    <col min="3350" max="3584" width="9" style="90"/>
    <col min="3585" max="3585" width="12.875" style="90" customWidth="1"/>
    <col min="3586" max="3586" width="10.125" style="90" customWidth="1"/>
    <col min="3587" max="3587" width="7.625" style="90" bestFit="1" customWidth="1"/>
    <col min="3588" max="3588" width="12.25" style="90" bestFit="1" customWidth="1"/>
    <col min="3589" max="3589" width="9.375" style="90" bestFit="1" customWidth="1"/>
    <col min="3590" max="3591" width="8.5" style="90" bestFit="1" customWidth="1"/>
    <col min="3592" max="3592" width="12.25" style="90" bestFit="1" customWidth="1"/>
    <col min="3593" max="3593" width="11.5" style="90" customWidth="1"/>
    <col min="3594" max="3595" width="12.25" style="90" bestFit="1" customWidth="1"/>
    <col min="3596" max="3597" width="10.25" style="90" bestFit="1" customWidth="1"/>
    <col min="3598" max="3598" width="11.375" style="90" bestFit="1" customWidth="1"/>
    <col min="3599" max="3599" width="9" style="90"/>
    <col min="3600" max="3600" width="8.25" style="90" bestFit="1" customWidth="1"/>
    <col min="3601" max="3601" width="9" style="90"/>
    <col min="3602" max="3602" width="7.625" style="90" bestFit="1" customWidth="1"/>
    <col min="3603" max="3603" width="8.5" style="90" bestFit="1" customWidth="1"/>
    <col min="3604" max="3604" width="9" style="90"/>
    <col min="3605" max="3605" width="8.5" style="90" bestFit="1" customWidth="1"/>
    <col min="3606" max="3840" width="9" style="90"/>
    <col min="3841" max="3841" width="12.875" style="90" customWidth="1"/>
    <col min="3842" max="3842" width="10.125" style="90" customWidth="1"/>
    <col min="3843" max="3843" width="7.625" style="90" bestFit="1" customWidth="1"/>
    <col min="3844" max="3844" width="12.25" style="90" bestFit="1" customWidth="1"/>
    <col min="3845" max="3845" width="9.375" style="90" bestFit="1" customWidth="1"/>
    <col min="3846" max="3847" width="8.5" style="90" bestFit="1" customWidth="1"/>
    <col min="3848" max="3848" width="12.25" style="90" bestFit="1" customWidth="1"/>
    <col min="3849" max="3849" width="11.5" style="90" customWidth="1"/>
    <col min="3850" max="3851" width="12.25" style="90" bestFit="1" customWidth="1"/>
    <col min="3852" max="3853" width="10.25" style="90" bestFit="1" customWidth="1"/>
    <col min="3854" max="3854" width="11.375" style="90" bestFit="1" customWidth="1"/>
    <col min="3855" max="3855" width="9" style="90"/>
    <col min="3856" max="3856" width="8.25" style="90" bestFit="1" customWidth="1"/>
    <col min="3857" max="3857" width="9" style="90"/>
    <col min="3858" max="3858" width="7.625" style="90" bestFit="1" customWidth="1"/>
    <col min="3859" max="3859" width="8.5" style="90" bestFit="1" customWidth="1"/>
    <col min="3860" max="3860" width="9" style="90"/>
    <col min="3861" max="3861" width="8.5" style="90" bestFit="1" customWidth="1"/>
    <col min="3862" max="4096" width="9" style="90"/>
    <col min="4097" max="4097" width="12.875" style="90" customWidth="1"/>
    <col min="4098" max="4098" width="10.125" style="90" customWidth="1"/>
    <col min="4099" max="4099" width="7.625" style="90" bestFit="1" customWidth="1"/>
    <col min="4100" max="4100" width="12.25" style="90" bestFit="1" customWidth="1"/>
    <col min="4101" max="4101" width="9.375" style="90" bestFit="1" customWidth="1"/>
    <col min="4102" max="4103" width="8.5" style="90" bestFit="1" customWidth="1"/>
    <col min="4104" max="4104" width="12.25" style="90" bestFit="1" customWidth="1"/>
    <col min="4105" max="4105" width="11.5" style="90" customWidth="1"/>
    <col min="4106" max="4107" width="12.25" style="90" bestFit="1" customWidth="1"/>
    <col min="4108" max="4109" width="10.25" style="90" bestFit="1" customWidth="1"/>
    <col min="4110" max="4110" width="11.375" style="90" bestFit="1" customWidth="1"/>
    <col min="4111" max="4111" width="9" style="90"/>
    <col min="4112" max="4112" width="8.25" style="90" bestFit="1" customWidth="1"/>
    <col min="4113" max="4113" width="9" style="90"/>
    <col min="4114" max="4114" width="7.625" style="90" bestFit="1" customWidth="1"/>
    <col min="4115" max="4115" width="8.5" style="90" bestFit="1" customWidth="1"/>
    <col min="4116" max="4116" width="9" style="90"/>
    <col min="4117" max="4117" width="8.5" style="90" bestFit="1" customWidth="1"/>
    <col min="4118" max="4352" width="9" style="90"/>
    <col min="4353" max="4353" width="12.875" style="90" customWidth="1"/>
    <col min="4354" max="4354" width="10.125" style="90" customWidth="1"/>
    <col min="4355" max="4355" width="7.625" style="90" bestFit="1" customWidth="1"/>
    <col min="4356" max="4356" width="12.25" style="90" bestFit="1" customWidth="1"/>
    <col min="4357" max="4357" width="9.375" style="90" bestFit="1" customWidth="1"/>
    <col min="4358" max="4359" width="8.5" style="90" bestFit="1" customWidth="1"/>
    <col min="4360" max="4360" width="12.25" style="90" bestFit="1" customWidth="1"/>
    <col min="4361" max="4361" width="11.5" style="90" customWidth="1"/>
    <col min="4362" max="4363" width="12.25" style="90" bestFit="1" customWidth="1"/>
    <col min="4364" max="4365" width="10.25" style="90" bestFit="1" customWidth="1"/>
    <col min="4366" max="4366" width="11.375" style="90" bestFit="1" customWidth="1"/>
    <col min="4367" max="4367" width="9" style="90"/>
    <col min="4368" max="4368" width="8.25" style="90" bestFit="1" customWidth="1"/>
    <col min="4369" max="4369" width="9" style="90"/>
    <col min="4370" max="4370" width="7.625" style="90" bestFit="1" customWidth="1"/>
    <col min="4371" max="4371" width="8.5" style="90" bestFit="1" customWidth="1"/>
    <col min="4372" max="4372" width="9" style="90"/>
    <col min="4373" max="4373" width="8.5" style="90" bestFit="1" customWidth="1"/>
    <col min="4374" max="4608" width="9" style="90"/>
    <col min="4609" max="4609" width="12.875" style="90" customWidth="1"/>
    <col min="4610" max="4610" width="10.125" style="90" customWidth="1"/>
    <col min="4611" max="4611" width="7.625" style="90" bestFit="1" customWidth="1"/>
    <col min="4612" max="4612" width="12.25" style="90" bestFit="1" customWidth="1"/>
    <col min="4613" max="4613" width="9.375" style="90" bestFit="1" customWidth="1"/>
    <col min="4614" max="4615" width="8.5" style="90" bestFit="1" customWidth="1"/>
    <col min="4616" max="4616" width="12.25" style="90" bestFit="1" customWidth="1"/>
    <col min="4617" max="4617" width="11.5" style="90" customWidth="1"/>
    <col min="4618" max="4619" width="12.25" style="90" bestFit="1" customWidth="1"/>
    <col min="4620" max="4621" width="10.25" style="90" bestFit="1" customWidth="1"/>
    <col min="4622" max="4622" width="11.375" style="90" bestFit="1" customWidth="1"/>
    <col min="4623" max="4623" width="9" style="90"/>
    <col min="4624" max="4624" width="8.25" style="90" bestFit="1" customWidth="1"/>
    <col min="4625" max="4625" width="9" style="90"/>
    <col min="4626" max="4626" width="7.625" style="90" bestFit="1" customWidth="1"/>
    <col min="4627" max="4627" width="8.5" style="90" bestFit="1" customWidth="1"/>
    <col min="4628" max="4628" width="9" style="90"/>
    <col min="4629" max="4629" width="8.5" style="90" bestFit="1" customWidth="1"/>
    <col min="4630" max="4864" width="9" style="90"/>
    <col min="4865" max="4865" width="12.875" style="90" customWidth="1"/>
    <col min="4866" max="4866" width="10.125" style="90" customWidth="1"/>
    <col min="4867" max="4867" width="7.625" style="90" bestFit="1" customWidth="1"/>
    <col min="4868" max="4868" width="12.25" style="90" bestFit="1" customWidth="1"/>
    <col min="4869" max="4869" width="9.375" style="90" bestFit="1" customWidth="1"/>
    <col min="4870" max="4871" width="8.5" style="90" bestFit="1" customWidth="1"/>
    <col min="4872" max="4872" width="12.25" style="90" bestFit="1" customWidth="1"/>
    <col min="4873" max="4873" width="11.5" style="90" customWidth="1"/>
    <col min="4874" max="4875" width="12.25" style="90" bestFit="1" customWidth="1"/>
    <col min="4876" max="4877" width="10.25" style="90" bestFit="1" customWidth="1"/>
    <col min="4878" max="4878" width="11.375" style="90" bestFit="1" customWidth="1"/>
    <col min="4879" max="4879" width="9" style="90"/>
    <col min="4880" max="4880" width="8.25" style="90" bestFit="1" customWidth="1"/>
    <col min="4881" max="4881" width="9" style="90"/>
    <col min="4882" max="4882" width="7.625" style="90" bestFit="1" customWidth="1"/>
    <col min="4883" max="4883" width="8.5" style="90" bestFit="1" customWidth="1"/>
    <col min="4884" max="4884" width="9" style="90"/>
    <col min="4885" max="4885" width="8.5" style="90" bestFit="1" customWidth="1"/>
    <col min="4886" max="5120" width="9" style="90"/>
    <col min="5121" max="5121" width="12.875" style="90" customWidth="1"/>
    <col min="5122" max="5122" width="10.125" style="90" customWidth="1"/>
    <col min="5123" max="5123" width="7.625" style="90" bestFit="1" customWidth="1"/>
    <col min="5124" max="5124" width="12.25" style="90" bestFit="1" customWidth="1"/>
    <col min="5125" max="5125" width="9.375" style="90" bestFit="1" customWidth="1"/>
    <col min="5126" max="5127" width="8.5" style="90" bestFit="1" customWidth="1"/>
    <col min="5128" max="5128" width="12.25" style="90" bestFit="1" customWidth="1"/>
    <col min="5129" max="5129" width="11.5" style="90" customWidth="1"/>
    <col min="5130" max="5131" width="12.25" style="90" bestFit="1" customWidth="1"/>
    <col min="5132" max="5133" width="10.25" style="90" bestFit="1" customWidth="1"/>
    <col min="5134" max="5134" width="11.375" style="90" bestFit="1" customWidth="1"/>
    <col min="5135" max="5135" width="9" style="90"/>
    <col min="5136" max="5136" width="8.25" style="90" bestFit="1" customWidth="1"/>
    <col min="5137" max="5137" width="9" style="90"/>
    <col min="5138" max="5138" width="7.625" style="90" bestFit="1" customWidth="1"/>
    <col min="5139" max="5139" width="8.5" style="90" bestFit="1" customWidth="1"/>
    <col min="5140" max="5140" width="9" style="90"/>
    <col min="5141" max="5141" width="8.5" style="90" bestFit="1" customWidth="1"/>
    <col min="5142" max="5376" width="9" style="90"/>
    <col min="5377" max="5377" width="12.875" style="90" customWidth="1"/>
    <col min="5378" max="5378" width="10.125" style="90" customWidth="1"/>
    <col min="5379" max="5379" width="7.625" style="90" bestFit="1" customWidth="1"/>
    <col min="5380" max="5380" width="12.25" style="90" bestFit="1" customWidth="1"/>
    <col min="5381" max="5381" width="9.375" style="90" bestFit="1" customWidth="1"/>
    <col min="5382" max="5383" width="8.5" style="90" bestFit="1" customWidth="1"/>
    <col min="5384" max="5384" width="12.25" style="90" bestFit="1" customWidth="1"/>
    <col min="5385" max="5385" width="11.5" style="90" customWidth="1"/>
    <col min="5386" max="5387" width="12.25" style="90" bestFit="1" customWidth="1"/>
    <col min="5388" max="5389" width="10.25" style="90" bestFit="1" customWidth="1"/>
    <col min="5390" max="5390" width="11.375" style="90" bestFit="1" customWidth="1"/>
    <col min="5391" max="5391" width="9" style="90"/>
    <col min="5392" max="5392" width="8.25" style="90" bestFit="1" customWidth="1"/>
    <col min="5393" max="5393" width="9" style="90"/>
    <col min="5394" max="5394" width="7.625" style="90" bestFit="1" customWidth="1"/>
    <col min="5395" max="5395" width="8.5" style="90" bestFit="1" customWidth="1"/>
    <col min="5396" max="5396" width="9" style="90"/>
    <col min="5397" max="5397" width="8.5" style="90" bestFit="1" customWidth="1"/>
    <col min="5398" max="5632" width="9" style="90"/>
    <col min="5633" max="5633" width="12.875" style="90" customWidth="1"/>
    <col min="5634" max="5634" width="10.125" style="90" customWidth="1"/>
    <col min="5635" max="5635" width="7.625" style="90" bestFit="1" customWidth="1"/>
    <col min="5636" max="5636" width="12.25" style="90" bestFit="1" customWidth="1"/>
    <col min="5637" max="5637" width="9.375" style="90" bestFit="1" customWidth="1"/>
    <col min="5638" max="5639" width="8.5" style="90" bestFit="1" customWidth="1"/>
    <col min="5640" max="5640" width="12.25" style="90" bestFit="1" customWidth="1"/>
    <col min="5641" max="5641" width="11.5" style="90" customWidth="1"/>
    <col min="5642" max="5643" width="12.25" style="90" bestFit="1" customWidth="1"/>
    <col min="5644" max="5645" width="10.25" style="90" bestFit="1" customWidth="1"/>
    <col min="5646" max="5646" width="11.375" style="90" bestFit="1" customWidth="1"/>
    <col min="5647" max="5647" width="9" style="90"/>
    <col min="5648" max="5648" width="8.25" style="90" bestFit="1" customWidth="1"/>
    <col min="5649" max="5649" width="9" style="90"/>
    <col min="5650" max="5650" width="7.625" style="90" bestFit="1" customWidth="1"/>
    <col min="5651" max="5651" width="8.5" style="90" bestFit="1" customWidth="1"/>
    <col min="5652" max="5652" width="9" style="90"/>
    <col min="5653" max="5653" width="8.5" style="90" bestFit="1" customWidth="1"/>
    <col min="5654" max="5888" width="9" style="90"/>
    <col min="5889" max="5889" width="12.875" style="90" customWidth="1"/>
    <col min="5890" max="5890" width="10.125" style="90" customWidth="1"/>
    <col min="5891" max="5891" width="7.625" style="90" bestFit="1" customWidth="1"/>
    <col min="5892" max="5892" width="12.25" style="90" bestFit="1" customWidth="1"/>
    <col min="5893" max="5893" width="9.375" style="90" bestFit="1" customWidth="1"/>
    <col min="5894" max="5895" width="8.5" style="90" bestFit="1" customWidth="1"/>
    <col min="5896" max="5896" width="12.25" style="90" bestFit="1" customWidth="1"/>
    <col min="5897" max="5897" width="11.5" style="90" customWidth="1"/>
    <col min="5898" max="5899" width="12.25" style="90" bestFit="1" customWidth="1"/>
    <col min="5900" max="5901" width="10.25" style="90" bestFit="1" customWidth="1"/>
    <col min="5902" max="5902" width="11.375" style="90" bestFit="1" customWidth="1"/>
    <col min="5903" max="5903" width="9" style="90"/>
    <col min="5904" max="5904" width="8.25" style="90" bestFit="1" customWidth="1"/>
    <col min="5905" max="5905" width="9" style="90"/>
    <col min="5906" max="5906" width="7.625" style="90" bestFit="1" customWidth="1"/>
    <col min="5907" max="5907" width="8.5" style="90" bestFit="1" customWidth="1"/>
    <col min="5908" max="5908" width="9" style="90"/>
    <col min="5909" max="5909" width="8.5" style="90" bestFit="1" customWidth="1"/>
    <col min="5910" max="6144" width="9" style="90"/>
    <col min="6145" max="6145" width="12.875" style="90" customWidth="1"/>
    <col min="6146" max="6146" width="10.125" style="90" customWidth="1"/>
    <col min="6147" max="6147" width="7.625" style="90" bestFit="1" customWidth="1"/>
    <col min="6148" max="6148" width="12.25" style="90" bestFit="1" customWidth="1"/>
    <col min="6149" max="6149" width="9.375" style="90" bestFit="1" customWidth="1"/>
    <col min="6150" max="6151" width="8.5" style="90" bestFit="1" customWidth="1"/>
    <col min="6152" max="6152" width="12.25" style="90" bestFit="1" customWidth="1"/>
    <col min="6153" max="6153" width="11.5" style="90" customWidth="1"/>
    <col min="6154" max="6155" width="12.25" style="90" bestFit="1" customWidth="1"/>
    <col min="6156" max="6157" width="10.25" style="90" bestFit="1" customWidth="1"/>
    <col min="6158" max="6158" width="11.375" style="90" bestFit="1" customWidth="1"/>
    <col min="6159" max="6159" width="9" style="90"/>
    <col min="6160" max="6160" width="8.25" style="90" bestFit="1" customWidth="1"/>
    <col min="6161" max="6161" width="9" style="90"/>
    <col min="6162" max="6162" width="7.625" style="90" bestFit="1" customWidth="1"/>
    <col min="6163" max="6163" width="8.5" style="90" bestFit="1" customWidth="1"/>
    <col min="6164" max="6164" width="9" style="90"/>
    <col min="6165" max="6165" width="8.5" style="90" bestFit="1" customWidth="1"/>
    <col min="6166" max="6400" width="9" style="90"/>
    <col min="6401" max="6401" width="12.875" style="90" customWidth="1"/>
    <col min="6402" max="6402" width="10.125" style="90" customWidth="1"/>
    <col min="6403" max="6403" width="7.625" style="90" bestFit="1" customWidth="1"/>
    <col min="6404" max="6404" width="12.25" style="90" bestFit="1" customWidth="1"/>
    <col min="6405" max="6405" width="9.375" style="90" bestFit="1" customWidth="1"/>
    <col min="6406" max="6407" width="8.5" style="90" bestFit="1" customWidth="1"/>
    <col min="6408" max="6408" width="12.25" style="90" bestFit="1" customWidth="1"/>
    <col min="6409" max="6409" width="11.5" style="90" customWidth="1"/>
    <col min="6410" max="6411" width="12.25" style="90" bestFit="1" customWidth="1"/>
    <col min="6412" max="6413" width="10.25" style="90" bestFit="1" customWidth="1"/>
    <col min="6414" max="6414" width="11.375" style="90" bestFit="1" customWidth="1"/>
    <col min="6415" max="6415" width="9" style="90"/>
    <col min="6416" max="6416" width="8.25" style="90" bestFit="1" customWidth="1"/>
    <col min="6417" max="6417" width="9" style="90"/>
    <col min="6418" max="6418" width="7.625" style="90" bestFit="1" customWidth="1"/>
    <col min="6419" max="6419" width="8.5" style="90" bestFit="1" customWidth="1"/>
    <col min="6420" max="6420" width="9" style="90"/>
    <col min="6421" max="6421" width="8.5" style="90" bestFit="1" customWidth="1"/>
    <col min="6422" max="6656" width="9" style="90"/>
    <col min="6657" max="6657" width="12.875" style="90" customWidth="1"/>
    <col min="6658" max="6658" width="10.125" style="90" customWidth="1"/>
    <col min="6659" max="6659" width="7.625" style="90" bestFit="1" customWidth="1"/>
    <col min="6660" max="6660" width="12.25" style="90" bestFit="1" customWidth="1"/>
    <col min="6661" max="6661" width="9.375" style="90" bestFit="1" customWidth="1"/>
    <col min="6662" max="6663" width="8.5" style="90" bestFit="1" customWidth="1"/>
    <col min="6664" max="6664" width="12.25" style="90" bestFit="1" customWidth="1"/>
    <col min="6665" max="6665" width="11.5" style="90" customWidth="1"/>
    <col min="6666" max="6667" width="12.25" style="90" bestFit="1" customWidth="1"/>
    <col min="6668" max="6669" width="10.25" style="90" bestFit="1" customWidth="1"/>
    <col min="6670" max="6670" width="11.375" style="90" bestFit="1" customWidth="1"/>
    <col min="6671" max="6671" width="9" style="90"/>
    <col min="6672" max="6672" width="8.25" style="90" bestFit="1" customWidth="1"/>
    <col min="6673" max="6673" width="9" style="90"/>
    <col min="6674" max="6674" width="7.625" style="90" bestFit="1" customWidth="1"/>
    <col min="6675" max="6675" width="8.5" style="90" bestFit="1" customWidth="1"/>
    <col min="6676" max="6676" width="9" style="90"/>
    <col min="6677" max="6677" width="8.5" style="90" bestFit="1" customWidth="1"/>
    <col min="6678" max="6912" width="9" style="90"/>
    <col min="6913" max="6913" width="12.875" style="90" customWidth="1"/>
    <col min="6914" max="6914" width="10.125" style="90" customWidth="1"/>
    <col min="6915" max="6915" width="7.625" style="90" bestFit="1" customWidth="1"/>
    <col min="6916" max="6916" width="12.25" style="90" bestFit="1" customWidth="1"/>
    <col min="6917" max="6917" width="9.375" style="90" bestFit="1" customWidth="1"/>
    <col min="6918" max="6919" width="8.5" style="90" bestFit="1" customWidth="1"/>
    <col min="6920" max="6920" width="12.25" style="90" bestFit="1" customWidth="1"/>
    <col min="6921" max="6921" width="11.5" style="90" customWidth="1"/>
    <col min="6922" max="6923" width="12.25" style="90" bestFit="1" customWidth="1"/>
    <col min="6924" max="6925" width="10.25" style="90" bestFit="1" customWidth="1"/>
    <col min="6926" max="6926" width="11.375" style="90" bestFit="1" customWidth="1"/>
    <col min="6927" max="6927" width="9" style="90"/>
    <col min="6928" max="6928" width="8.25" style="90" bestFit="1" customWidth="1"/>
    <col min="6929" max="6929" width="9" style="90"/>
    <col min="6930" max="6930" width="7.625" style="90" bestFit="1" customWidth="1"/>
    <col min="6931" max="6931" width="8.5" style="90" bestFit="1" customWidth="1"/>
    <col min="6932" max="6932" width="9" style="90"/>
    <col min="6933" max="6933" width="8.5" style="90" bestFit="1" customWidth="1"/>
    <col min="6934" max="7168" width="9" style="90"/>
    <col min="7169" max="7169" width="12.875" style="90" customWidth="1"/>
    <col min="7170" max="7170" width="10.125" style="90" customWidth="1"/>
    <col min="7171" max="7171" width="7.625" style="90" bestFit="1" customWidth="1"/>
    <col min="7172" max="7172" width="12.25" style="90" bestFit="1" customWidth="1"/>
    <col min="7173" max="7173" width="9.375" style="90" bestFit="1" customWidth="1"/>
    <col min="7174" max="7175" width="8.5" style="90" bestFit="1" customWidth="1"/>
    <col min="7176" max="7176" width="12.25" style="90" bestFit="1" customWidth="1"/>
    <col min="7177" max="7177" width="11.5" style="90" customWidth="1"/>
    <col min="7178" max="7179" width="12.25" style="90" bestFit="1" customWidth="1"/>
    <col min="7180" max="7181" width="10.25" style="90" bestFit="1" customWidth="1"/>
    <col min="7182" max="7182" width="11.375" style="90" bestFit="1" customWidth="1"/>
    <col min="7183" max="7183" width="9" style="90"/>
    <col min="7184" max="7184" width="8.25" style="90" bestFit="1" customWidth="1"/>
    <col min="7185" max="7185" width="9" style="90"/>
    <col min="7186" max="7186" width="7.625" style="90" bestFit="1" customWidth="1"/>
    <col min="7187" max="7187" width="8.5" style="90" bestFit="1" customWidth="1"/>
    <col min="7188" max="7188" width="9" style="90"/>
    <col min="7189" max="7189" width="8.5" style="90" bestFit="1" customWidth="1"/>
    <col min="7190" max="7424" width="9" style="90"/>
    <col min="7425" max="7425" width="12.875" style="90" customWidth="1"/>
    <col min="7426" max="7426" width="10.125" style="90" customWidth="1"/>
    <col min="7427" max="7427" width="7.625" style="90" bestFit="1" customWidth="1"/>
    <col min="7428" max="7428" width="12.25" style="90" bestFit="1" customWidth="1"/>
    <col min="7429" max="7429" width="9.375" style="90" bestFit="1" customWidth="1"/>
    <col min="7430" max="7431" width="8.5" style="90" bestFit="1" customWidth="1"/>
    <col min="7432" max="7432" width="12.25" style="90" bestFit="1" customWidth="1"/>
    <col min="7433" max="7433" width="11.5" style="90" customWidth="1"/>
    <col min="7434" max="7435" width="12.25" style="90" bestFit="1" customWidth="1"/>
    <col min="7436" max="7437" width="10.25" style="90" bestFit="1" customWidth="1"/>
    <col min="7438" max="7438" width="11.375" style="90" bestFit="1" customWidth="1"/>
    <col min="7439" max="7439" width="9" style="90"/>
    <col min="7440" max="7440" width="8.25" style="90" bestFit="1" customWidth="1"/>
    <col min="7441" max="7441" width="9" style="90"/>
    <col min="7442" max="7442" width="7.625" style="90" bestFit="1" customWidth="1"/>
    <col min="7443" max="7443" width="8.5" style="90" bestFit="1" customWidth="1"/>
    <col min="7444" max="7444" width="9" style="90"/>
    <col min="7445" max="7445" width="8.5" style="90" bestFit="1" customWidth="1"/>
    <col min="7446" max="7680" width="9" style="90"/>
    <col min="7681" max="7681" width="12.875" style="90" customWidth="1"/>
    <col min="7682" max="7682" width="10.125" style="90" customWidth="1"/>
    <col min="7683" max="7683" width="7.625" style="90" bestFit="1" customWidth="1"/>
    <col min="7684" max="7684" width="12.25" style="90" bestFit="1" customWidth="1"/>
    <col min="7685" max="7685" width="9.375" style="90" bestFit="1" customWidth="1"/>
    <col min="7686" max="7687" width="8.5" style="90" bestFit="1" customWidth="1"/>
    <col min="7688" max="7688" width="12.25" style="90" bestFit="1" customWidth="1"/>
    <col min="7689" max="7689" width="11.5" style="90" customWidth="1"/>
    <col min="7690" max="7691" width="12.25" style="90" bestFit="1" customWidth="1"/>
    <col min="7692" max="7693" width="10.25" style="90" bestFit="1" customWidth="1"/>
    <col min="7694" max="7694" width="11.375" style="90" bestFit="1" customWidth="1"/>
    <col min="7695" max="7695" width="9" style="90"/>
    <col min="7696" max="7696" width="8.25" style="90" bestFit="1" customWidth="1"/>
    <col min="7697" max="7697" width="9" style="90"/>
    <col min="7698" max="7698" width="7.625" style="90" bestFit="1" customWidth="1"/>
    <col min="7699" max="7699" width="8.5" style="90" bestFit="1" customWidth="1"/>
    <col min="7700" max="7700" width="9" style="90"/>
    <col min="7701" max="7701" width="8.5" style="90" bestFit="1" customWidth="1"/>
    <col min="7702" max="7936" width="9" style="90"/>
    <col min="7937" max="7937" width="12.875" style="90" customWidth="1"/>
    <col min="7938" max="7938" width="10.125" style="90" customWidth="1"/>
    <col min="7939" max="7939" width="7.625" style="90" bestFit="1" customWidth="1"/>
    <col min="7940" max="7940" width="12.25" style="90" bestFit="1" customWidth="1"/>
    <col min="7941" max="7941" width="9.375" style="90" bestFit="1" customWidth="1"/>
    <col min="7942" max="7943" width="8.5" style="90" bestFit="1" customWidth="1"/>
    <col min="7944" max="7944" width="12.25" style="90" bestFit="1" customWidth="1"/>
    <col min="7945" max="7945" width="11.5" style="90" customWidth="1"/>
    <col min="7946" max="7947" width="12.25" style="90" bestFit="1" customWidth="1"/>
    <col min="7948" max="7949" width="10.25" style="90" bestFit="1" customWidth="1"/>
    <col min="7950" max="7950" width="11.375" style="90" bestFit="1" customWidth="1"/>
    <col min="7951" max="7951" width="9" style="90"/>
    <col min="7952" max="7952" width="8.25" style="90" bestFit="1" customWidth="1"/>
    <col min="7953" max="7953" width="9" style="90"/>
    <col min="7954" max="7954" width="7.625" style="90" bestFit="1" customWidth="1"/>
    <col min="7955" max="7955" width="8.5" style="90" bestFit="1" customWidth="1"/>
    <col min="7956" max="7956" width="9" style="90"/>
    <col min="7957" max="7957" width="8.5" style="90" bestFit="1" customWidth="1"/>
    <col min="7958" max="8192" width="9" style="90"/>
    <col min="8193" max="8193" width="12.875" style="90" customWidth="1"/>
    <col min="8194" max="8194" width="10.125" style="90" customWidth="1"/>
    <col min="8195" max="8195" width="7.625" style="90" bestFit="1" customWidth="1"/>
    <col min="8196" max="8196" width="12.25" style="90" bestFit="1" customWidth="1"/>
    <col min="8197" max="8197" width="9.375" style="90" bestFit="1" customWidth="1"/>
    <col min="8198" max="8199" width="8.5" style="90" bestFit="1" customWidth="1"/>
    <col min="8200" max="8200" width="12.25" style="90" bestFit="1" customWidth="1"/>
    <col min="8201" max="8201" width="11.5" style="90" customWidth="1"/>
    <col min="8202" max="8203" width="12.25" style="90" bestFit="1" customWidth="1"/>
    <col min="8204" max="8205" width="10.25" style="90" bestFit="1" customWidth="1"/>
    <col min="8206" max="8206" width="11.375" style="90" bestFit="1" customWidth="1"/>
    <col min="8207" max="8207" width="9" style="90"/>
    <col min="8208" max="8208" width="8.25" style="90" bestFit="1" customWidth="1"/>
    <col min="8209" max="8209" width="9" style="90"/>
    <col min="8210" max="8210" width="7.625" style="90" bestFit="1" customWidth="1"/>
    <col min="8211" max="8211" width="8.5" style="90" bestFit="1" customWidth="1"/>
    <col min="8212" max="8212" width="9" style="90"/>
    <col min="8213" max="8213" width="8.5" style="90" bestFit="1" customWidth="1"/>
    <col min="8214" max="8448" width="9" style="90"/>
    <col min="8449" max="8449" width="12.875" style="90" customWidth="1"/>
    <col min="8450" max="8450" width="10.125" style="90" customWidth="1"/>
    <col min="8451" max="8451" width="7.625" style="90" bestFit="1" customWidth="1"/>
    <col min="8452" max="8452" width="12.25" style="90" bestFit="1" customWidth="1"/>
    <col min="8453" max="8453" width="9.375" style="90" bestFit="1" customWidth="1"/>
    <col min="8454" max="8455" width="8.5" style="90" bestFit="1" customWidth="1"/>
    <col min="8456" max="8456" width="12.25" style="90" bestFit="1" customWidth="1"/>
    <col min="8457" max="8457" width="11.5" style="90" customWidth="1"/>
    <col min="8458" max="8459" width="12.25" style="90" bestFit="1" customWidth="1"/>
    <col min="8460" max="8461" width="10.25" style="90" bestFit="1" customWidth="1"/>
    <col min="8462" max="8462" width="11.375" style="90" bestFit="1" customWidth="1"/>
    <col min="8463" max="8463" width="9" style="90"/>
    <col min="8464" max="8464" width="8.25" style="90" bestFit="1" customWidth="1"/>
    <col min="8465" max="8465" width="9" style="90"/>
    <col min="8466" max="8466" width="7.625" style="90" bestFit="1" customWidth="1"/>
    <col min="8467" max="8467" width="8.5" style="90" bestFit="1" customWidth="1"/>
    <col min="8468" max="8468" width="9" style="90"/>
    <col min="8469" max="8469" width="8.5" style="90" bestFit="1" customWidth="1"/>
    <col min="8470" max="8704" width="9" style="90"/>
    <col min="8705" max="8705" width="12.875" style="90" customWidth="1"/>
    <col min="8706" max="8706" width="10.125" style="90" customWidth="1"/>
    <col min="8707" max="8707" width="7.625" style="90" bestFit="1" customWidth="1"/>
    <col min="8708" max="8708" width="12.25" style="90" bestFit="1" customWidth="1"/>
    <col min="8709" max="8709" width="9.375" style="90" bestFit="1" customWidth="1"/>
    <col min="8710" max="8711" width="8.5" style="90" bestFit="1" customWidth="1"/>
    <col min="8712" max="8712" width="12.25" style="90" bestFit="1" customWidth="1"/>
    <col min="8713" max="8713" width="11.5" style="90" customWidth="1"/>
    <col min="8714" max="8715" width="12.25" style="90" bestFit="1" customWidth="1"/>
    <col min="8716" max="8717" width="10.25" style="90" bestFit="1" customWidth="1"/>
    <col min="8718" max="8718" width="11.375" style="90" bestFit="1" customWidth="1"/>
    <col min="8719" max="8719" width="9" style="90"/>
    <col min="8720" max="8720" width="8.25" style="90" bestFit="1" customWidth="1"/>
    <col min="8721" max="8721" width="9" style="90"/>
    <col min="8722" max="8722" width="7.625" style="90" bestFit="1" customWidth="1"/>
    <col min="8723" max="8723" width="8.5" style="90" bestFit="1" customWidth="1"/>
    <col min="8724" max="8724" width="9" style="90"/>
    <col min="8725" max="8725" width="8.5" style="90" bestFit="1" customWidth="1"/>
    <col min="8726" max="8960" width="9" style="90"/>
    <col min="8961" max="8961" width="12.875" style="90" customWidth="1"/>
    <col min="8962" max="8962" width="10.125" style="90" customWidth="1"/>
    <col min="8963" max="8963" width="7.625" style="90" bestFit="1" customWidth="1"/>
    <col min="8964" max="8964" width="12.25" style="90" bestFit="1" customWidth="1"/>
    <col min="8965" max="8965" width="9.375" style="90" bestFit="1" customWidth="1"/>
    <col min="8966" max="8967" width="8.5" style="90" bestFit="1" customWidth="1"/>
    <col min="8968" max="8968" width="12.25" style="90" bestFit="1" customWidth="1"/>
    <col min="8969" max="8969" width="11.5" style="90" customWidth="1"/>
    <col min="8970" max="8971" width="12.25" style="90" bestFit="1" customWidth="1"/>
    <col min="8972" max="8973" width="10.25" style="90" bestFit="1" customWidth="1"/>
    <col min="8974" max="8974" width="11.375" style="90" bestFit="1" customWidth="1"/>
    <col min="8975" max="8975" width="9" style="90"/>
    <col min="8976" max="8976" width="8.25" style="90" bestFit="1" customWidth="1"/>
    <col min="8977" max="8977" width="9" style="90"/>
    <col min="8978" max="8978" width="7.625" style="90" bestFit="1" customWidth="1"/>
    <col min="8979" max="8979" width="8.5" style="90" bestFit="1" customWidth="1"/>
    <col min="8980" max="8980" width="9" style="90"/>
    <col min="8981" max="8981" width="8.5" style="90" bestFit="1" customWidth="1"/>
    <col min="8982" max="9216" width="9" style="90"/>
    <col min="9217" max="9217" width="12.875" style="90" customWidth="1"/>
    <col min="9218" max="9218" width="10.125" style="90" customWidth="1"/>
    <col min="9219" max="9219" width="7.625" style="90" bestFit="1" customWidth="1"/>
    <col min="9220" max="9220" width="12.25" style="90" bestFit="1" customWidth="1"/>
    <col min="9221" max="9221" width="9.375" style="90" bestFit="1" customWidth="1"/>
    <col min="9222" max="9223" width="8.5" style="90" bestFit="1" customWidth="1"/>
    <col min="9224" max="9224" width="12.25" style="90" bestFit="1" customWidth="1"/>
    <col min="9225" max="9225" width="11.5" style="90" customWidth="1"/>
    <col min="9226" max="9227" width="12.25" style="90" bestFit="1" customWidth="1"/>
    <col min="9228" max="9229" width="10.25" style="90" bestFit="1" customWidth="1"/>
    <col min="9230" max="9230" width="11.375" style="90" bestFit="1" customWidth="1"/>
    <col min="9231" max="9231" width="9" style="90"/>
    <col min="9232" max="9232" width="8.25" style="90" bestFit="1" customWidth="1"/>
    <col min="9233" max="9233" width="9" style="90"/>
    <col min="9234" max="9234" width="7.625" style="90" bestFit="1" customWidth="1"/>
    <col min="9235" max="9235" width="8.5" style="90" bestFit="1" customWidth="1"/>
    <col min="9236" max="9236" width="9" style="90"/>
    <col min="9237" max="9237" width="8.5" style="90" bestFit="1" customWidth="1"/>
    <col min="9238" max="9472" width="9" style="90"/>
    <col min="9473" max="9473" width="12.875" style="90" customWidth="1"/>
    <col min="9474" max="9474" width="10.125" style="90" customWidth="1"/>
    <col min="9475" max="9475" width="7.625" style="90" bestFit="1" customWidth="1"/>
    <col min="9476" max="9476" width="12.25" style="90" bestFit="1" customWidth="1"/>
    <col min="9477" max="9477" width="9.375" style="90" bestFit="1" customWidth="1"/>
    <col min="9478" max="9479" width="8.5" style="90" bestFit="1" customWidth="1"/>
    <col min="9480" max="9480" width="12.25" style="90" bestFit="1" customWidth="1"/>
    <col min="9481" max="9481" width="11.5" style="90" customWidth="1"/>
    <col min="9482" max="9483" width="12.25" style="90" bestFit="1" customWidth="1"/>
    <col min="9484" max="9485" width="10.25" style="90" bestFit="1" customWidth="1"/>
    <col min="9486" max="9486" width="11.375" style="90" bestFit="1" customWidth="1"/>
    <col min="9487" max="9487" width="9" style="90"/>
    <col min="9488" max="9488" width="8.25" style="90" bestFit="1" customWidth="1"/>
    <col min="9489" max="9489" width="9" style="90"/>
    <col min="9490" max="9490" width="7.625" style="90" bestFit="1" customWidth="1"/>
    <col min="9491" max="9491" width="8.5" style="90" bestFit="1" customWidth="1"/>
    <col min="9492" max="9492" width="9" style="90"/>
    <col min="9493" max="9493" width="8.5" style="90" bestFit="1" customWidth="1"/>
    <col min="9494" max="9728" width="9" style="90"/>
    <col min="9729" max="9729" width="12.875" style="90" customWidth="1"/>
    <col min="9730" max="9730" width="10.125" style="90" customWidth="1"/>
    <col min="9731" max="9731" width="7.625" style="90" bestFit="1" customWidth="1"/>
    <col min="9732" max="9732" width="12.25" style="90" bestFit="1" customWidth="1"/>
    <col min="9733" max="9733" width="9.375" style="90" bestFit="1" customWidth="1"/>
    <col min="9734" max="9735" width="8.5" style="90" bestFit="1" customWidth="1"/>
    <col min="9736" max="9736" width="12.25" style="90" bestFit="1" customWidth="1"/>
    <col min="9737" max="9737" width="11.5" style="90" customWidth="1"/>
    <col min="9738" max="9739" width="12.25" style="90" bestFit="1" customWidth="1"/>
    <col min="9740" max="9741" width="10.25" style="90" bestFit="1" customWidth="1"/>
    <col min="9742" max="9742" width="11.375" style="90" bestFit="1" customWidth="1"/>
    <col min="9743" max="9743" width="9" style="90"/>
    <col min="9744" max="9744" width="8.25" style="90" bestFit="1" customWidth="1"/>
    <col min="9745" max="9745" width="9" style="90"/>
    <col min="9746" max="9746" width="7.625" style="90" bestFit="1" customWidth="1"/>
    <col min="9747" max="9747" width="8.5" style="90" bestFit="1" customWidth="1"/>
    <col min="9748" max="9748" width="9" style="90"/>
    <col min="9749" max="9749" width="8.5" style="90" bestFit="1" customWidth="1"/>
    <col min="9750" max="9984" width="9" style="90"/>
    <col min="9985" max="9985" width="12.875" style="90" customWidth="1"/>
    <col min="9986" max="9986" width="10.125" style="90" customWidth="1"/>
    <col min="9987" max="9987" width="7.625" style="90" bestFit="1" customWidth="1"/>
    <col min="9988" max="9988" width="12.25" style="90" bestFit="1" customWidth="1"/>
    <col min="9989" max="9989" width="9.375" style="90" bestFit="1" customWidth="1"/>
    <col min="9990" max="9991" width="8.5" style="90" bestFit="1" customWidth="1"/>
    <col min="9992" max="9992" width="12.25" style="90" bestFit="1" customWidth="1"/>
    <col min="9993" max="9993" width="11.5" style="90" customWidth="1"/>
    <col min="9994" max="9995" width="12.25" style="90" bestFit="1" customWidth="1"/>
    <col min="9996" max="9997" width="10.25" style="90" bestFit="1" customWidth="1"/>
    <col min="9998" max="9998" width="11.375" style="90" bestFit="1" customWidth="1"/>
    <col min="9999" max="9999" width="9" style="90"/>
    <col min="10000" max="10000" width="8.25" style="90" bestFit="1" customWidth="1"/>
    <col min="10001" max="10001" width="9" style="90"/>
    <col min="10002" max="10002" width="7.625" style="90" bestFit="1" customWidth="1"/>
    <col min="10003" max="10003" width="8.5" style="90" bestFit="1" customWidth="1"/>
    <col min="10004" max="10004" width="9" style="90"/>
    <col min="10005" max="10005" width="8.5" style="90" bestFit="1" customWidth="1"/>
    <col min="10006" max="10240" width="9" style="90"/>
    <col min="10241" max="10241" width="12.875" style="90" customWidth="1"/>
    <col min="10242" max="10242" width="10.125" style="90" customWidth="1"/>
    <col min="10243" max="10243" width="7.625" style="90" bestFit="1" customWidth="1"/>
    <col min="10244" max="10244" width="12.25" style="90" bestFit="1" customWidth="1"/>
    <col min="10245" max="10245" width="9.375" style="90" bestFit="1" customWidth="1"/>
    <col min="10246" max="10247" width="8.5" style="90" bestFit="1" customWidth="1"/>
    <col min="10248" max="10248" width="12.25" style="90" bestFit="1" customWidth="1"/>
    <col min="10249" max="10249" width="11.5" style="90" customWidth="1"/>
    <col min="10250" max="10251" width="12.25" style="90" bestFit="1" customWidth="1"/>
    <col min="10252" max="10253" width="10.25" style="90" bestFit="1" customWidth="1"/>
    <col min="10254" max="10254" width="11.375" style="90" bestFit="1" customWidth="1"/>
    <col min="10255" max="10255" width="9" style="90"/>
    <col min="10256" max="10256" width="8.25" style="90" bestFit="1" customWidth="1"/>
    <col min="10257" max="10257" width="9" style="90"/>
    <col min="10258" max="10258" width="7.625" style="90" bestFit="1" customWidth="1"/>
    <col min="10259" max="10259" width="8.5" style="90" bestFit="1" customWidth="1"/>
    <col min="10260" max="10260" width="9" style="90"/>
    <col min="10261" max="10261" width="8.5" style="90" bestFit="1" customWidth="1"/>
    <col min="10262" max="10496" width="9" style="90"/>
    <col min="10497" max="10497" width="12.875" style="90" customWidth="1"/>
    <col min="10498" max="10498" width="10.125" style="90" customWidth="1"/>
    <col min="10499" max="10499" width="7.625" style="90" bestFit="1" customWidth="1"/>
    <col min="10500" max="10500" width="12.25" style="90" bestFit="1" customWidth="1"/>
    <col min="10501" max="10501" width="9.375" style="90" bestFit="1" customWidth="1"/>
    <col min="10502" max="10503" width="8.5" style="90" bestFit="1" customWidth="1"/>
    <col min="10504" max="10504" width="12.25" style="90" bestFit="1" customWidth="1"/>
    <col min="10505" max="10505" width="11.5" style="90" customWidth="1"/>
    <col min="10506" max="10507" width="12.25" style="90" bestFit="1" customWidth="1"/>
    <col min="10508" max="10509" width="10.25" style="90" bestFit="1" customWidth="1"/>
    <col min="10510" max="10510" width="11.375" style="90" bestFit="1" customWidth="1"/>
    <col min="10511" max="10511" width="9" style="90"/>
    <col min="10512" max="10512" width="8.25" style="90" bestFit="1" customWidth="1"/>
    <col min="10513" max="10513" width="9" style="90"/>
    <col min="10514" max="10514" width="7.625" style="90" bestFit="1" customWidth="1"/>
    <col min="10515" max="10515" width="8.5" style="90" bestFit="1" customWidth="1"/>
    <col min="10516" max="10516" width="9" style="90"/>
    <col min="10517" max="10517" width="8.5" style="90" bestFit="1" customWidth="1"/>
    <col min="10518" max="10752" width="9" style="90"/>
    <col min="10753" max="10753" width="12.875" style="90" customWidth="1"/>
    <col min="10754" max="10754" width="10.125" style="90" customWidth="1"/>
    <col min="10755" max="10755" width="7.625" style="90" bestFit="1" customWidth="1"/>
    <col min="10756" max="10756" width="12.25" style="90" bestFit="1" customWidth="1"/>
    <col min="10757" max="10757" width="9.375" style="90" bestFit="1" customWidth="1"/>
    <col min="10758" max="10759" width="8.5" style="90" bestFit="1" customWidth="1"/>
    <col min="10760" max="10760" width="12.25" style="90" bestFit="1" customWidth="1"/>
    <col min="10761" max="10761" width="11.5" style="90" customWidth="1"/>
    <col min="10762" max="10763" width="12.25" style="90" bestFit="1" customWidth="1"/>
    <col min="10764" max="10765" width="10.25" style="90" bestFit="1" customWidth="1"/>
    <col min="10766" max="10766" width="11.375" style="90" bestFit="1" customWidth="1"/>
    <col min="10767" max="10767" width="9" style="90"/>
    <col min="10768" max="10768" width="8.25" style="90" bestFit="1" customWidth="1"/>
    <col min="10769" max="10769" width="9" style="90"/>
    <col min="10770" max="10770" width="7.625" style="90" bestFit="1" customWidth="1"/>
    <col min="10771" max="10771" width="8.5" style="90" bestFit="1" customWidth="1"/>
    <col min="10772" max="10772" width="9" style="90"/>
    <col min="10773" max="10773" width="8.5" style="90" bestFit="1" customWidth="1"/>
    <col min="10774" max="11008" width="9" style="90"/>
    <col min="11009" max="11009" width="12.875" style="90" customWidth="1"/>
    <col min="11010" max="11010" width="10.125" style="90" customWidth="1"/>
    <col min="11011" max="11011" width="7.625" style="90" bestFit="1" customWidth="1"/>
    <col min="11012" max="11012" width="12.25" style="90" bestFit="1" customWidth="1"/>
    <col min="11013" max="11013" width="9.375" style="90" bestFit="1" customWidth="1"/>
    <col min="11014" max="11015" width="8.5" style="90" bestFit="1" customWidth="1"/>
    <col min="11016" max="11016" width="12.25" style="90" bestFit="1" customWidth="1"/>
    <col min="11017" max="11017" width="11.5" style="90" customWidth="1"/>
    <col min="11018" max="11019" width="12.25" style="90" bestFit="1" customWidth="1"/>
    <col min="11020" max="11021" width="10.25" style="90" bestFit="1" customWidth="1"/>
    <col min="11022" max="11022" width="11.375" style="90" bestFit="1" customWidth="1"/>
    <col min="11023" max="11023" width="9" style="90"/>
    <col min="11024" max="11024" width="8.25" style="90" bestFit="1" customWidth="1"/>
    <col min="11025" max="11025" width="9" style="90"/>
    <col min="11026" max="11026" width="7.625" style="90" bestFit="1" customWidth="1"/>
    <col min="11027" max="11027" width="8.5" style="90" bestFit="1" customWidth="1"/>
    <col min="11028" max="11028" width="9" style="90"/>
    <col min="11029" max="11029" width="8.5" style="90" bestFit="1" customWidth="1"/>
    <col min="11030" max="11264" width="9" style="90"/>
    <col min="11265" max="11265" width="12.875" style="90" customWidth="1"/>
    <col min="11266" max="11266" width="10.125" style="90" customWidth="1"/>
    <col min="11267" max="11267" width="7.625" style="90" bestFit="1" customWidth="1"/>
    <col min="11268" max="11268" width="12.25" style="90" bestFit="1" customWidth="1"/>
    <col min="11269" max="11269" width="9.375" style="90" bestFit="1" customWidth="1"/>
    <col min="11270" max="11271" width="8.5" style="90" bestFit="1" customWidth="1"/>
    <col min="11272" max="11272" width="12.25" style="90" bestFit="1" customWidth="1"/>
    <col min="11273" max="11273" width="11.5" style="90" customWidth="1"/>
    <col min="11274" max="11275" width="12.25" style="90" bestFit="1" customWidth="1"/>
    <col min="11276" max="11277" width="10.25" style="90" bestFit="1" customWidth="1"/>
    <col min="11278" max="11278" width="11.375" style="90" bestFit="1" customWidth="1"/>
    <col min="11279" max="11279" width="9" style="90"/>
    <col min="11280" max="11280" width="8.25" style="90" bestFit="1" customWidth="1"/>
    <col min="11281" max="11281" width="9" style="90"/>
    <col min="11282" max="11282" width="7.625" style="90" bestFit="1" customWidth="1"/>
    <col min="11283" max="11283" width="8.5" style="90" bestFit="1" customWidth="1"/>
    <col min="11284" max="11284" width="9" style="90"/>
    <col min="11285" max="11285" width="8.5" style="90" bestFit="1" customWidth="1"/>
    <col min="11286" max="11520" width="9" style="90"/>
    <col min="11521" max="11521" width="12.875" style="90" customWidth="1"/>
    <col min="11522" max="11522" width="10.125" style="90" customWidth="1"/>
    <col min="11523" max="11523" width="7.625" style="90" bestFit="1" customWidth="1"/>
    <col min="11524" max="11524" width="12.25" style="90" bestFit="1" customWidth="1"/>
    <col min="11525" max="11525" width="9.375" style="90" bestFit="1" customWidth="1"/>
    <col min="11526" max="11527" width="8.5" style="90" bestFit="1" customWidth="1"/>
    <col min="11528" max="11528" width="12.25" style="90" bestFit="1" customWidth="1"/>
    <col min="11529" max="11529" width="11.5" style="90" customWidth="1"/>
    <col min="11530" max="11531" width="12.25" style="90" bestFit="1" customWidth="1"/>
    <col min="11532" max="11533" width="10.25" style="90" bestFit="1" customWidth="1"/>
    <col min="11534" max="11534" width="11.375" style="90" bestFit="1" customWidth="1"/>
    <col min="11535" max="11535" width="9" style="90"/>
    <col min="11536" max="11536" width="8.25" style="90" bestFit="1" customWidth="1"/>
    <col min="11537" max="11537" width="9" style="90"/>
    <col min="11538" max="11538" width="7.625" style="90" bestFit="1" customWidth="1"/>
    <col min="11539" max="11539" width="8.5" style="90" bestFit="1" customWidth="1"/>
    <col min="11540" max="11540" width="9" style="90"/>
    <col min="11541" max="11541" width="8.5" style="90" bestFit="1" customWidth="1"/>
    <col min="11542" max="11776" width="9" style="90"/>
    <col min="11777" max="11777" width="12.875" style="90" customWidth="1"/>
    <col min="11778" max="11778" width="10.125" style="90" customWidth="1"/>
    <col min="11779" max="11779" width="7.625" style="90" bestFit="1" customWidth="1"/>
    <col min="11780" max="11780" width="12.25" style="90" bestFit="1" customWidth="1"/>
    <col min="11781" max="11781" width="9.375" style="90" bestFit="1" customWidth="1"/>
    <col min="11782" max="11783" width="8.5" style="90" bestFit="1" customWidth="1"/>
    <col min="11784" max="11784" width="12.25" style="90" bestFit="1" customWidth="1"/>
    <col min="11785" max="11785" width="11.5" style="90" customWidth="1"/>
    <col min="11786" max="11787" width="12.25" style="90" bestFit="1" customWidth="1"/>
    <col min="11788" max="11789" width="10.25" style="90" bestFit="1" customWidth="1"/>
    <col min="11790" max="11790" width="11.375" style="90" bestFit="1" customWidth="1"/>
    <col min="11791" max="11791" width="9" style="90"/>
    <col min="11792" max="11792" width="8.25" style="90" bestFit="1" customWidth="1"/>
    <col min="11793" max="11793" width="9" style="90"/>
    <col min="11794" max="11794" width="7.625" style="90" bestFit="1" customWidth="1"/>
    <col min="11795" max="11795" width="8.5" style="90" bestFit="1" customWidth="1"/>
    <col min="11796" max="11796" width="9" style="90"/>
    <col min="11797" max="11797" width="8.5" style="90" bestFit="1" customWidth="1"/>
    <col min="11798" max="12032" width="9" style="90"/>
    <col min="12033" max="12033" width="12.875" style="90" customWidth="1"/>
    <col min="12034" max="12034" width="10.125" style="90" customWidth="1"/>
    <col min="12035" max="12035" width="7.625" style="90" bestFit="1" customWidth="1"/>
    <col min="12036" max="12036" width="12.25" style="90" bestFit="1" customWidth="1"/>
    <col min="12037" max="12037" width="9.375" style="90" bestFit="1" customWidth="1"/>
    <col min="12038" max="12039" width="8.5" style="90" bestFit="1" customWidth="1"/>
    <col min="12040" max="12040" width="12.25" style="90" bestFit="1" customWidth="1"/>
    <col min="12041" max="12041" width="11.5" style="90" customWidth="1"/>
    <col min="12042" max="12043" width="12.25" style="90" bestFit="1" customWidth="1"/>
    <col min="12044" max="12045" width="10.25" style="90" bestFit="1" customWidth="1"/>
    <col min="12046" max="12046" width="11.375" style="90" bestFit="1" customWidth="1"/>
    <col min="12047" max="12047" width="9" style="90"/>
    <col min="12048" max="12048" width="8.25" style="90" bestFit="1" customWidth="1"/>
    <col min="12049" max="12049" width="9" style="90"/>
    <col min="12050" max="12050" width="7.625" style="90" bestFit="1" customWidth="1"/>
    <col min="12051" max="12051" width="8.5" style="90" bestFit="1" customWidth="1"/>
    <col min="12052" max="12052" width="9" style="90"/>
    <col min="12053" max="12053" width="8.5" style="90" bestFit="1" customWidth="1"/>
    <col min="12054" max="12288" width="9" style="90"/>
    <col min="12289" max="12289" width="12.875" style="90" customWidth="1"/>
    <col min="12290" max="12290" width="10.125" style="90" customWidth="1"/>
    <col min="12291" max="12291" width="7.625" style="90" bestFit="1" customWidth="1"/>
    <col min="12292" max="12292" width="12.25" style="90" bestFit="1" customWidth="1"/>
    <col min="12293" max="12293" width="9.375" style="90" bestFit="1" customWidth="1"/>
    <col min="12294" max="12295" width="8.5" style="90" bestFit="1" customWidth="1"/>
    <col min="12296" max="12296" width="12.25" style="90" bestFit="1" customWidth="1"/>
    <col min="12297" max="12297" width="11.5" style="90" customWidth="1"/>
    <col min="12298" max="12299" width="12.25" style="90" bestFit="1" customWidth="1"/>
    <col min="12300" max="12301" width="10.25" style="90" bestFit="1" customWidth="1"/>
    <col min="12302" max="12302" width="11.375" style="90" bestFit="1" customWidth="1"/>
    <col min="12303" max="12303" width="9" style="90"/>
    <col min="12304" max="12304" width="8.25" style="90" bestFit="1" customWidth="1"/>
    <col min="12305" max="12305" width="9" style="90"/>
    <col min="12306" max="12306" width="7.625" style="90" bestFit="1" customWidth="1"/>
    <col min="12307" max="12307" width="8.5" style="90" bestFit="1" customWidth="1"/>
    <col min="12308" max="12308" width="9" style="90"/>
    <col min="12309" max="12309" width="8.5" style="90" bestFit="1" customWidth="1"/>
    <col min="12310" max="12544" width="9" style="90"/>
    <col min="12545" max="12545" width="12.875" style="90" customWidth="1"/>
    <col min="12546" max="12546" width="10.125" style="90" customWidth="1"/>
    <col min="12547" max="12547" width="7.625" style="90" bestFit="1" customWidth="1"/>
    <col min="12548" max="12548" width="12.25" style="90" bestFit="1" customWidth="1"/>
    <col min="12549" max="12549" width="9.375" style="90" bestFit="1" customWidth="1"/>
    <col min="12550" max="12551" width="8.5" style="90" bestFit="1" customWidth="1"/>
    <col min="12552" max="12552" width="12.25" style="90" bestFit="1" customWidth="1"/>
    <col min="12553" max="12553" width="11.5" style="90" customWidth="1"/>
    <col min="12554" max="12555" width="12.25" style="90" bestFit="1" customWidth="1"/>
    <col min="12556" max="12557" width="10.25" style="90" bestFit="1" customWidth="1"/>
    <col min="12558" max="12558" width="11.375" style="90" bestFit="1" customWidth="1"/>
    <col min="12559" max="12559" width="9" style="90"/>
    <col min="12560" max="12560" width="8.25" style="90" bestFit="1" customWidth="1"/>
    <col min="12561" max="12561" width="9" style="90"/>
    <col min="12562" max="12562" width="7.625" style="90" bestFit="1" customWidth="1"/>
    <col min="12563" max="12563" width="8.5" style="90" bestFit="1" customWidth="1"/>
    <col min="12564" max="12564" width="9" style="90"/>
    <col min="12565" max="12565" width="8.5" style="90" bestFit="1" customWidth="1"/>
    <col min="12566" max="12800" width="9" style="90"/>
    <col min="12801" max="12801" width="12.875" style="90" customWidth="1"/>
    <col min="12802" max="12802" width="10.125" style="90" customWidth="1"/>
    <col min="12803" max="12803" width="7.625" style="90" bestFit="1" customWidth="1"/>
    <col min="12804" max="12804" width="12.25" style="90" bestFit="1" customWidth="1"/>
    <col min="12805" max="12805" width="9.375" style="90" bestFit="1" customWidth="1"/>
    <col min="12806" max="12807" width="8.5" style="90" bestFit="1" customWidth="1"/>
    <col min="12808" max="12808" width="12.25" style="90" bestFit="1" customWidth="1"/>
    <col min="12809" max="12809" width="11.5" style="90" customWidth="1"/>
    <col min="12810" max="12811" width="12.25" style="90" bestFit="1" customWidth="1"/>
    <col min="12812" max="12813" width="10.25" style="90" bestFit="1" customWidth="1"/>
    <col min="12814" max="12814" width="11.375" style="90" bestFit="1" customWidth="1"/>
    <col min="12815" max="12815" width="9" style="90"/>
    <col min="12816" max="12816" width="8.25" style="90" bestFit="1" customWidth="1"/>
    <col min="12817" max="12817" width="9" style="90"/>
    <col min="12818" max="12818" width="7.625" style="90" bestFit="1" customWidth="1"/>
    <col min="12819" max="12819" width="8.5" style="90" bestFit="1" customWidth="1"/>
    <col min="12820" max="12820" width="9" style="90"/>
    <col min="12821" max="12821" width="8.5" style="90" bestFit="1" customWidth="1"/>
    <col min="12822" max="13056" width="9" style="90"/>
    <col min="13057" max="13057" width="12.875" style="90" customWidth="1"/>
    <col min="13058" max="13058" width="10.125" style="90" customWidth="1"/>
    <col min="13059" max="13059" width="7.625" style="90" bestFit="1" customWidth="1"/>
    <col min="13060" max="13060" width="12.25" style="90" bestFit="1" customWidth="1"/>
    <col min="13061" max="13061" width="9.375" style="90" bestFit="1" customWidth="1"/>
    <col min="13062" max="13063" width="8.5" style="90" bestFit="1" customWidth="1"/>
    <col min="13064" max="13064" width="12.25" style="90" bestFit="1" customWidth="1"/>
    <col min="13065" max="13065" width="11.5" style="90" customWidth="1"/>
    <col min="13066" max="13067" width="12.25" style="90" bestFit="1" customWidth="1"/>
    <col min="13068" max="13069" width="10.25" style="90" bestFit="1" customWidth="1"/>
    <col min="13070" max="13070" width="11.375" style="90" bestFit="1" customWidth="1"/>
    <col min="13071" max="13071" width="9" style="90"/>
    <col min="13072" max="13072" width="8.25" style="90" bestFit="1" customWidth="1"/>
    <col min="13073" max="13073" width="9" style="90"/>
    <col min="13074" max="13074" width="7.625" style="90" bestFit="1" customWidth="1"/>
    <col min="13075" max="13075" width="8.5" style="90" bestFit="1" customWidth="1"/>
    <col min="13076" max="13076" width="9" style="90"/>
    <col min="13077" max="13077" width="8.5" style="90" bestFit="1" customWidth="1"/>
    <col min="13078" max="13312" width="9" style="90"/>
    <col min="13313" max="13313" width="12.875" style="90" customWidth="1"/>
    <col min="13314" max="13314" width="10.125" style="90" customWidth="1"/>
    <col min="13315" max="13315" width="7.625" style="90" bestFit="1" customWidth="1"/>
    <col min="13316" max="13316" width="12.25" style="90" bestFit="1" customWidth="1"/>
    <col min="13317" max="13317" width="9.375" style="90" bestFit="1" customWidth="1"/>
    <col min="13318" max="13319" width="8.5" style="90" bestFit="1" customWidth="1"/>
    <col min="13320" max="13320" width="12.25" style="90" bestFit="1" customWidth="1"/>
    <col min="13321" max="13321" width="11.5" style="90" customWidth="1"/>
    <col min="13322" max="13323" width="12.25" style="90" bestFit="1" customWidth="1"/>
    <col min="13324" max="13325" width="10.25" style="90" bestFit="1" customWidth="1"/>
    <col min="13326" max="13326" width="11.375" style="90" bestFit="1" customWidth="1"/>
    <col min="13327" max="13327" width="9" style="90"/>
    <col min="13328" max="13328" width="8.25" style="90" bestFit="1" customWidth="1"/>
    <col min="13329" max="13329" width="9" style="90"/>
    <col min="13330" max="13330" width="7.625" style="90" bestFit="1" customWidth="1"/>
    <col min="13331" max="13331" width="8.5" style="90" bestFit="1" customWidth="1"/>
    <col min="13332" max="13332" width="9" style="90"/>
    <col min="13333" max="13333" width="8.5" style="90" bestFit="1" customWidth="1"/>
    <col min="13334" max="13568" width="9" style="90"/>
    <col min="13569" max="13569" width="12.875" style="90" customWidth="1"/>
    <col min="13570" max="13570" width="10.125" style="90" customWidth="1"/>
    <col min="13571" max="13571" width="7.625" style="90" bestFit="1" customWidth="1"/>
    <col min="13572" max="13572" width="12.25" style="90" bestFit="1" customWidth="1"/>
    <col min="13573" max="13573" width="9.375" style="90" bestFit="1" customWidth="1"/>
    <col min="13574" max="13575" width="8.5" style="90" bestFit="1" customWidth="1"/>
    <col min="13576" max="13576" width="12.25" style="90" bestFit="1" customWidth="1"/>
    <col min="13577" max="13577" width="11.5" style="90" customWidth="1"/>
    <col min="13578" max="13579" width="12.25" style="90" bestFit="1" customWidth="1"/>
    <col min="13580" max="13581" width="10.25" style="90" bestFit="1" customWidth="1"/>
    <col min="13582" max="13582" width="11.375" style="90" bestFit="1" customWidth="1"/>
    <col min="13583" max="13583" width="9" style="90"/>
    <col min="13584" max="13584" width="8.25" style="90" bestFit="1" customWidth="1"/>
    <col min="13585" max="13585" width="9" style="90"/>
    <col min="13586" max="13586" width="7.625" style="90" bestFit="1" customWidth="1"/>
    <col min="13587" max="13587" width="8.5" style="90" bestFit="1" customWidth="1"/>
    <col min="13588" max="13588" width="9" style="90"/>
    <col min="13589" max="13589" width="8.5" style="90" bestFit="1" customWidth="1"/>
    <col min="13590" max="13824" width="9" style="90"/>
    <col min="13825" max="13825" width="12.875" style="90" customWidth="1"/>
    <col min="13826" max="13826" width="10.125" style="90" customWidth="1"/>
    <col min="13827" max="13827" width="7.625" style="90" bestFit="1" customWidth="1"/>
    <col min="13828" max="13828" width="12.25" style="90" bestFit="1" customWidth="1"/>
    <col min="13829" max="13829" width="9.375" style="90" bestFit="1" customWidth="1"/>
    <col min="13830" max="13831" width="8.5" style="90" bestFit="1" customWidth="1"/>
    <col min="13832" max="13832" width="12.25" style="90" bestFit="1" customWidth="1"/>
    <col min="13833" max="13833" width="11.5" style="90" customWidth="1"/>
    <col min="13834" max="13835" width="12.25" style="90" bestFit="1" customWidth="1"/>
    <col min="13836" max="13837" width="10.25" style="90" bestFit="1" customWidth="1"/>
    <col min="13838" max="13838" width="11.375" style="90" bestFit="1" customWidth="1"/>
    <col min="13839" max="13839" width="9" style="90"/>
    <col min="13840" max="13840" width="8.25" style="90" bestFit="1" customWidth="1"/>
    <col min="13841" max="13841" width="9" style="90"/>
    <col min="13842" max="13842" width="7.625" style="90" bestFit="1" customWidth="1"/>
    <col min="13843" max="13843" width="8.5" style="90" bestFit="1" customWidth="1"/>
    <col min="13844" max="13844" width="9" style="90"/>
    <col min="13845" max="13845" width="8.5" style="90" bestFit="1" customWidth="1"/>
    <col min="13846" max="14080" width="9" style="90"/>
    <col min="14081" max="14081" width="12.875" style="90" customWidth="1"/>
    <col min="14082" max="14082" width="10.125" style="90" customWidth="1"/>
    <col min="14083" max="14083" width="7.625" style="90" bestFit="1" customWidth="1"/>
    <col min="14084" max="14084" width="12.25" style="90" bestFit="1" customWidth="1"/>
    <col min="14085" max="14085" width="9.375" style="90" bestFit="1" customWidth="1"/>
    <col min="14086" max="14087" width="8.5" style="90" bestFit="1" customWidth="1"/>
    <col min="14088" max="14088" width="12.25" style="90" bestFit="1" customWidth="1"/>
    <col min="14089" max="14089" width="11.5" style="90" customWidth="1"/>
    <col min="14090" max="14091" width="12.25" style="90" bestFit="1" customWidth="1"/>
    <col min="14092" max="14093" width="10.25" style="90" bestFit="1" customWidth="1"/>
    <col min="14094" max="14094" width="11.375" style="90" bestFit="1" customWidth="1"/>
    <col min="14095" max="14095" width="9" style="90"/>
    <col min="14096" max="14096" width="8.25" style="90" bestFit="1" customWidth="1"/>
    <col min="14097" max="14097" width="9" style="90"/>
    <col min="14098" max="14098" width="7.625" style="90" bestFit="1" customWidth="1"/>
    <col min="14099" max="14099" width="8.5" style="90" bestFit="1" customWidth="1"/>
    <col min="14100" max="14100" width="9" style="90"/>
    <col min="14101" max="14101" width="8.5" style="90" bestFit="1" customWidth="1"/>
    <col min="14102" max="14336" width="9" style="90"/>
    <col min="14337" max="14337" width="12.875" style="90" customWidth="1"/>
    <col min="14338" max="14338" width="10.125" style="90" customWidth="1"/>
    <col min="14339" max="14339" width="7.625" style="90" bestFit="1" customWidth="1"/>
    <col min="14340" max="14340" width="12.25" style="90" bestFit="1" customWidth="1"/>
    <col min="14341" max="14341" width="9.375" style="90" bestFit="1" customWidth="1"/>
    <col min="14342" max="14343" width="8.5" style="90" bestFit="1" customWidth="1"/>
    <col min="14344" max="14344" width="12.25" style="90" bestFit="1" customWidth="1"/>
    <col min="14345" max="14345" width="11.5" style="90" customWidth="1"/>
    <col min="14346" max="14347" width="12.25" style="90" bestFit="1" customWidth="1"/>
    <col min="14348" max="14349" width="10.25" style="90" bestFit="1" customWidth="1"/>
    <col min="14350" max="14350" width="11.375" style="90" bestFit="1" customWidth="1"/>
    <col min="14351" max="14351" width="9" style="90"/>
    <col min="14352" max="14352" width="8.25" style="90" bestFit="1" customWidth="1"/>
    <col min="14353" max="14353" width="9" style="90"/>
    <col min="14354" max="14354" width="7.625" style="90" bestFit="1" customWidth="1"/>
    <col min="14355" max="14355" width="8.5" style="90" bestFit="1" customWidth="1"/>
    <col min="14356" max="14356" width="9" style="90"/>
    <col min="14357" max="14357" width="8.5" style="90" bestFit="1" customWidth="1"/>
    <col min="14358" max="14592" width="9" style="90"/>
    <col min="14593" max="14593" width="12.875" style="90" customWidth="1"/>
    <col min="14594" max="14594" width="10.125" style="90" customWidth="1"/>
    <col min="14595" max="14595" width="7.625" style="90" bestFit="1" customWidth="1"/>
    <col min="14596" max="14596" width="12.25" style="90" bestFit="1" customWidth="1"/>
    <col min="14597" max="14597" width="9.375" style="90" bestFit="1" customWidth="1"/>
    <col min="14598" max="14599" width="8.5" style="90" bestFit="1" customWidth="1"/>
    <col min="14600" max="14600" width="12.25" style="90" bestFit="1" customWidth="1"/>
    <col min="14601" max="14601" width="11.5" style="90" customWidth="1"/>
    <col min="14602" max="14603" width="12.25" style="90" bestFit="1" customWidth="1"/>
    <col min="14604" max="14605" width="10.25" style="90" bestFit="1" customWidth="1"/>
    <col min="14606" max="14606" width="11.375" style="90" bestFit="1" customWidth="1"/>
    <col min="14607" max="14607" width="9" style="90"/>
    <col min="14608" max="14608" width="8.25" style="90" bestFit="1" customWidth="1"/>
    <col min="14609" max="14609" width="9" style="90"/>
    <col min="14610" max="14610" width="7.625" style="90" bestFit="1" customWidth="1"/>
    <col min="14611" max="14611" width="8.5" style="90" bestFit="1" customWidth="1"/>
    <col min="14612" max="14612" width="9" style="90"/>
    <col min="14613" max="14613" width="8.5" style="90" bestFit="1" customWidth="1"/>
    <col min="14614" max="14848" width="9" style="90"/>
    <col min="14849" max="14849" width="12.875" style="90" customWidth="1"/>
    <col min="14850" max="14850" width="10.125" style="90" customWidth="1"/>
    <col min="14851" max="14851" width="7.625" style="90" bestFit="1" customWidth="1"/>
    <col min="14852" max="14852" width="12.25" style="90" bestFit="1" customWidth="1"/>
    <col min="14853" max="14853" width="9.375" style="90" bestFit="1" customWidth="1"/>
    <col min="14854" max="14855" width="8.5" style="90" bestFit="1" customWidth="1"/>
    <col min="14856" max="14856" width="12.25" style="90" bestFit="1" customWidth="1"/>
    <col min="14857" max="14857" width="11.5" style="90" customWidth="1"/>
    <col min="14858" max="14859" width="12.25" style="90" bestFit="1" customWidth="1"/>
    <col min="14860" max="14861" width="10.25" style="90" bestFit="1" customWidth="1"/>
    <col min="14862" max="14862" width="11.375" style="90" bestFit="1" customWidth="1"/>
    <col min="14863" max="14863" width="9" style="90"/>
    <col min="14864" max="14864" width="8.25" style="90" bestFit="1" customWidth="1"/>
    <col min="14865" max="14865" width="9" style="90"/>
    <col min="14866" max="14866" width="7.625" style="90" bestFit="1" customWidth="1"/>
    <col min="14867" max="14867" width="8.5" style="90" bestFit="1" customWidth="1"/>
    <col min="14868" max="14868" width="9" style="90"/>
    <col min="14869" max="14869" width="8.5" style="90" bestFit="1" customWidth="1"/>
    <col min="14870" max="15104" width="9" style="90"/>
    <col min="15105" max="15105" width="12.875" style="90" customWidth="1"/>
    <col min="15106" max="15106" width="10.125" style="90" customWidth="1"/>
    <col min="15107" max="15107" width="7.625" style="90" bestFit="1" customWidth="1"/>
    <col min="15108" max="15108" width="12.25" style="90" bestFit="1" customWidth="1"/>
    <col min="15109" max="15109" width="9.375" style="90" bestFit="1" customWidth="1"/>
    <col min="15110" max="15111" width="8.5" style="90" bestFit="1" customWidth="1"/>
    <col min="15112" max="15112" width="12.25" style="90" bestFit="1" customWidth="1"/>
    <col min="15113" max="15113" width="11.5" style="90" customWidth="1"/>
    <col min="15114" max="15115" width="12.25" style="90" bestFit="1" customWidth="1"/>
    <col min="15116" max="15117" width="10.25" style="90" bestFit="1" customWidth="1"/>
    <col min="15118" max="15118" width="11.375" style="90" bestFit="1" customWidth="1"/>
    <col min="15119" max="15119" width="9" style="90"/>
    <col min="15120" max="15120" width="8.25" style="90" bestFit="1" customWidth="1"/>
    <col min="15121" max="15121" width="9" style="90"/>
    <col min="15122" max="15122" width="7.625" style="90" bestFit="1" customWidth="1"/>
    <col min="15123" max="15123" width="8.5" style="90" bestFit="1" customWidth="1"/>
    <col min="15124" max="15124" width="9" style="90"/>
    <col min="15125" max="15125" width="8.5" style="90" bestFit="1" customWidth="1"/>
    <col min="15126" max="15360" width="9" style="90"/>
    <col min="15361" max="15361" width="12.875" style="90" customWidth="1"/>
    <col min="15362" max="15362" width="10.125" style="90" customWidth="1"/>
    <col min="15363" max="15363" width="7.625" style="90" bestFit="1" customWidth="1"/>
    <col min="15364" max="15364" width="12.25" style="90" bestFit="1" customWidth="1"/>
    <col min="15365" max="15365" width="9.375" style="90" bestFit="1" customWidth="1"/>
    <col min="15366" max="15367" width="8.5" style="90" bestFit="1" customWidth="1"/>
    <col min="15368" max="15368" width="12.25" style="90" bestFit="1" customWidth="1"/>
    <col min="15369" max="15369" width="11.5" style="90" customWidth="1"/>
    <col min="15370" max="15371" width="12.25" style="90" bestFit="1" customWidth="1"/>
    <col min="15372" max="15373" width="10.25" style="90" bestFit="1" customWidth="1"/>
    <col min="15374" max="15374" width="11.375" style="90" bestFit="1" customWidth="1"/>
    <col min="15375" max="15375" width="9" style="90"/>
    <col min="15376" max="15376" width="8.25" style="90" bestFit="1" customWidth="1"/>
    <col min="15377" max="15377" width="9" style="90"/>
    <col min="15378" max="15378" width="7.625" style="90" bestFit="1" customWidth="1"/>
    <col min="15379" max="15379" width="8.5" style="90" bestFit="1" customWidth="1"/>
    <col min="15380" max="15380" width="9" style="90"/>
    <col min="15381" max="15381" width="8.5" style="90" bestFit="1" customWidth="1"/>
    <col min="15382" max="15616" width="9" style="90"/>
    <col min="15617" max="15617" width="12.875" style="90" customWidth="1"/>
    <col min="15618" max="15618" width="10.125" style="90" customWidth="1"/>
    <col min="15619" max="15619" width="7.625" style="90" bestFit="1" customWidth="1"/>
    <col min="15620" max="15620" width="12.25" style="90" bestFit="1" customWidth="1"/>
    <col min="15621" max="15621" width="9.375" style="90" bestFit="1" customWidth="1"/>
    <col min="15622" max="15623" width="8.5" style="90" bestFit="1" customWidth="1"/>
    <col min="15624" max="15624" width="12.25" style="90" bestFit="1" customWidth="1"/>
    <col min="15625" max="15625" width="11.5" style="90" customWidth="1"/>
    <col min="15626" max="15627" width="12.25" style="90" bestFit="1" customWidth="1"/>
    <col min="15628" max="15629" width="10.25" style="90" bestFit="1" customWidth="1"/>
    <col min="15630" max="15630" width="11.375" style="90" bestFit="1" customWidth="1"/>
    <col min="15631" max="15631" width="9" style="90"/>
    <col min="15632" max="15632" width="8.25" style="90" bestFit="1" customWidth="1"/>
    <col min="15633" max="15633" width="9" style="90"/>
    <col min="15634" max="15634" width="7.625" style="90" bestFit="1" customWidth="1"/>
    <col min="15635" max="15635" width="8.5" style="90" bestFit="1" customWidth="1"/>
    <col min="15636" max="15636" width="9" style="90"/>
    <col min="15637" max="15637" width="8.5" style="90" bestFit="1" customWidth="1"/>
    <col min="15638" max="15872" width="9" style="90"/>
    <col min="15873" max="15873" width="12.875" style="90" customWidth="1"/>
    <col min="15874" max="15874" width="10.125" style="90" customWidth="1"/>
    <col min="15875" max="15875" width="7.625" style="90" bestFit="1" customWidth="1"/>
    <col min="15876" max="15876" width="12.25" style="90" bestFit="1" customWidth="1"/>
    <col min="15877" max="15877" width="9.375" style="90" bestFit="1" customWidth="1"/>
    <col min="15878" max="15879" width="8.5" style="90" bestFit="1" customWidth="1"/>
    <col min="15880" max="15880" width="12.25" style="90" bestFit="1" customWidth="1"/>
    <col min="15881" max="15881" width="11.5" style="90" customWidth="1"/>
    <col min="15882" max="15883" width="12.25" style="90" bestFit="1" customWidth="1"/>
    <col min="15884" max="15885" width="10.25" style="90" bestFit="1" customWidth="1"/>
    <col min="15886" max="15886" width="11.375" style="90" bestFit="1" customWidth="1"/>
    <col min="15887" max="15887" width="9" style="90"/>
    <col min="15888" max="15888" width="8.25" style="90" bestFit="1" customWidth="1"/>
    <col min="15889" max="15889" width="9" style="90"/>
    <col min="15890" max="15890" width="7.625" style="90" bestFit="1" customWidth="1"/>
    <col min="15891" max="15891" width="8.5" style="90" bestFit="1" customWidth="1"/>
    <col min="15892" max="15892" width="9" style="90"/>
    <col min="15893" max="15893" width="8.5" style="90" bestFit="1" customWidth="1"/>
    <col min="15894" max="16128" width="9" style="90"/>
    <col min="16129" max="16129" width="12.875" style="90" customWidth="1"/>
    <col min="16130" max="16130" width="10.125" style="90" customWidth="1"/>
    <col min="16131" max="16131" width="7.625" style="90" bestFit="1" customWidth="1"/>
    <col min="16132" max="16132" width="12.25" style="90" bestFit="1" customWidth="1"/>
    <col min="16133" max="16133" width="9.375" style="90" bestFit="1" customWidth="1"/>
    <col min="16134" max="16135" width="8.5" style="90" bestFit="1" customWidth="1"/>
    <col min="16136" max="16136" width="12.25" style="90" bestFit="1" customWidth="1"/>
    <col min="16137" max="16137" width="11.5" style="90" customWidth="1"/>
    <col min="16138" max="16139" width="12.25" style="90" bestFit="1" customWidth="1"/>
    <col min="16140" max="16141" width="10.25" style="90" bestFit="1" customWidth="1"/>
    <col min="16142" max="16142" width="11.375" style="90" bestFit="1" customWidth="1"/>
    <col min="16143" max="16143" width="9" style="90"/>
    <col min="16144" max="16144" width="8.25" style="90" bestFit="1" customWidth="1"/>
    <col min="16145" max="16145" width="9" style="90"/>
    <col min="16146" max="16146" width="7.625" style="90" bestFit="1" customWidth="1"/>
    <col min="16147" max="16147" width="8.5" style="90" bestFit="1" customWidth="1"/>
    <col min="16148" max="16148" width="9" style="90"/>
    <col min="16149" max="16149" width="8.5" style="90" bestFit="1" customWidth="1"/>
    <col min="16150" max="16384" width="9" style="90"/>
  </cols>
  <sheetData>
    <row r="1" spans="1:21" ht="18" customHeight="1" thickBot="1" x14ac:dyDescent="0.2">
      <c r="A1" s="190" t="s">
        <v>785</v>
      </c>
      <c r="C1" s="196"/>
      <c r="D1" s="196"/>
      <c r="E1" s="196"/>
      <c r="F1" s="196"/>
      <c r="G1" s="196"/>
      <c r="H1" s="259"/>
      <c r="I1" s="185"/>
      <c r="J1" s="185"/>
      <c r="K1" s="185"/>
      <c r="L1" s="185"/>
      <c r="M1" s="95"/>
      <c r="U1" s="264" t="s">
        <v>0</v>
      </c>
    </row>
    <row r="2" spans="1:21" s="194" customFormat="1" ht="48" customHeight="1" thickBot="1" x14ac:dyDescent="0.2">
      <c r="A2" s="587" t="s">
        <v>786</v>
      </c>
      <c r="B2" s="588"/>
      <c r="C2" s="279" t="s">
        <v>6</v>
      </c>
      <c r="D2" s="280" t="s">
        <v>9</v>
      </c>
      <c r="E2" s="280" t="s">
        <v>10</v>
      </c>
      <c r="F2" s="280" t="s">
        <v>11</v>
      </c>
      <c r="G2" s="280" t="s">
        <v>12</v>
      </c>
      <c r="H2" s="280" t="s">
        <v>13</v>
      </c>
      <c r="I2" s="280" t="s">
        <v>14</v>
      </c>
      <c r="J2" s="278" t="s">
        <v>15</v>
      </c>
      <c r="K2" s="277" t="s">
        <v>16</v>
      </c>
      <c r="L2" s="280" t="s">
        <v>17</v>
      </c>
      <c r="M2" s="280" t="s">
        <v>18</v>
      </c>
      <c r="N2" s="195" t="s">
        <v>19</v>
      </c>
      <c r="O2" s="195" t="s">
        <v>20</v>
      </c>
      <c r="P2" s="195" t="s">
        <v>21</v>
      </c>
      <c r="Q2" s="195" t="s">
        <v>22</v>
      </c>
      <c r="R2" s="280" t="s">
        <v>23</v>
      </c>
      <c r="S2" s="280" t="s">
        <v>24</v>
      </c>
      <c r="T2" s="195" t="s">
        <v>25</v>
      </c>
      <c r="U2" s="278" t="s">
        <v>26</v>
      </c>
    </row>
    <row r="3" spans="1:21" ht="18.75" customHeight="1" x14ac:dyDescent="0.15">
      <c r="A3" s="589" t="s">
        <v>835</v>
      </c>
      <c r="B3" s="273" t="s">
        <v>809</v>
      </c>
      <c r="C3" s="1">
        <v>14207</v>
      </c>
      <c r="D3" s="5">
        <v>44</v>
      </c>
      <c r="E3" s="13">
        <v>1</v>
      </c>
      <c r="F3" s="5">
        <v>1132</v>
      </c>
      <c r="G3" s="3">
        <v>3006</v>
      </c>
      <c r="H3" s="14">
        <v>3</v>
      </c>
      <c r="I3" s="13">
        <v>16</v>
      </c>
      <c r="J3" s="2">
        <v>1190</v>
      </c>
      <c r="K3" s="15">
        <v>2161</v>
      </c>
      <c r="L3" s="5">
        <v>19</v>
      </c>
      <c r="M3" s="3">
        <v>88</v>
      </c>
      <c r="N3" s="5">
        <v>103</v>
      </c>
      <c r="O3" s="5">
        <v>407</v>
      </c>
      <c r="P3" s="3">
        <v>710</v>
      </c>
      <c r="Q3" s="16">
        <v>255</v>
      </c>
      <c r="R3" s="5">
        <v>4162</v>
      </c>
      <c r="S3" s="3">
        <v>42</v>
      </c>
      <c r="T3" s="5">
        <v>675</v>
      </c>
      <c r="U3" s="2">
        <v>193</v>
      </c>
    </row>
    <row r="4" spans="1:21" ht="18.75" customHeight="1" x14ac:dyDescent="0.15">
      <c r="A4" s="589"/>
      <c r="B4" s="273" t="s">
        <v>614</v>
      </c>
      <c r="C4" s="1">
        <v>12534</v>
      </c>
      <c r="D4" s="5">
        <v>11</v>
      </c>
      <c r="E4" s="13" t="s">
        <v>27</v>
      </c>
      <c r="F4" s="5">
        <v>963</v>
      </c>
      <c r="G4" s="3">
        <v>2629</v>
      </c>
      <c r="H4" s="14">
        <v>5</v>
      </c>
      <c r="I4" s="13">
        <v>3</v>
      </c>
      <c r="J4" s="2">
        <v>925</v>
      </c>
      <c r="K4" s="15">
        <v>1770</v>
      </c>
      <c r="L4" s="14" t="s">
        <v>27</v>
      </c>
      <c r="M4" s="3">
        <v>68</v>
      </c>
      <c r="N4" s="5">
        <v>107</v>
      </c>
      <c r="O4" s="5">
        <v>326</v>
      </c>
      <c r="P4" s="3">
        <v>681</v>
      </c>
      <c r="Q4" s="16">
        <v>191</v>
      </c>
      <c r="R4" s="5">
        <v>4076</v>
      </c>
      <c r="S4" s="3">
        <v>4</v>
      </c>
      <c r="T4" s="5">
        <v>553</v>
      </c>
      <c r="U4" s="2">
        <v>191</v>
      </c>
    </row>
    <row r="5" spans="1:21" ht="18.75" customHeight="1" x14ac:dyDescent="0.15">
      <c r="A5" s="589"/>
      <c r="B5" s="273">
        <v>2</v>
      </c>
      <c r="C5" s="1">
        <v>10374</v>
      </c>
      <c r="D5" s="5">
        <v>48</v>
      </c>
      <c r="E5" s="13" t="s">
        <v>27</v>
      </c>
      <c r="F5" s="5">
        <v>863</v>
      </c>
      <c r="G5" s="3">
        <v>2138</v>
      </c>
      <c r="H5" s="14">
        <v>5</v>
      </c>
      <c r="I5" s="13" t="s">
        <v>27</v>
      </c>
      <c r="J5" s="2">
        <v>588</v>
      </c>
      <c r="K5" s="15">
        <v>1426</v>
      </c>
      <c r="L5" s="5">
        <v>6</v>
      </c>
      <c r="M5" s="3">
        <v>53</v>
      </c>
      <c r="N5" s="5">
        <v>63</v>
      </c>
      <c r="O5" s="5">
        <v>300</v>
      </c>
      <c r="P5" s="3">
        <v>360</v>
      </c>
      <c r="Q5" s="16">
        <v>216</v>
      </c>
      <c r="R5" s="5">
        <v>3557</v>
      </c>
      <c r="S5" s="3">
        <v>14</v>
      </c>
      <c r="T5" s="5">
        <v>577</v>
      </c>
      <c r="U5" s="2">
        <v>160</v>
      </c>
    </row>
    <row r="6" spans="1:21" ht="18.75" customHeight="1" x14ac:dyDescent="0.15">
      <c r="A6" s="589"/>
      <c r="B6" s="273">
        <v>3</v>
      </c>
      <c r="C6" s="1">
        <v>10828</v>
      </c>
      <c r="D6" s="5">
        <v>39</v>
      </c>
      <c r="E6" s="13">
        <v>1</v>
      </c>
      <c r="F6" s="5">
        <v>856</v>
      </c>
      <c r="G6" s="3">
        <v>2311</v>
      </c>
      <c r="H6" s="14">
        <v>0</v>
      </c>
      <c r="I6" s="14">
        <v>5</v>
      </c>
      <c r="J6" s="2">
        <v>524</v>
      </c>
      <c r="K6" s="15">
        <v>1572</v>
      </c>
      <c r="L6" s="14">
        <v>2</v>
      </c>
      <c r="M6" s="3">
        <v>24</v>
      </c>
      <c r="N6" s="5">
        <v>69</v>
      </c>
      <c r="O6" s="5">
        <v>317</v>
      </c>
      <c r="P6" s="3">
        <v>420</v>
      </c>
      <c r="Q6" s="16">
        <v>240</v>
      </c>
      <c r="R6" s="5">
        <v>3498</v>
      </c>
      <c r="S6" s="5">
        <v>64</v>
      </c>
      <c r="T6" s="5">
        <v>705</v>
      </c>
      <c r="U6" s="2">
        <v>181</v>
      </c>
    </row>
    <row r="7" spans="1:21" ht="18.75" customHeight="1" x14ac:dyDescent="0.15">
      <c r="A7" s="590"/>
      <c r="B7" s="260">
        <v>4</v>
      </c>
      <c r="C7" s="281">
        <v>11370</v>
      </c>
      <c r="D7" s="17">
        <v>46</v>
      </c>
      <c r="E7" s="20">
        <v>1</v>
      </c>
      <c r="F7" s="17">
        <v>924</v>
      </c>
      <c r="G7" s="17">
        <v>2174</v>
      </c>
      <c r="H7" s="20">
        <v>6</v>
      </c>
      <c r="I7" s="18">
        <v>4</v>
      </c>
      <c r="J7" s="22">
        <v>597</v>
      </c>
      <c r="K7" s="282">
        <v>1808</v>
      </c>
      <c r="L7" s="20">
        <v>0</v>
      </c>
      <c r="M7" s="17">
        <v>28</v>
      </c>
      <c r="N7" s="17">
        <v>61</v>
      </c>
      <c r="O7" s="17">
        <v>393</v>
      </c>
      <c r="P7" s="17">
        <v>433</v>
      </c>
      <c r="Q7" s="21">
        <v>279</v>
      </c>
      <c r="R7" s="17">
        <v>3754</v>
      </c>
      <c r="S7" s="19">
        <v>46</v>
      </c>
      <c r="T7" s="17">
        <v>579</v>
      </c>
      <c r="U7" s="22">
        <v>237</v>
      </c>
    </row>
    <row r="8" spans="1:21" ht="18.75" customHeight="1" x14ac:dyDescent="0.15">
      <c r="A8" s="591" t="s">
        <v>787</v>
      </c>
      <c r="B8" s="273" t="s">
        <v>809</v>
      </c>
      <c r="C8" s="23">
        <v>2081</v>
      </c>
      <c r="D8" s="16">
        <v>16</v>
      </c>
      <c r="E8" s="13">
        <v>2</v>
      </c>
      <c r="F8" s="16">
        <v>107</v>
      </c>
      <c r="G8" s="15">
        <v>570</v>
      </c>
      <c r="H8" s="14">
        <v>1</v>
      </c>
      <c r="I8" s="13">
        <v>6</v>
      </c>
      <c r="J8" s="24">
        <v>157</v>
      </c>
      <c r="K8" s="15">
        <v>386</v>
      </c>
      <c r="L8" s="14">
        <v>1</v>
      </c>
      <c r="M8" s="15">
        <v>8</v>
      </c>
      <c r="N8" s="16">
        <v>25</v>
      </c>
      <c r="O8" s="16">
        <v>36</v>
      </c>
      <c r="P8" s="15">
        <v>41</v>
      </c>
      <c r="Q8" s="16">
        <v>74</v>
      </c>
      <c r="R8" s="16">
        <v>541</v>
      </c>
      <c r="S8" s="15">
        <v>2</v>
      </c>
      <c r="T8" s="16">
        <v>68</v>
      </c>
      <c r="U8" s="24">
        <v>40</v>
      </c>
    </row>
    <row r="9" spans="1:21" ht="18.75" customHeight="1" x14ac:dyDescent="0.15">
      <c r="A9" s="591"/>
      <c r="B9" s="273" t="s">
        <v>614</v>
      </c>
      <c r="C9" s="23">
        <v>1732</v>
      </c>
      <c r="D9" s="16">
        <v>11</v>
      </c>
      <c r="E9" s="13" t="s">
        <v>27</v>
      </c>
      <c r="F9" s="16">
        <v>80</v>
      </c>
      <c r="G9" s="15">
        <v>456</v>
      </c>
      <c r="H9" s="14" t="s">
        <v>27</v>
      </c>
      <c r="I9" s="13" t="s">
        <v>27</v>
      </c>
      <c r="J9" s="24">
        <v>146</v>
      </c>
      <c r="K9" s="15">
        <v>262</v>
      </c>
      <c r="L9" s="14" t="s">
        <v>27</v>
      </c>
      <c r="M9" s="15">
        <v>8</v>
      </c>
      <c r="N9" s="16">
        <v>22</v>
      </c>
      <c r="O9" s="16">
        <v>26</v>
      </c>
      <c r="P9" s="15">
        <v>69</v>
      </c>
      <c r="Q9" s="16">
        <v>57</v>
      </c>
      <c r="R9" s="16">
        <v>489</v>
      </c>
      <c r="S9" s="15" t="s">
        <v>27</v>
      </c>
      <c r="T9" s="16">
        <v>58</v>
      </c>
      <c r="U9" s="24">
        <v>48</v>
      </c>
    </row>
    <row r="10" spans="1:21" ht="18.75" customHeight="1" x14ac:dyDescent="0.15">
      <c r="A10" s="591"/>
      <c r="B10" s="273">
        <v>2</v>
      </c>
      <c r="C10" s="23">
        <v>1598</v>
      </c>
      <c r="D10" s="16">
        <v>13</v>
      </c>
      <c r="E10" s="13" t="s">
        <v>27</v>
      </c>
      <c r="F10" s="16">
        <v>83</v>
      </c>
      <c r="G10" s="15">
        <v>392</v>
      </c>
      <c r="H10" s="14">
        <v>1</v>
      </c>
      <c r="I10" s="13" t="s">
        <v>27</v>
      </c>
      <c r="J10" s="24">
        <v>132</v>
      </c>
      <c r="K10" s="15">
        <v>268</v>
      </c>
      <c r="L10" s="14" t="s">
        <v>27</v>
      </c>
      <c r="M10" s="15">
        <v>9</v>
      </c>
      <c r="N10" s="16">
        <v>15</v>
      </c>
      <c r="O10" s="16">
        <v>34</v>
      </c>
      <c r="P10" s="15">
        <v>43</v>
      </c>
      <c r="Q10" s="16">
        <v>68</v>
      </c>
      <c r="R10" s="16">
        <v>422</v>
      </c>
      <c r="S10" s="15">
        <v>1</v>
      </c>
      <c r="T10" s="16">
        <v>82</v>
      </c>
      <c r="U10" s="24">
        <v>35</v>
      </c>
    </row>
    <row r="11" spans="1:21" ht="18.75" customHeight="1" x14ac:dyDescent="0.15">
      <c r="A11" s="591"/>
      <c r="B11" s="273">
        <v>3</v>
      </c>
      <c r="C11" s="23">
        <v>1444</v>
      </c>
      <c r="D11" s="16">
        <v>11</v>
      </c>
      <c r="E11" s="13">
        <v>1</v>
      </c>
      <c r="F11" s="16">
        <v>48</v>
      </c>
      <c r="G11" s="15">
        <v>417</v>
      </c>
      <c r="H11" s="14">
        <v>0</v>
      </c>
      <c r="I11" s="13">
        <v>1</v>
      </c>
      <c r="J11" s="24">
        <v>96</v>
      </c>
      <c r="K11" s="15">
        <v>204</v>
      </c>
      <c r="L11" s="14">
        <v>0</v>
      </c>
      <c r="M11" s="15">
        <v>9</v>
      </c>
      <c r="N11" s="16">
        <v>12</v>
      </c>
      <c r="O11" s="16">
        <v>24</v>
      </c>
      <c r="P11" s="15">
        <v>46</v>
      </c>
      <c r="Q11" s="16">
        <v>67</v>
      </c>
      <c r="R11" s="16">
        <v>379</v>
      </c>
      <c r="S11" s="13">
        <v>5</v>
      </c>
      <c r="T11" s="16">
        <v>65</v>
      </c>
      <c r="U11" s="24">
        <v>59</v>
      </c>
    </row>
    <row r="12" spans="1:21" ht="18" customHeight="1" thickBot="1" x14ac:dyDescent="0.2">
      <c r="A12" s="592"/>
      <c r="B12" s="564">
        <v>4</v>
      </c>
      <c r="C12" s="25">
        <v>1415</v>
      </c>
      <c r="D12" s="26">
        <v>20</v>
      </c>
      <c r="E12" s="27">
        <v>0</v>
      </c>
      <c r="F12" s="26">
        <v>47</v>
      </c>
      <c r="G12" s="28">
        <v>370</v>
      </c>
      <c r="H12" s="29">
        <v>4</v>
      </c>
      <c r="I12" s="27">
        <v>2</v>
      </c>
      <c r="J12" s="30">
        <v>91</v>
      </c>
      <c r="K12" s="28">
        <v>217</v>
      </c>
      <c r="L12" s="29">
        <v>0</v>
      </c>
      <c r="M12" s="28">
        <v>5</v>
      </c>
      <c r="N12" s="26">
        <v>9</v>
      </c>
      <c r="O12" s="26">
        <v>31</v>
      </c>
      <c r="P12" s="28">
        <v>51</v>
      </c>
      <c r="Q12" s="26">
        <v>81</v>
      </c>
      <c r="R12" s="26">
        <v>386</v>
      </c>
      <c r="S12" s="27">
        <v>4</v>
      </c>
      <c r="T12" s="26">
        <v>51</v>
      </c>
      <c r="U12" s="30">
        <v>46</v>
      </c>
    </row>
    <row r="13" spans="1:21" x14ac:dyDescent="0.15">
      <c r="A13" s="259" t="s">
        <v>727</v>
      </c>
      <c r="C13" s="185"/>
      <c r="D13" s="193"/>
      <c r="E13" s="185"/>
      <c r="F13" s="185"/>
      <c r="G13" s="185"/>
    </row>
    <row r="14" spans="1:21" x14ac:dyDescent="0.15">
      <c r="A14" s="259" t="s">
        <v>788</v>
      </c>
      <c r="C14" s="185"/>
      <c r="D14" s="185"/>
      <c r="E14" s="185"/>
      <c r="F14" s="185"/>
      <c r="G14" s="185"/>
      <c r="H14" s="259"/>
    </row>
    <row r="15" spans="1:21" x14ac:dyDescent="0.15">
      <c r="A15" s="259"/>
      <c r="C15" s="192"/>
    </row>
    <row r="16" spans="1:21" x14ac:dyDescent="0.15">
      <c r="N16" s="192"/>
    </row>
    <row r="17" spans="3:3" ht="64.5" customHeight="1" x14ac:dyDescent="0.15">
      <c r="C17" s="192"/>
    </row>
    <row r="18" spans="3:3" x14ac:dyDescent="0.15">
      <c r="C18" s="192"/>
    </row>
  </sheetData>
  <mergeCells count="3">
    <mergeCell ref="A2:B2"/>
    <mergeCell ref="A3:A7"/>
    <mergeCell ref="A8:A12"/>
  </mergeCells>
  <phoneticPr fontId="4"/>
  <printOptions horizontalCentered="1"/>
  <pageMargins left="0.78740157480314965" right="0.78740157480314965" top="0.98425196850393704" bottom="0.78740157480314965" header="0.51181102362204722" footer="0.51181102362204722"/>
  <pageSetup paperSize="9" scale="75" fitToWidth="2" fitToHeight="0" orientation="portrait" r:id="rId1"/>
  <headerFooter alignWithMargins="0"/>
  <colBreaks count="1" manualBreakCount="1">
    <brk id="10" max="1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0"/>
  <sheetViews>
    <sheetView view="pageBreakPreview" zoomScaleNormal="100" zoomScaleSheetLayoutView="100" workbookViewId="0">
      <selection activeCell="D8" sqref="D8"/>
    </sheetView>
  </sheetViews>
  <sheetFormatPr defaultRowHeight="12" x14ac:dyDescent="0.15"/>
  <cols>
    <col min="1" max="1" width="12.25" style="399" customWidth="1"/>
    <col min="2" max="8" width="10.25" style="399" customWidth="1"/>
    <col min="9" max="9" width="7.375" style="399" customWidth="1"/>
    <col min="10" max="10" width="7.75" style="399" customWidth="1"/>
    <col min="11" max="11" width="8.125" style="399" customWidth="1"/>
    <col min="12" max="16" width="8.5" style="399" bestFit="1" customWidth="1"/>
    <col min="17" max="17" width="9.375" style="399" customWidth="1"/>
    <col min="18" max="30" width="5.375" style="399" customWidth="1"/>
    <col min="31" max="31" width="9" style="399"/>
    <col min="32" max="32" width="18.625" style="399" bestFit="1" customWidth="1"/>
    <col min="33" max="16384" width="9" style="399"/>
  </cols>
  <sheetData>
    <row r="1" spans="1:7" ht="18" customHeight="1" thickBot="1" x14ac:dyDescent="0.2">
      <c r="A1" s="394" t="s">
        <v>639</v>
      </c>
      <c r="G1" s="519" t="s">
        <v>291</v>
      </c>
    </row>
    <row r="2" spans="1:7" ht="21" customHeight="1" x14ac:dyDescent="0.15">
      <c r="A2" s="785" t="s">
        <v>907</v>
      </c>
      <c r="B2" s="787" t="s">
        <v>3</v>
      </c>
      <c r="C2" s="717" t="s">
        <v>292</v>
      </c>
      <c r="D2" s="499" t="s">
        <v>293</v>
      </c>
      <c r="E2" s="499" t="s">
        <v>811</v>
      </c>
      <c r="F2" s="717" t="s">
        <v>295</v>
      </c>
      <c r="G2" s="670" t="s">
        <v>296</v>
      </c>
    </row>
    <row r="3" spans="1:7" ht="21" customHeight="1" thickBot="1" x14ac:dyDescent="0.2">
      <c r="A3" s="786"/>
      <c r="B3" s="788"/>
      <c r="C3" s="718"/>
      <c r="D3" s="500" t="s">
        <v>759</v>
      </c>
      <c r="E3" s="501" t="s">
        <v>297</v>
      </c>
      <c r="F3" s="671"/>
      <c r="G3" s="616"/>
    </row>
    <row r="4" spans="1:7" ht="25.5" customHeight="1" x14ac:dyDescent="0.15">
      <c r="A4" s="461" t="s">
        <v>908</v>
      </c>
      <c r="B4" s="577" t="s">
        <v>301</v>
      </c>
      <c r="C4" s="578" t="s">
        <v>299</v>
      </c>
      <c r="D4" s="52" t="s">
        <v>300</v>
      </c>
      <c r="E4" s="578" t="s">
        <v>298</v>
      </c>
      <c r="F4" s="221" t="s">
        <v>302</v>
      </c>
      <c r="G4" s="513" t="s">
        <v>303</v>
      </c>
    </row>
    <row r="5" spans="1:7" ht="25.5" customHeight="1" x14ac:dyDescent="0.15">
      <c r="A5" s="362" t="s">
        <v>871</v>
      </c>
      <c r="B5" s="577" t="s">
        <v>909</v>
      </c>
      <c r="C5" s="578" t="s">
        <v>910</v>
      </c>
      <c r="D5" s="578" t="s">
        <v>911</v>
      </c>
      <c r="E5" s="578" t="s">
        <v>912</v>
      </c>
      <c r="F5" s="220" t="s">
        <v>913</v>
      </c>
      <c r="G5" s="515" t="s">
        <v>914</v>
      </c>
    </row>
    <row r="6" spans="1:7" ht="25.5" customHeight="1" x14ac:dyDescent="0.15">
      <c r="A6" s="362">
        <v>2</v>
      </c>
      <c r="B6" s="577" t="s">
        <v>915</v>
      </c>
      <c r="C6" s="578" t="s">
        <v>916</v>
      </c>
      <c r="D6" s="578" t="s">
        <v>917</v>
      </c>
      <c r="E6" s="578" t="s">
        <v>918</v>
      </c>
      <c r="F6" s="226" t="s">
        <v>919</v>
      </c>
      <c r="G6" s="515" t="s">
        <v>920</v>
      </c>
    </row>
    <row r="7" spans="1:7" ht="25.5" customHeight="1" x14ac:dyDescent="0.15">
      <c r="A7" s="362">
        <v>3</v>
      </c>
      <c r="B7" s="577" t="s">
        <v>921</v>
      </c>
      <c r="C7" s="578" t="s">
        <v>922</v>
      </c>
      <c r="D7" s="578" t="s">
        <v>923</v>
      </c>
      <c r="E7" s="578" t="s">
        <v>924</v>
      </c>
      <c r="F7" s="220" t="s">
        <v>925</v>
      </c>
      <c r="G7" s="515" t="s">
        <v>926</v>
      </c>
    </row>
    <row r="8" spans="1:7" ht="25.5" customHeight="1" thickBot="1" x14ac:dyDescent="0.2">
      <c r="A8" s="363">
        <v>4</v>
      </c>
      <c r="B8" s="55" t="s">
        <v>927</v>
      </c>
      <c r="C8" s="574" t="s">
        <v>928</v>
      </c>
      <c r="D8" s="574" t="s">
        <v>929</v>
      </c>
      <c r="E8" s="574" t="s">
        <v>930</v>
      </c>
      <c r="F8" s="315" t="s">
        <v>931</v>
      </c>
      <c r="G8" s="518" t="s">
        <v>932</v>
      </c>
    </row>
    <row r="9" spans="1:7" ht="20.25" customHeight="1" x14ac:dyDescent="0.15">
      <c r="A9" s="364" t="s">
        <v>304</v>
      </c>
    </row>
    <row r="10" spans="1:7" x14ac:dyDescent="0.15">
      <c r="A10" s="364" t="s">
        <v>760</v>
      </c>
    </row>
  </sheetData>
  <mergeCells count="5">
    <mergeCell ref="A2:A3"/>
    <mergeCell ref="B2:B3"/>
    <mergeCell ref="C2:C3"/>
    <mergeCell ref="F2:F3"/>
    <mergeCell ref="G2:G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
  <sheetViews>
    <sheetView view="pageBreakPreview" zoomScaleNormal="100" zoomScaleSheetLayoutView="100" workbookViewId="0">
      <selection activeCell="D8" sqref="D8"/>
    </sheetView>
  </sheetViews>
  <sheetFormatPr defaultRowHeight="12" x14ac:dyDescent="0.15"/>
  <cols>
    <col min="1" max="1" width="12.25" style="399" customWidth="1"/>
    <col min="2" max="8" width="10.25" style="399" customWidth="1"/>
    <col min="9" max="9" width="7.375" style="399" customWidth="1"/>
    <col min="10" max="10" width="7.75" style="399" customWidth="1"/>
    <col min="11" max="11" width="8.125" style="399" customWidth="1"/>
    <col min="12" max="16" width="8.5" style="399" bestFit="1" customWidth="1"/>
    <col min="17" max="17" width="9.375" style="399" customWidth="1"/>
    <col min="18" max="30" width="5.375" style="399" customWidth="1"/>
    <col min="31" max="31" width="9" style="399"/>
    <col min="32" max="32" width="18.625" style="399" bestFit="1" customWidth="1"/>
    <col min="33" max="16384" width="9" style="399"/>
  </cols>
  <sheetData>
    <row r="1" spans="1:8" ht="18" customHeight="1" thickBot="1" x14ac:dyDescent="0.2">
      <c r="A1" s="394" t="s">
        <v>761</v>
      </c>
      <c r="H1" s="519" t="s">
        <v>0</v>
      </c>
    </row>
    <row r="2" spans="1:8" ht="21" customHeight="1" x14ac:dyDescent="0.15">
      <c r="A2" s="785" t="s">
        <v>305</v>
      </c>
      <c r="B2" s="787" t="s">
        <v>3</v>
      </c>
      <c r="C2" s="717" t="s">
        <v>292</v>
      </c>
      <c r="D2" s="499" t="s">
        <v>306</v>
      </c>
      <c r="E2" s="499" t="s">
        <v>294</v>
      </c>
      <c r="F2" s="717" t="s">
        <v>295</v>
      </c>
      <c r="G2" s="717" t="s">
        <v>296</v>
      </c>
      <c r="H2" s="670" t="s">
        <v>43</v>
      </c>
    </row>
    <row r="3" spans="1:8" ht="21" customHeight="1" thickBot="1" x14ac:dyDescent="0.2">
      <c r="A3" s="786"/>
      <c r="B3" s="788"/>
      <c r="C3" s="671"/>
      <c r="D3" s="500" t="s">
        <v>297</v>
      </c>
      <c r="E3" s="501" t="s">
        <v>297</v>
      </c>
      <c r="F3" s="718"/>
      <c r="G3" s="671"/>
      <c r="H3" s="616"/>
    </row>
    <row r="4" spans="1:8" ht="25.5" customHeight="1" x14ac:dyDescent="0.15">
      <c r="A4" s="461" t="s">
        <v>908</v>
      </c>
      <c r="B4" s="514" t="s">
        <v>933</v>
      </c>
      <c r="C4" s="52" t="s">
        <v>308</v>
      </c>
      <c r="D4" s="52" t="s">
        <v>309</v>
      </c>
      <c r="E4" s="578" t="s">
        <v>310</v>
      </c>
      <c r="F4" s="514" t="s">
        <v>311</v>
      </c>
      <c r="G4" s="316" t="s">
        <v>307</v>
      </c>
      <c r="H4" s="317" t="s">
        <v>307</v>
      </c>
    </row>
    <row r="5" spans="1:8" ht="25.5" customHeight="1" x14ac:dyDescent="0.15">
      <c r="A5" s="362" t="s">
        <v>871</v>
      </c>
      <c r="B5" s="514" t="s">
        <v>934</v>
      </c>
      <c r="C5" s="578" t="s">
        <v>935</v>
      </c>
      <c r="D5" s="515" t="s">
        <v>936</v>
      </c>
      <c r="E5" s="109" t="s">
        <v>307</v>
      </c>
      <c r="F5" s="514" t="s">
        <v>937</v>
      </c>
      <c r="G5" s="107" t="s">
        <v>307</v>
      </c>
      <c r="H5" s="108" t="s">
        <v>307</v>
      </c>
    </row>
    <row r="6" spans="1:8" ht="25.5" customHeight="1" x14ac:dyDescent="0.15">
      <c r="A6" s="362">
        <v>2</v>
      </c>
      <c r="B6" s="514" t="s">
        <v>938</v>
      </c>
      <c r="C6" s="578" t="s">
        <v>308</v>
      </c>
      <c r="D6" s="515" t="s">
        <v>939</v>
      </c>
      <c r="E6" s="109" t="s">
        <v>307</v>
      </c>
      <c r="F6" s="514" t="s">
        <v>940</v>
      </c>
      <c r="G6" s="107" t="s">
        <v>307</v>
      </c>
      <c r="H6" s="108" t="s">
        <v>307</v>
      </c>
    </row>
    <row r="7" spans="1:8" ht="25.5" customHeight="1" x14ac:dyDescent="0.15">
      <c r="A7" s="362">
        <v>3</v>
      </c>
      <c r="B7" s="577" t="s">
        <v>941</v>
      </c>
      <c r="C7" s="578" t="s">
        <v>308</v>
      </c>
      <c r="D7" s="515" t="s">
        <v>942</v>
      </c>
      <c r="E7" s="109" t="s">
        <v>307</v>
      </c>
      <c r="F7" s="514" t="s">
        <v>943</v>
      </c>
      <c r="G7" s="107" t="s">
        <v>307</v>
      </c>
      <c r="H7" s="108" t="s">
        <v>307</v>
      </c>
    </row>
    <row r="8" spans="1:8" ht="25.5" customHeight="1" thickBot="1" x14ac:dyDescent="0.2">
      <c r="A8" s="363">
        <v>4</v>
      </c>
      <c r="B8" s="517" t="s">
        <v>944</v>
      </c>
      <c r="C8" s="574" t="s">
        <v>945</v>
      </c>
      <c r="D8" s="574" t="s">
        <v>946</v>
      </c>
      <c r="E8" s="110" t="s">
        <v>307</v>
      </c>
      <c r="F8" s="574" t="s">
        <v>947</v>
      </c>
      <c r="G8" s="111" t="s">
        <v>307</v>
      </c>
      <c r="H8" s="112" t="s">
        <v>307</v>
      </c>
    </row>
    <row r="9" spans="1:8" ht="20.25" customHeight="1" x14ac:dyDescent="0.15">
      <c r="A9" s="364" t="s">
        <v>304</v>
      </c>
    </row>
    <row r="10" spans="1:8" x14ac:dyDescent="0.15">
      <c r="A10" s="364" t="s">
        <v>312</v>
      </c>
    </row>
  </sheetData>
  <mergeCells count="6">
    <mergeCell ref="A2:A3"/>
    <mergeCell ref="B2:B3"/>
    <mergeCell ref="C2:C3"/>
    <mergeCell ref="F2:F3"/>
    <mergeCell ref="G2:G3"/>
    <mergeCell ref="H2:H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
  <sheetViews>
    <sheetView view="pageBreakPreview" zoomScaleNormal="100" zoomScaleSheetLayoutView="100" workbookViewId="0">
      <selection activeCell="D8" sqref="D8"/>
    </sheetView>
  </sheetViews>
  <sheetFormatPr defaultRowHeight="12" x14ac:dyDescent="0.15"/>
  <cols>
    <col min="1" max="1" width="12.25" style="399" customWidth="1"/>
    <col min="2" max="8" width="10.25" style="399" customWidth="1"/>
    <col min="9" max="9" width="7.375" style="399" customWidth="1"/>
    <col min="10" max="10" width="7.75" style="399" customWidth="1"/>
    <col min="11" max="11" width="8.125" style="399" customWidth="1"/>
    <col min="12" max="16" width="8.5" style="399" bestFit="1" customWidth="1"/>
    <col min="17" max="17" width="9.375" style="399" customWidth="1"/>
    <col min="18" max="30" width="5.375" style="399" customWidth="1"/>
    <col min="31" max="31" width="9" style="399"/>
    <col min="32" max="32" width="18.625" style="399" bestFit="1" customWidth="1"/>
    <col min="33" max="16384" width="9" style="399"/>
  </cols>
  <sheetData>
    <row r="1" spans="1:8" ht="18" customHeight="1" thickBot="1" x14ac:dyDescent="0.2">
      <c r="A1" s="394" t="s">
        <v>722</v>
      </c>
      <c r="H1" s="519" t="s">
        <v>0</v>
      </c>
    </row>
    <row r="2" spans="1:8" ht="21" customHeight="1" x14ac:dyDescent="0.15">
      <c r="A2" s="789" t="s">
        <v>305</v>
      </c>
      <c r="B2" s="787" t="s">
        <v>3</v>
      </c>
      <c r="C2" s="717" t="s">
        <v>292</v>
      </c>
      <c r="D2" s="499" t="s">
        <v>306</v>
      </c>
      <c r="E2" s="499" t="s">
        <v>294</v>
      </c>
      <c r="F2" s="717" t="s">
        <v>295</v>
      </c>
      <c r="G2" s="717" t="s">
        <v>296</v>
      </c>
      <c r="H2" s="670" t="s">
        <v>43</v>
      </c>
    </row>
    <row r="3" spans="1:8" ht="21" customHeight="1" thickBot="1" x14ac:dyDescent="0.2">
      <c r="A3" s="790"/>
      <c r="B3" s="788"/>
      <c r="C3" s="718"/>
      <c r="D3" s="500" t="s">
        <v>297</v>
      </c>
      <c r="E3" s="500" t="s">
        <v>297</v>
      </c>
      <c r="F3" s="671"/>
      <c r="G3" s="718"/>
      <c r="H3" s="616"/>
    </row>
    <row r="4" spans="1:8" ht="25.5" customHeight="1" x14ac:dyDescent="0.15">
      <c r="A4" s="461" t="s">
        <v>908</v>
      </c>
      <c r="B4" s="577" t="s">
        <v>948</v>
      </c>
      <c r="C4" s="113" t="s">
        <v>307</v>
      </c>
      <c r="D4" s="52" t="s">
        <v>313</v>
      </c>
      <c r="E4" s="318" t="s">
        <v>307</v>
      </c>
      <c r="F4" s="52" t="s">
        <v>314</v>
      </c>
      <c r="G4" s="113" t="s">
        <v>307</v>
      </c>
      <c r="H4" s="319" t="s">
        <v>307</v>
      </c>
    </row>
    <row r="5" spans="1:8" ht="25.5" customHeight="1" x14ac:dyDescent="0.15">
      <c r="A5" s="362" t="s">
        <v>871</v>
      </c>
      <c r="B5" s="577" t="s">
        <v>949</v>
      </c>
      <c r="C5" s="113" t="s">
        <v>307</v>
      </c>
      <c r="D5" s="578" t="s">
        <v>950</v>
      </c>
      <c r="E5" s="113" t="s">
        <v>307</v>
      </c>
      <c r="F5" s="578" t="s">
        <v>951</v>
      </c>
      <c r="G5" s="113" t="s">
        <v>307</v>
      </c>
      <c r="H5" s="114" t="s">
        <v>307</v>
      </c>
    </row>
    <row r="6" spans="1:8" ht="25.5" customHeight="1" x14ac:dyDescent="0.15">
      <c r="A6" s="362">
        <v>2</v>
      </c>
      <c r="B6" s="577" t="s">
        <v>952</v>
      </c>
      <c r="C6" s="113" t="s">
        <v>307</v>
      </c>
      <c r="D6" s="578" t="s">
        <v>953</v>
      </c>
      <c r="E6" s="113" t="s">
        <v>307</v>
      </c>
      <c r="F6" s="578" t="s">
        <v>954</v>
      </c>
      <c r="G6" s="113" t="s">
        <v>307</v>
      </c>
      <c r="H6" s="114" t="s">
        <v>307</v>
      </c>
    </row>
    <row r="7" spans="1:8" ht="25.5" customHeight="1" x14ac:dyDescent="0.15">
      <c r="A7" s="362">
        <v>3</v>
      </c>
      <c r="B7" s="577" t="s">
        <v>955</v>
      </c>
      <c r="C7" s="113" t="s">
        <v>307</v>
      </c>
      <c r="D7" s="578" t="s">
        <v>956</v>
      </c>
      <c r="E7" s="113" t="s">
        <v>307</v>
      </c>
      <c r="F7" s="578" t="s">
        <v>957</v>
      </c>
      <c r="G7" s="113" t="s">
        <v>307</v>
      </c>
      <c r="H7" s="114" t="s">
        <v>307</v>
      </c>
    </row>
    <row r="8" spans="1:8" ht="25.5" customHeight="1" thickBot="1" x14ac:dyDescent="0.2">
      <c r="A8" s="363">
        <v>4</v>
      </c>
      <c r="B8" s="55" t="s">
        <v>946</v>
      </c>
      <c r="C8" s="115" t="s">
        <v>307</v>
      </c>
      <c r="D8" s="574" t="s">
        <v>958</v>
      </c>
      <c r="E8" s="115" t="s">
        <v>307</v>
      </c>
      <c r="F8" s="574" t="s">
        <v>959</v>
      </c>
      <c r="G8" s="115" t="s">
        <v>307</v>
      </c>
      <c r="H8" s="116" t="s">
        <v>307</v>
      </c>
    </row>
    <row r="9" spans="1:8" ht="20.25" customHeight="1" x14ac:dyDescent="0.15">
      <c r="A9" s="364" t="s">
        <v>304</v>
      </c>
    </row>
    <row r="10" spans="1:8" x14ac:dyDescent="0.15">
      <c r="A10" s="364" t="s">
        <v>312</v>
      </c>
    </row>
  </sheetData>
  <mergeCells count="6">
    <mergeCell ref="A2:A3"/>
    <mergeCell ref="B2:B3"/>
    <mergeCell ref="C2:C3"/>
    <mergeCell ref="F2:F3"/>
    <mergeCell ref="G2:G3"/>
    <mergeCell ref="H2:H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8"/>
  <sheetViews>
    <sheetView view="pageBreakPreview" zoomScaleNormal="100" zoomScaleSheetLayoutView="100" workbookViewId="0">
      <selection activeCell="D8" sqref="D8"/>
    </sheetView>
  </sheetViews>
  <sheetFormatPr defaultRowHeight="12" x14ac:dyDescent="0.15"/>
  <cols>
    <col min="1" max="1" width="25" style="399" customWidth="1"/>
    <col min="2" max="4" width="19.875" style="399" customWidth="1"/>
    <col min="5" max="5" width="7.375" style="399" customWidth="1"/>
    <col min="6" max="6" width="7.75" style="399" customWidth="1"/>
    <col min="7" max="7" width="8.125" style="399" customWidth="1"/>
    <col min="8" max="12" width="8.5" style="399" bestFit="1" customWidth="1"/>
    <col min="13" max="13" width="9.375" style="399" customWidth="1"/>
    <col min="14" max="26" width="5.375" style="399" customWidth="1"/>
    <col min="27" max="27" width="9" style="399"/>
    <col min="28" max="28" width="18.625" style="399" bestFit="1" customWidth="1"/>
    <col min="29" max="16384" width="9" style="399"/>
  </cols>
  <sheetData>
    <row r="1" spans="1:4" ht="18" customHeight="1" thickBot="1" x14ac:dyDescent="0.2">
      <c r="A1" s="394" t="s">
        <v>315</v>
      </c>
      <c r="D1" s="519" t="s">
        <v>197</v>
      </c>
    </row>
    <row r="2" spans="1:4" ht="36" customHeight="1" thickBot="1" x14ac:dyDescent="0.2">
      <c r="A2" s="462" t="s">
        <v>640</v>
      </c>
      <c r="B2" s="463" t="s">
        <v>261</v>
      </c>
      <c r="C2" s="464" t="s">
        <v>199</v>
      </c>
      <c r="D2" s="464" t="s">
        <v>263</v>
      </c>
    </row>
    <row r="3" spans="1:4" ht="19.5" customHeight="1" x14ac:dyDescent="0.15">
      <c r="A3" s="507" t="s">
        <v>849</v>
      </c>
      <c r="B3" s="89">
        <v>771</v>
      </c>
      <c r="C3" s="78">
        <v>16896</v>
      </c>
      <c r="D3" s="13">
        <v>120428</v>
      </c>
    </row>
    <row r="4" spans="1:4" ht="19.5" customHeight="1" x14ac:dyDescent="0.15">
      <c r="A4" s="507" t="s">
        <v>851</v>
      </c>
      <c r="B4" s="89">
        <v>784</v>
      </c>
      <c r="C4" s="78">
        <v>17332</v>
      </c>
      <c r="D4" s="13">
        <v>123127</v>
      </c>
    </row>
    <row r="5" spans="1:4" ht="19.5" customHeight="1" x14ac:dyDescent="0.15">
      <c r="A5" s="507">
        <v>2</v>
      </c>
      <c r="B5" s="89">
        <v>802</v>
      </c>
      <c r="C5" s="78">
        <v>17152</v>
      </c>
      <c r="D5" s="13">
        <v>119795</v>
      </c>
    </row>
    <row r="6" spans="1:4" ht="19.5" customHeight="1" x14ac:dyDescent="0.15">
      <c r="A6" s="362">
        <v>3</v>
      </c>
      <c r="B6" s="89">
        <v>805</v>
      </c>
      <c r="C6" s="14">
        <v>17943</v>
      </c>
      <c r="D6" s="79">
        <v>122390</v>
      </c>
    </row>
    <row r="7" spans="1:4" ht="19.5" customHeight="1" thickBot="1" x14ac:dyDescent="0.2">
      <c r="A7" s="508">
        <v>4</v>
      </c>
      <c r="B7" s="101">
        <v>793</v>
      </c>
      <c r="C7" s="82">
        <v>18349</v>
      </c>
      <c r="D7" s="27">
        <v>119694</v>
      </c>
    </row>
    <row r="8" spans="1:4" ht="18" customHeight="1" x14ac:dyDescent="0.15">
      <c r="A8" s="394" t="s">
        <v>619</v>
      </c>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
  <sheetViews>
    <sheetView view="pageBreakPreview" zoomScaleNormal="100" zoomScaleSheetLayoutView="100" workbookViewId="0">
      <selection activeCell="D8" sqref="D8"/>
    </sheetView>
  </sheetViews>
  <sheetFormatPr defaultRowHeight="12" x14ac:dyDescent="0.15"/>
  <cols>
    <col min="1" max="1" width="11.25" style="931" customWidth="1"/>
    <col min="2" max="13" width="7" style="931" customWidth="1"/>
    <col min="14" max="17" width="8.5" style="931" bestFit="1" customWidth="1"/>
    <col min="18" max="18" width="9.375" style="931" customWidth="1"/>
    <col min="19" max="31" width="5.375" style="931" customWidth="1"/>
    <col min="32" max="32" width="9" style="931"/>
    <col min="33" max="33" width="18.625" style="931" bestFit="1" customWidth="1"/>
    <col min="34" max="16384" width="9" style="931"/>
  </cols>
  <sheetData>
    <row r="1" spans="1:13" ht="18" customHeight="1" thickBot="1" x14ac:dyDescent="0.2">
      <c r="A1" s="930" t="s">
        <v>960</v>
      </c>
      <c r="M1" s="932" t="s">
        <v>0</v>
      </c>
    </row>
    <row r="2" spans="1:13" ht="20.25" customHeight="1" x14ac:dyDescent="0.15">
      <c r="A2" s="933" t="s">
        <v>305</v>
      </c>
      <c r="B2" s="905" t="s">
        <v>247</v>
      </c>
      <c r="C2" s="934" t="s">
        <v>961</v>
      </c>
      <c r="D2" s="934" t="s">
        <v>962</v>
      </c>
      <c r="E2" s="907" t="s">
        <v>963</v>
      </c>
      <c r="F2" s="934" t="s">
        <v>964</v>
      </c>
      <c r="G2" s="907" t="s">
        <v>965</v>
      </c>
      <c r="H2" s="907" t="s">
        <v>966</v>
      </c>
      <c r="I2" s="934" t="s">
        <v>967</v>
      </c>
      <c r="J2" s="934" t="s">
        <v>968</v>
      </c>
      <c r="K2" s="907" t="s">
        <v>969</v>
      </c>
      <c r="L2" s="934" t="s">
        <v>970</v>
      </c>
      <c r="M2" s="906" t="s">
        <v>205</v>
      </c>
    </row>
    <row r="3" spans="1:13" ht="20.25" customHeight="1" thickBot="1" x14ac:dyDescent="0.2">
      <c r="A3" s="935"/>
      <c r="B3" s="936"/>
      <c r="C3" s="937" t="s">
        <v>971</v>
      </c>
      <c r="D3" s="937" t="s">
        <v>970</v>
      </c>
      <c r="E3" s="923"/>
      <c r="F3" s="937" t="s">
        <v>972</v>
      </c>
      <c r="G3" s="923"/>
      <c r="H3" s="923"/>
      <c r="I3" s="937" t="s">
        <v>973</v>
      </c>
      <c r="J3" s="937" t="s">
        <v>974</v>
      </c>
      <c r="K3" s="923"/>
      <c r="L3" s="937" t="s">
        <v>975</v>
      </c>
      <c r="M3" s="938"/>
    </row>
    <row r="4" spans="1:13" ht="21" customHeight="1" x14ac:dyDescent="0.15">
      <c r="A4" s="939" t="s">
        <v>766</v>
      </c>
      <c r="B4" s="512">
        <f>SUM(C4:M4)</f>
        <v>21</v>
      </c>
      <c r="C4" s="52">
        <v>2</v>
      </c>
      <c r="D4" s="52">
        <v>0</v>
      </c>
      <c r="E4" s="52">
        <v>2</v>
      </c>
      <c r="F4" s="52">
        <v>2</v>
      </c>
      <c r="G4" s="52">
        <v>3</v>
      </c>
      <c r="H4" s="52">
        <v>0</v>
      </c>
      <c r="I4" s="52">
        <v>3</v>
      </c>
      <c r="J4" s="52">
        <v>3</v>
      </c>
      <c r="K4" s="52">
        <v>5</v>
      </c>
      <c r="L4" s="52">
        <v>0</v>
      </c>
      <c r="M4" s="513">
        <v>1</v>
      </c>
    </row>
    <row r="5" spans="1:13" ht="21" customHeight="1" x14ac:dyDescent="0.15">
      <c r="A5" s="927" t="s">
        <v>976</v>
      </c>
      <c r="B5" s="514">
        <f t="shared" ref="B5:B8" si="0">SUM(C5:M5)</f>
        <v>10</v>
      </c>
      <c r="C5" s="578">
        <v>1</v>
      </c>
      <c r="D5" s="578">
        <v>0</v>
      </c>
      <c r="E5" s="578">
        <v>1</v>
      </c>
      <c r="F5" s="578">
        <v>0</v>
      </c>
      <c r="G5" s="578">
        <v>0</v>
      </c>
      <c r="H5" s="578">
        <v>0</v>
      </c>
      <c r="I5" s="578">
        <v>1</v>
      </c>
      <c r="J5" s="578">
        <v>1</v>
      </c>
      <c r="K5" s="578">
        <v>6</v>
      </c>
      <c r="L5" s="578">
        <v>0</v>
      </c>
      <c r="M5" s="515">
        <v>0</v>
      </c>
    </row>
    <row r="6" spans="1:13" ht="21" customHeight="1" x14ac:dyDescent="0.15">
      <c r="A6" s="927">
        <v>2</v>
      </c>
      <c r="B6" s="514">
        <f t="shared" si="0"/>
        <v>4</v>
      </c>
      <c r="C6" s="578">
        <v>0</v>
      </c>
      <c r="D6" s="578">
        <v>0</v>
      </c>
      <c r="E6" s="578">
        <v>0</v>
      </c>
      <c r="F6" s="578">
        <v>0</v>
      </c>
      <c r="G6" s="578">
        <v>0</v>
      </c>
      <c r="H6" s="578">
        <v>0</v>
      </c>
      <c r="I6" s="578">
        <v>0</v>
      </c>
      <c r="J6" s="578">
        <v>1</v>
      </c>
      <c r="K6" s="578">
        <v>3</v>
      </c>
      <c r="L6" s="578">
        <v>0</v>
      </c>
      <c r="M6" s="515">
        <v>0</v>
      </c>
    </row>
    <row r="7" spans="1:13" ht="21" customHeight="1" x14ac:dyDescent="0.15">
      <c r="A7" s="927">
        <v>3</v>
      </c>
      <c r="B7" s="514">
        <f t="shared" si="0"/>
        <v>8</v>
      </c>
      <c r="C7" s="578">
        <v>0</v>
      </c>
      <c r="D7" s="578">
        <v>0</v>
      </c>
      <c r="E7" s="578">
        <v>3</v>
      </c>
      <c r="F7" s="578">
        <v>0</v>
      </c>
      <c r="G7" s="578">
        <v>0</v>
      </c>
      <c r="H7" s="578">
        <v>0</v>
      </c>
      <c r="I7" s="578">
        <v>0</v>
      </c>
      <c r="J7" s="578">
        <v>1</v>
      </c>
      <c r="K7" s="578">
        <v>4</v>
      </c>
      <c r="L7" s="578">
        <v>0</v>
      </c>
      <c r="M7" s="515">
        <v>0</v>
      </c>
    </row>
    <row r="8" spans="1:13" ht="21" customHeight="1" thickBot="1" x14ac:dyDescent="0.2">
      <c r="A8" s="928">
        <v>4</v>
      </c>
      <c r="B8" s="517">
        <f t="shared" si="0"/>
        <v>56</v>
      </c>
      <c r="C8" s="574">
        <v>3</v>
      </c>
      <c r="D8" s="574">
        <v>0</v>
      </c>
      <c r="E8" s="574">
        <v>11</v>
      </c>
      <c r="F8" s="574">
        <v>0</v>
      </c>
      <c r="G8" s="574">
        <v>0</v>
      </c>
      <c r="H8" s="574">
        <v>0</v>
      </c>
      <c r="I8" s="574">
        <v>3</v>
      </c>
      <c r="J8" s="574">
        <v>0</v>
      </c>
      <c r="K8" s="574">
        <v>38</v>
      </c>
      <c r="L8" s="574">
        <v>1</v>
      </c>
      <c r="M8" s="518">
        <v>0</v>
      </c>
    </row>
    <row r="9" spans="1:13" ht="18.75" customHeight="1" x14ac:dyDescent="0.15">
      <c r="A9" s="930" t="s">
        <v>304</v>
      </c>
    </row>
  </sheetData>
  <mergeCells count="7">
    <mergeCell ref="M2:M3"/>
    <mergeCell ref="A2:A3"/>
    <mergeCell ref="B2:B3"/>
    <mergeCell ref="E2:E3"/>
    <mergeCell ref="G2:G3"/>
    <mergeCell ref="H2:H3"/>
    <mergeCell ref="K2:K3"/>
  </mergeCells>
  <phoneticPr fontId="4"/>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3"/>
  <sheetViews>
    <sheetView view="pageBreakPreview" zoomScaleNormal="100" zoomScaleSheetLayoutView="100" workbookViewId="0">
      <selection activeCell="D8" sqref="D8"/>
    </sheetView>
  </sheetViews>
  <sheetFormatPr defaultRowHeight="13.5" x14ac:dyDescent="0.15"/>
  <cols>
    <col min="1" max="1" width="9" style="953"/>
    <col min="2" max="2" width="13.125" style="953" customWidth="1"/>
    <col min="3" max="16" width="6.25" style="953" customWidth="1"/>
    <col min="17" max="16384" width="9" style="953"/>
  </cols>
  <sheetData>
    <row r="1" spans="1:18" s="940" customFormat="1" ht="19.5" customHeight="1" thickBot="1" x14ac:dyDescent="0.2">
      <c r="A1" s="930" t="s">
        <v>762</v>
      </c>
    </row>
    <row r="2" spans="1:18" s="945" customFormat="1" ht="117" customHeight="1" thickBot="1" x14ac:dyDescent="0.2">
      <c r="A2" s="941" t="s">
        <v>763</v>
      </c>
      <c r="B2" s="942"/>
      <c r="C2" s="943" t="s">
        <v>316</v>
      </c>
      <c r="D2" s="943" t="s">
        <v>317</v>
      </c>
      <c r="E2" s="943" t="s">
        <v>318</v>
      </c>
      <c r="F2" s="943" t="s">
        <v>319</v>
      </c>
      <c r="G2" s="943" t="s">
        <v>320</v>
      </c>
      <c r="H2" s="943" t="s">
        <v>321</v>
      </c>
      <c r="I2" s="943" t="s">
        <v>322</v>
      </c>
      <c r="J2" s="943" t="s">
        <v>643</v>
      </c>
      <c r="K2" s="943" t="s">
        <v>323</v>
      </c>
      <c r="L2" s="943" t="s">
        <v>324</v>
      </c>
      <c r="M2" s="943" t="s">
        <v>642</v>
      </c>
      <c r="N2" s="943" t="s">
        <v>325</v>
      </c>
      <c r="O2" s="943" t="s">
        <v>43</v>
      </c>
      <c r="P2" s="944" t="s">
        <v>326</v>
      </c>
    </row>
    <row r="3" spans="1:18" s="940" customFormat="1" ht="16.5" customHeight="1" x14ac:dyDescent="0.15">
      <c r="A3" s="946" t="s">
        <v>977</v>
      </c>
      <c r="B3" s="947" t="s">
        <v>327</v>
      </c>
      <c r="C3" s="228">
        <v>309</v>
      </c>
      <c r="D3" s="228">
        <v>20</v>
      </c>
      <c r="E3" s="228">
        <v>18</v>
      </c>
      <c r="F3" s="228">
        <v>2</v>
      </c>
      <c r="G3" s="228">
        <v>7</v>
      </c>
      <c r="H3" s="228">
        <v>1</v>
      </c>
      <c r="I3" s="228">
        <v>0</v>
      </c>
      <c r="J3" s="229">
        <v>1</v>
      </c>
      <c r="K3" s="228">
        <v>0</v>
      </c>
      <c r="L3" s="229">
        <v>0</v>
      </c>
      <c r="M3" s="229">
        <v>0</v>
      </c>
      <c r="N3" s="229">
        <v>309</v>
      </c>
      <c r="O3" s="228">
        <v>8</v>
      </c>
      <c r="P3" s="227">
        <f>SUM(C3:O3)</f>
        <v>675</v>
      </c>
    </row>
    <row r="4" spans="1:18" s="940" customFormat="1" ht="16.5" customHeight="1" x14ac:dyDescent="0.15">
      <c r="A4" s="948"/>
      <c r="B4" s="949" t="s">
        <v>328</v>
      </c>
      <c r="C4" s="225">
        <v>967</v>
      </c>
      <c r="D4" s="225">
        <v>42</v>
      </c>
      <c r="E4" s="225">
        <v>46</v>
      </c>
      <c r="F4" s="225">
        <v>31</v>
      </c>
      <c r="G4" s="225">
        <v>7</v>
      </c>
      <c r="H4" s="225">
        <v>23</v>
      </c>
      <c r="I4" s="225">
        <v>8</v>
      </c>
      <c r="J4" s="225">
        <v>0</v>
      </c>
      <c r="K4" s="225">
        <v>11</v>
      </c>
      <c r="L4" s="226">
        <v>1</v>
      </c>
      <c r="M4" s="226">
        <v>30</v>
      </c>
      <c r="N4" s="225">
        <v>978</v>
      </c>
      <c r="O4" s="225">
        <v>21</v>
      </c>
      <c r="P4" s="224">
        <f t="shared" ref="P4:P10" si="0">SUM(C4:O4)</f>
        <v>2165</v>
      </c>
    </row>
    <row r="5" spans="1:18" s="940" customFormat="1" ht="16.5" customHeight="1" x14ac:dyDescent="0.15">
      <c r="A5" s="948"/>
      <c r="B5" s="949" t="s">
        <v>329</v>
      </c>
      <c r="C5" s="225">
        <v>168</v>
      </c>
      <c r="D5" s="225">
        <v>4</v>
      </c>
      <c r="E5" s="225">
        <v>27</v>
      </c>
      <c r="F5" s="225">
        <v>0</v>
      </c>
      <c r="G5" s="225">
        <v>0</v>
      </c>
      <c r="H5" s="225">
        <v>2</v>
      </c>
      <c r="I5" s="225">
        <v>0</v>
      </c>
      <c r="J5" s="225">
        <v>0</v>
      </c>
      <c r="K5" s="226">
        <v>0</v>
      </c>
      <c r="L5" s="226">
        <v>0</v>
      </c>
      <c r="M5" s="226">
        <v>3</v>
      </c>
      <c r="N5" s="225">
        <v>180</v>
      </c>
      <c r="O5" s="225">
        <v>9</v>
      </c>
      <c r="P5" s="224">
        <f t="shared" si="0"/>
        <v>393</v>
      </c>
    </row>
    <row r="6" spans="1:18" s="940" customFormat="1" ht="16.5" customHeight="1" x14ac:dyDescent="0.15">
      <c r="A6" s="948"/>
      <c r="B6" s="949" t="s">
        <v>330</v>
      </c>
      <c r="C6" s="225">
        <v>541</v>
      </c>
      <c r="D6" s="225">
        <v>167</v>
      </c>
      <c r="E6" s="225">
        <v>40</v>
      </c>
      <c r="F6" s="225">
        <v>229</v>
      </c>
      <c r="G6" s="225">
        <v>2</v>
      </c>
      <c r="H6" s="225">
        <v>69</v>
      </c>
      <c r="I6" s="225">
        <v>11</v>
      </c>
      <c r="J6" s="225">
        <v>6</v>
      </c>
      <c r="K6" s="225">
        <v>20</v>
      </c>
      <c r="L6" s="225">
        <v>9</v>
      </c>
      <c r="M6" s="226">
        <v>1</v>
      </c>
      <c r="N6" s="225">
        <v>502</v>
      </c>
      <c r="O6" s="225">
        <v>19</v>
      </c>
      <c r="P6" s="224">
        <f t="shared" si="0"/>
        <v>1616</v>
      </c>
    </row>
    <row r="7" spans="1:18" s="940" customFormat="1" ht="16.5" customHeight="1" x14ac:dyDescent="0.15">
      <c r="A7" s="948"/>
      <c r="B7" s="949" t="s">
        <v>331</v>
      </c>
      <c r="C7" s="225">
        <v>47</v>
      </c>
      <c r="D7" s="225">
        <v>1</v>
      </c>
      <c r="E7" s="225">
        <v>0</v>
      </c>
      <c r="F7" s="226">
        <v>0</v>
      </c>
      <c r="G7" s="226">
        <v>0</v>
      </c>
      <c r="H7" s="226">
        <v>0</v>
      </c>
      <c r="I7" s="226">
        <v>0</v>
      </c>
      <c r="J7" s="226">
        <v>0</v>
      </c>
      <c r="K7" s="226">
        <v>0</v>
      </c>
      <c r="L7" s="226">
        <v>0</v>
      </c>
      <c r="M7" s="226">
        <v>0</v>
      </c>
      <c r="N7" s="226">
        <v>47</v>
      </c>
      <c r="O7" s="226">
        <v>0</v>
      </c>
      <c r="P7" s="224">
        <f t="shared" si="0"/>
        <v>95</v>
      </c>
    </row>
    <row r="8" spans="1:18" s="940" customFormat="1" ht="16.5" customHeight="1" x14ac:dyDescent="0.15">
      <c r="A8" s="948"/>
      <c r="B8" s="949" t="s">
        <v>332</v>
      </c>
      <c r="C8" s="225">
        <v>0</v>
      </c>
      <c r="D8" s="226">
        <v>0</v>
      </c>
      <c r="E8" s="226">
        <v>0</v>
      </c>
      <c r="F8" s="226">
        <v>0</v>
      </c>
      <c r="G8" s="226">
        <v>0</v>
      </c>
      <c r="H8" s="226">
        <v>0</v>
      </c>
      <c r="I8" s="226">
        <v>0</v>
      </c>
      <c r="J8" s="226">
        <v>0</v>
      </c>
      <c r="K8" s="226">
        <v>0</v>
      </c>
      <c r="L8" s="226">
        <v>0</v>
      </c>
      <c r="M8" s="226">
        <v>0</v>
      </c>
      <c r="N8" s="226">
        <v>0</v>
      </c>
      <c r="O8" s="226">
        <v>0</v>
      </c>
      <c r="P8" s="224">
        <f t="shared" si="0"/>
        <v>0</v>
      </c>
    </row>
    <row r="9" spans="1:18" s="940" customFormat="1" ht="16.5" customHeight="1" x14ac:dyDescent="0.15">
      <c r="A9" s="948"/>
      <c r="B9" s="949" t="s">
        <v>333</v>
      </c>
      <c r="C9" s="225">
        <v>2</v>
      </c>
      <c r="D9" s="225">
        <v>1</v>
      </c>
      <c r="E9" s="225">
        <v>0</v>
      </c>
      <c r="F9" s="225">
        <v>2</v>
      </c>
      <c r="G9" s="226">
        <v>0</v>
      </c>
      <c r="H9" s="226">
        <v>0</v>
      </c>
      <c r="I9" s="226">
        <v>0</v>
      </c>
      <c r="J9" s="226">
        <v>0</v>
      </c>
      <c r="K9" s="226">
        <v>0</v>
      </c>
      <c r="L9" s="226">
        <v>0</v>
      </c>
      <c r="M9" s="226">
        <v>0</v>
      </c>
      <c r="N9" s="226">
        <v>0</v>
      </c>
      <c r="O9" s="226">
        <v>0</v>
      </c>
      <c r="P9" s="224">
        <f t="shared" si="0"/>
        <v>5</v>
      </c>
    </row>
    <row r="10" spans="1:18" s="940" customFormat="1" ht="16.5" customHeight="1" x14ac:dyDescent="0.15">
      <c r="A10" s="948"/>
      <c r="B10" s="949" t="s">
        <v>334</v>
      </c>
      <c r="C10" s="225">
        <v>354</v>
      </c>
      <c r="D10" s="225">
        <v>165</v>
      </c>
      <c r="E10" s="225">
        <v>59</v>
      </c>
      <c r="F10" s="225">
        <v>30</v>
      </c>
      <c r="G10" s="225">
        <v>42</v>
      </c>
      <c r="H10" s="225">
        <v>54</v>
      </c>
      <c r="I10" s="225">
        <v>15</v>
      </c>
      <c r="J10" s="225">
        <v>5</v>
      </c>
      <c r="K10" s="225">
        <v>11</v>
      </c>
      <c r="L10" s="226">
        <v>3</v>
      </c>
      <c r="M10" s="226">
        <v>30</v>
      </c>
      <c r="N10" s="225">
        <v>176</v>
      </c>
      <c r="O10" s="225">
        <v>223</v>
      </c>
      <c r="P10" s="224">
        <f t="shared" si="0"/>
        <v>1167</v>
      </c>
    </row>
    <row r="11" spans="1:18" s="940" customFormat="1" ht="16.5" customHeight="1" thickBot="1" x14ac:dyDescent="0.2">
      <c r="A11" s="950"/>
      <c r="B11" s="951" t="s">
        <v>326</v>
      </c>
      <c r="C11" s="223">
        <f>SUM(C3:C10)</f>
        <v>2388</v>
      </c>
      <c r="D11" s="223">
        <f t="shared" ref="D11:O11" si="1">SUM(D3:D10)</f>
        <v>400</v>
      </c>
      <c r="E11" s="223">
        <f t="shared" si="1"/>
        <v>190</v>
      </c>
      <c r="F11" s="223">
        <f t="shared" si="1"/>
        <v>294</v>
      </c>
      <c r="G11" s="223">
        <f t="shared" si="1"/>
        <v>58</v>
      </c>
      <c r="H11" s="223">
        <f t="shared" si="1"/>
        <v>149</v>
      </c>
      <c r="I11" s="223">
        <f t="shared" si="1"/>
        <v>34</v>
      </c>
      <c r="J11" s="223">
        <f t="shared" si="1"/>
        <v>12</v>
      </c>
      <c r="K11" s="223">
        <f t="shared" si="1"/>
        <v>42</v>
      </c>
      <c r="L11" s="223">
        <f t="shared" si="1"/>
        <v>13</v>
      </c>
      <c r="M11" s="223">
        <f t="shared" si="1"/>
        <v>64</v>
      </c>
      <c r="N11" s="223">
        <f t="shared" si="1"/>
        <v>2192</v>
      </c>
      <c r="O11" s="223">
        <f t="shared" si="1"/>
        <v>280</v>
      </c>
      <c r="P11" s="222">
        <f>SUM(C11:O11)</f>
        <v>6116</v>
      </c>
      <c r="R11" s="952"/>
    </row>
    <row r="12" spans="1:18" s="940" customFormat="1" ht="18.75" customHeight="1" x14ac:dyDescent="0.15">
      <c r="A12" s="940" t="s">
        <v>641</v>
      </c>
    </row>
    <row r="13" spans="1:18" x14ac:dyDescent="0.15">
      <c r="C13" s="954"/>
      <c r="D13" s="954"/>
      <c r="E13" s="954"/>
      <c r="F13" s="954"/>
      <c r="G13" s="954"/>
      <c r="H13" s="954"/>
      <c r="I13" s="954"/>
      <c r="J13" s="954"/>
      <c r="K13" s="954"/>
      <c r="L13" s="954"/>
      <c r="M13" s="954"/>
      <c r="N13" s="954"/>
      <c r="O13" s="954"/>
      <c r="P13" s="954"/>
    </row>
  </sheetData>
  <mergeCells count="2">
    <mergeCell ref="A2:B2"/>
    <mergeCell ref="A3:A11"/>
  </mergeCells>
  <phoneticPr fontId="4"/>
  <printOptions horizontalCentered="1"/>
  <pageMargins left="0.78740157480314965" right="0.78740157480314965" top="0.98425196850393704" bottom="0.78740157480314965" header="0.51181102362204722" footer="0.51181102362204722"/>
  <pageSetup paperSize="9" scale="79" fitToHeight="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1"/>
  <sheetViews>
    <sheetView view="pageBreakPreview" zoomScaleNormal="100" zoomScaleSheetLayoutView="100" workbookViewId="0">
      <selection activeCell="D8" sqref="D8"/>
    </sheetView>
  </sheetViews>
  <sheetFormatPr defaultRowHeight="12" x14ac:dyDescent="0.15"/>
  <cols>
    <col min="1" max="1" width="12" style="213" customWidth="1"/>
    <col min="2" max="8" width="8.125" style="213" customWidth="1"/>
    <col min="9" max="18" width="8.625" style="213" customWidth="1"/>
    <col min="19" max="28" width="5.375" style="213" customWidth="1"/>
    <col min="29" max="29" width="9" style="213"/>
    <col min="30" max="30" width="18.625" style="213" bestFit="1" customWidth="1"/>
    <col min="31" max="16384" width="9" style="213"/>
  </cols>
  <sheetData>
    <row r="1" spans="1:19" ht="18" customHeight="1" thickBot="1" x14ac:dyDescent="0.2">
      <c r="A1" s="204" t="s">
        <v>644</v>
      </c>
      <c r="R1" s="213" t="s">
        <v>978</v>
      </c>
    </row>
    <row r="2" spans="1:19" ht="21.75" customHeight="1" x14ac:dyDescent="0.15">
      <c r="A2" s="955" t="s">
        <v>335</v>
      </c>
      <c r="B2" s="794" t="s">
        <v>336</v>
      </c>
      <c r="C2" s="795"/>
      <c r="D2" s="795"/>
      <c r="E2" s="795"/>
      <c r="F2" s="795"/>
      <c r="G2" s="795"/>
      <c r="H2" s="956"/>
      <c r="I2" s="802" t="s">
        <v>337</v>
      </c>
      <c r="J2" s="711"/>
      <c r="K2" s="711"/>
      <c r="L2" s="711"/>
      <c r="M2" s="711"/>
      <c r="N2" s="711"/>
      <c r="O2" s="711"/>
      <c r="P2" s="711"/>
      <c r="Q2" s="711"/>
      <c r="R2" s="957"/>
      <c r="S2" s="203"/>
    </row>
    <row r="3" spans="1:19" ht="13.5" x14ac:dyDescent="0.15">
      <c r="A3" s="958"/>
      <c r="B3" s="797" t="s">
        <v>247</v>
      </c>
      <c r="C3" s="792" t="s">
        <v>979</v>
      </c>
      <c r="D3" s="792" t="s">
        <v>980</v>
      </c>
      <c r="E3" s="792" t="s">
        <v>981</v>
      </c>
      <c r="F3" s="792" t="s">
        <v>982</v>
      </c>
      <c r="G3" s="792" t="s">
        <v>983</v>
      </c>
      <c r="H3" s="959" t="s">
        <v>43</v>
      </c>
      <c r="I3" s="803" t="s">
        <v>984</v>
      </c>
      <c r="J3" s="791" t="s">
        <v>985</v>
      </c>
      <c r="K3" s="791" t="s">
        <v>986</v>
      </c>
      <c r="L3" s="792" t="s">
        <v>987</v>
      </c>
      <c r="M3" s="792" t="s">
        <v>205</v>
      </c>
      <c r="N3" s="791" t="s">
        <v>988</v>
      </c>
      <c r="O3" s="791"/>
      <c r="P3" s="791"/>
      <c r="Q3" s="791"/>
      <c r="R3" s="960"/>
      <c r="S3" s="203"/>
    </row>
    <row r="4" spans="1:19" ht="13.5" x14ac:dyDescent="0.15">
      <c r="A4" s="958"/>
      <c r="B4" s="798"/>
      <c r="C4" s="799"/>
      <c r="D4" s="799"/>
      <c r="E4" s="799"/>
      <c r="F4" s="799"/>
      <c r="G4" s="799"/>
      <c r="H4" s="961"/>
      <c r="I4" s="797"/>
      <c r="J4" s="792"/>
      <c r="K4" s="792"/>
      <c r="L4" s="799"/>
      <c r="M4" s="799"/>
      <c r="N4" s="791" t="s">
        <v>989</v>
      </c>
      <c r="O4" s="791"/>
      <c r="P4" s="792" t="s">
        <v>338</v>
      </c>
      <c r="Q4" s="792" t="s">
        <v>990</v>
      </c>
      <c r="R4" s="959" t="s">
        <v>205</v>
      </c>
      <c r="S4" s="203"/>
    </row>
    <row r="5" spans="1:19" ht="53.25" customHeight="1" thickBot="1" x14ac:dyDescent="0.2">
      <c r="A5" s="958"/>
      <c r="B5" s="798"/>
      <c r="C5" s="799"/>
      <c r="D5" s="800"/>
      <c r="E5" s="800"/>
      <c r="F5" s="799"/>
      <c r="G5" s="799"/>
      <c r="H5" s="961"/>
      <c r="I5" s="797"/>
      <c r="J5" s="792"/>
      <c r="K5" s="710"/>
      <c r="L5" s="799"/>
      <c r="M5" s="799"/>
      <c r="N5" s="549" t="s">
        <v>339</v>
      </c>
      <c r="O5" s="549" t="s">
        <v>340</v>
      </c>
      <c r="P5" s="800"/>
      <c r="Q5" s="800"/>
      <c r="R5" s="962"/>
      <c r="S5" s="203"/>
    </row>
    <row r="6" spans="1:19" ht="19.5" customHeight="1" x14ac:dyDescent="0.15">
      <c r="A6" s="963" t="s">
        <v>809</v>
      </c>
      <c r="B6" s="121">
        <v>911</v>
      </c>
      <c r="C6" s="52">
        <v>314</v>
      </c>
      <c r="D6" s="578" t="s">
        <v>27</v>
      </c>
      <c r="E6" s="578" t="s">
        <v>27</v>
      </c>
      <c r="F6" s="52" t="s">
        <v>27</v>
      </c>
      <c r="G6" s="52">
        <v>586</v>
      </c>
      <c r="H6" s="964">
        <v>11</v>
      </c>
      <c r="I6" s="121">
        <v>866</v>
      </c>
      <c r="J6" s="52">
        <v>43</v>
      </c>
      <c r="K6" s="578">
        <v>2</v>
      </c>
      <c r="L6" s="52" t="s">
        <v>27</v>
      </c>
      <c r="M6" s="52" t="s">
        <v>27</v>
      </c>
      <c r="N6" s="52" t="s">
        <v>27</v>
      </c>
      <c r="O6" s="52" t="s">
        <v>27</v>
      </c>
      <c r="P6" s="52" t="s">
        <v>27</v>
      </c>
      <c r="Q6" s="52" t="s">
        <v>27</v>
      </c>
      <c r="R6" s="964" t="s">
        <v>27</v>
      </c>
      <c r="S6" s="203"/>
    </row>
    <row r="7" spans="1:19" ht="19.5" customHeight="1" x14ac:dyDescent="0.15">
      <c r="A7" s="965" t="s">
        <v>620</v>
      </c>
      <c r="B7" s="577">
        <v>704</v>
      </c>
      <c r="C7" s="578">
        <v>228</v>
      </c>
      <c r="D7" s="578" t="s">
        <v>27</v>
      </c>
      <c r="E7" s="578" t="s">
        <v>27</v>
      </c>
      <c r="F7" s="578" t="s">
        <v>27</v>
      </c>
      <c r="G7" s="578">
        <v>476</v>
      </c>
      <c r="H7" s="966" t="s">
        <v>27</v>
      </c>
      <c r="I7" s="577">
        <v>700</v>
      </c>
      <c r="J7" s="578">
        <v>4</v>
      </c>
      <c r="K7" s="578" t="s">
        <v>27</v>
      </c>
      <c r="L7" s="578" t="s">
        <v>27</v>
      </c>
      <c r="M7" s="578" t="s">
        <v>27</v>
      </c>
      <c r="N7" s="578" t="s">
        <v>27</v>
      </c>
      <c r="O7" s="578" t="s">
        <v>27</v>
      </c>
      <c r="P7" s="578" t="s">
        <v>27</v>
      </c>
      <c r="Q7" s="578" t="s">
        <v>27</v>
      </c>
      <c r="R7" s="966" t="s">
        <v>27</v>
      </c>
      <c r="S7" s="212"/>
    </row>
    <row r="8" spans="1:19" ht="19.5" customHeight="1" x14ac:dyDescent="0.15">
      <c r="A8" s="965">
        <v>2</v>
      </c>
      <c r="B8" s="577">
        <v>335</v>
      </c>
      <c r="C8" s="578">
        <v>132</v>
      </c>
      <c r="D8" s="578" t="s">
        <v>27</v>
      </c>
      <c r="E8" s="578" t="s">
        <v>27</v>
      </c>
      <c r="F8" s="578" t="s">
        <v>27</v>
      </c>
      <c r="G8" s="578">
        <v>203</v>
      </c>
      <c r="H8" s="966" t="s">
        <v>27</v>
      </c>
      <c r="I8" s="577">
        <v>331</v>
      </c>
      <c r="J8" s="578">
        <v>4</v>
      </c>
      <c r="K8" s="578" t="s">
        <v>27</v>
      </c>
      <c r="L8" s="578" t="s">
        <v>27</v>
      </c>
      <c r="M8" s="578" t="s">
        <v>27</v>
      </c>
      <c r="N8" s="578" t="s">
        <v>27</v>
      </c>
      <c r="O8" s="578" t="s">
        <v>27</v>
      </c>
      <c r="P8" s="578" t="s">
        <v>27</v>
      </c>
      <c r="Q8" s="578" t="s">
        <v>27</v>
      </c>
      <c r="R8" s="966" t="s">
        <v>27</v>
      </c>
      <c r="S8" s="212"/>
    </row>
    <row r="9" spans="1:19" ht="19.5" customHeight="1" x14ac:dyDescent="0.15">
      <c r="A9" s="965">
        <v>3</v>
      </c>
      <c r="B9" s="577">
        <v>365</v>
      </c>
      <c r="C9" s="578">
        <v>151</v>
      </c>
      <c r="D9" s="578" t="s">
        <v>27</v>
      </c>
      <c r="E9" s="578" t="s">
        <v>27</v>
      </c>
      <c r="F9" s="578" t="s">
        <v>27</v>
      </c>
      <c r="G9" s="578">
        <v>214</v>
      </c>
      <c r="H9" s="966" t="s">
        <v>27</v>
      </c>
      <c r="I9" s="577">
        <v>357</v>
      </c>
      <c r="J9" s="578">
        <v>8</v>
      </c>
      <c r="K9" s="578" t="s">
        <v>27</v>
      </c>
      <c r="L9" s="578" t="s">
        <v>27</v>
      </c>
      <c r="M9" s="578" t="s">
        <v>27</v>
      </c>
      <c r="N9" s="578" t="s">
        <v>27</v>
      </c>
      <c r="O9" s="578" t="s">
        <v>27</v>
      </c>
      <c r="P9" s="578" t="s">
        <v>27</v>
      </c>
      <c r="Q9" s="578" t="s">
        <v>27</v>
      </c>
      <c r="R9" s="966" t="s">
        <v>27</v>
      </c>
      <c r="S9" s="212"/>
    </row>
    <row r="10" spans="1:19" ht="19.5" customHeight="1" thickBot="1" x14ac:dyDescent="0.2">
      <c r="A10" s="967">
        <v>4</v>
      </c>
      <c r="B10" s="517">
        <v>354</v>
      </c>
      <c r="C10" s="574">
        <v>144</v>
      </c>
      <c r="D10" s="574">
        <v>1</v>
      </c>
      <c r="E10" s="574" t="s">
        <v>341</v>
      </c>
      <c r="F10" s="574" t="s">
        <v>991</v>
      </c>
      <c r="G10" s="574">
        <v>209</v>
      </c>
      <c r="H10" s="386" t="s">
        <v>991</v>
      </c>
      <c r="I10" s="55">
        <v>351</v>
      </c>
      <c r="J10" s="574">
        <v>3</v>
      </c>
      <c r="K10" s="574" t="s">
        <v>341</v>
      </c>
      <c r="L10" s="574" t="s">
        <v>991</v>
      </c>
      <c r="M10" s="574" t="s">
        <v>991</v>
      </c>
      <c r="N10" s="574" t="s">
        <v>991</v>
      </c>
      <c r="O10" s="574">
        <v>1</v>
      </c>
      <c r="P10" s="574" t="s">
        <v>341</v>
      </c>
      <c r="Q10" s="574" t="s">
        <v>991</v>
      </c>
      <c r="R10" s="386" t="s">
        <v>991</v>
      </c>
      <c r="S10" s="212"/>
    </row>
    <row r="11" spans="1:19" ht="19.5" customHeight="1" x14ac:dyDescent="0.15">
      <c r="A11" s="295" t="s">
        <v>342</v>
      </c>
      <c r="B11" s="304"/>
      <c r="C11" s="304"/>
      <c r="D11" s="304"/>
      <c r="E11" s="304"/>
      <c r="F11" s="304"/>
      <c r="G11" s="304"/>
      <c r="H11" s="304"/>
      <c r="I11" s="304"/>
      <c r="J11" s="304"/>
      <c r="K11" s="304"/>
      <c r="L11" s="304"/>
      <c r="M11" s="304"/>
      <c r="N11" s="304"/>
      <c r="O11" s="304"/>
      <c r="P11" s="304"/>
      <c r="Q11" s="304"/>
      <c r="R11" s="304"/>
    </row>
  </sheetData>
  <mergeCells count="20">
    <mergeCell ref="I3:I5"/>
    <mergeCell ref="J3:J5"/>
    <mergeCell ref="K3:K5"/>
    <mergeCell ref="L3:L5"/>
    <mergeCell ref="M3:M5"/>
    <mergeCell ref="N3:R3"/>
    <mergeCell ref="N4:O4"/>
    <mergeCell ref="P4:P5"/>
    <mergeCell ref="Q4:Q5"/>
    <mergeCell ref="R4:R5"/>
    <mergeCell ref="A2:A5"/>
    <mergeCell ref="B2:H2"/>
    <mergeCell ref="I2:R2"/>
    <mergeCell ref="B3:B5"/>
    <mergeCell ref="C3:C5"/>
    <mergeCell ref="D3:D5"/>
    <mergeCell ref="E3:E5"/>
    <mergeCell ref="F3:F5"/>
    <mergeCell ref="G3:G5"/>
    <mergeCell ref="H3:H5"/>
  </mergeCells>
  <phoneticPr fontId="4"/>
  <printOptions horizontalCentered="1"/>
  <pageMargins left="0.78740157480314965" right="0.78740157480314965" top="0.98425196850393704" bottom="0.78740157480314965" header="0.51181102362204722" footer="0.51181102362204722"/>
  <pageSetup paperSize="9" scale="8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1"/>
  <sheetViews>
    <sheetView view="pageBreakPreview" zoomScaleNormal="100" zoomScaleSheetLayoutView="100" workbookViewId="0">
      <selection activeCell="F7" sqref="F7:N7"/>
    </sheetView>
  </sheetViews>
  <sheetFormatPr defaultRowHeight="12" x14ac:dyDescent="0.15"/>
  <cols>
    <col min="1" max="1" width="12" style="213" customWidth="1"/>
    <col min="2" max="2" width="12.75" style="213" customWidth="1"/>
    <col min="3" max="9" width="8.125" style="213" customWidth="1"/>
    <col min="10" max="19" width="8.625" style="213" customWidth="1"/>
    <col min="20" max="29" width="5.375" style="213" customWidth="1"/>
    <col min="30" max="30" width="9" style="213"/>
    <col min="31" max="31" width="18.625" style="213" bestFit="1" customWidth="1"/>
    <col min="32" max="16384" width="9" style="213"/>
  </cols>
  <sheetData>
    <row r="1" spans="1:14" ht="18" customHeight="1" thickBot="1" x14ac:dyDescent="0.2">
      <c r="A1" s="204" t="s">
        <v>343</v>
      </c>
      <c r="B1" s="289"/>
      <c r="C1" s="119"/>
      <c r="D1" s="119"/>
      <c r="E1" s="119"/>
      <c r="F1" s="119"/>
      <c r="G1" s="119"/>
      <c r="H1" s="119"/>
      <c r="N1" s="466" t="s">
        <v>179</v>
      </c>
    </row>
    <row r="2" spans="1:14" ht="54" customHeight="1" thickBot="1" x14ac:dyDescent="0.2">
      <c r="A2" s="467" t="s">
        <v>344</v>
      </c>
      <c r="B2" s="571" t="s">
        <v>345</v>
      </c>
      <c r="C2" s="576" t="s">
        <v>346</v>
      </c>
      <c r="D2" s="576" t="s">
        <v>347</v>
      </c>
      <c r="E2" s="576" t="s">
        <v>992</v>
      </c>
      <c r="F2" s="576" t="s">
        <v>993</v>
      </c>
      <c r="G2" s="576" t="s">
        <v>348</v>
      </c>
      <c r="H2" s="576" t="s">
        <v>349</v>
      </c>
      <c r="I2" s="569" t="s">
        <v>350</v>
      </c>
      <c r="J2" s="571" t="s">
        <v>351</v>
      </c>
      <c r="K2" s="576" t="s">
        <v>352</v>
      </c>
      <c r="L2" s="576" t="s">
        <v>353</v>
      </c>
      <c r="M2" s="576" t="s">
        <v>354</v>
      </c>
      <c r="N2" s="569" t="s">
        <v>355</v>
      </c>
    </row>
    <row r="3" spans="1:14" ht="19.5" customHeight="1" x14ac:dyDescent="0.15">
      <c r="A3" s="283" t="s">
        <v>809</v>
      </c>
      <c r="B3" s="78">
        <v>911</v>
      </c>
      <c r="C3" s="14" t="s">
        <v>27</v>
      </c>
      <c r="D3" s="14">
        <v>2</v>
      </c>
      <c r="E3" s="14" t="s">
        <v>27</v>
      </c>
      <c r="F3" s="14">
        <v>17</v>
      </c>
      <c r="G3" s="14">
        <v>5</v>
      </c>
      <c r="H3" s="14">
        <v>22</v>
      </c>
      <c r="I3" s="79" t="s">
        <v>27</v>
      </c>
      <c r="J3" s="78">
        <v>125</v>
      </c>
      <c r="K3" s="14">
        <v>77</v>
      </c>
      <c r="L3" s="14">
        <v>596</v>
      </c>
      <c r="M3" s="14" t="s">
        <v>27</v>
      </c>
      <c r="N3" s="79">
        <v>67</v>
      </c>
    </row>
    <row r="4" spans="1:14" ht="19.5" customHeight="1" x14ac:dyDescent="0.15">
      <c r="A4" s="283" t="s">
        <v>620</v>
      </c>
      <c r="B4" s="78">
        <v>704</v>
      </c>
      <c r="C4" s="14" t="s">
        <v>27</v>
      </c>
      <c r="D4" s="14" t="s">
        <v>27</v>
      </c>
      <c r="E4" s="14" t="s">
        <v>27</v>
      </c>
      <c r="F4" s="14">
        <v>19</v>
      </c>
      <c r="G4" s="14">
        <v>3</v>
      </c>
      <c r="H4" s="14">
        <v>9</v>
      </c>
      <c r="I4" s="79">
        <v>7</v>
      </c>
      <c r="J4" s="78">
        <v>109</v>
      </c>
      <c r="K4" s="14">
        <v>66</v>
      </c>
      <c r="L4" s="14">
        <v>448</v>
      </c>
      <c r="M4" s="14" t="s">
        <v>27</v>
      </c>
      <c r="N4" s="79">
        <v>43</v>
      </c>
    </row>
    <row r="5" spans="1:14" ht="19.5" customHeight="1" x14ac:dyDescent="0.15">
      <c r="A5" s="283">
        <v>2</v>
      </c>
      <c r="B5" s="78">
        <v>335</v>
      </c>
      <c r="C5" s="14"/>
      <c r="D5" s="14" t="s">
        <v>27</v>
      </c>
      <c r="E5" s="14" t="s">
        <v>27</v>
      </c>
      <c r="F5" s="14">
        <v>9</v>
      </c>
      <c r="G5" s="14" t="s">
        <v>27</v>
      </c>
      <c r="H5" s="14">
        <v>1</v>
      </c>
      <c r="I5" s="79">
        <v>3</v>
      </c>
      <c r="J5" s="78">
        <v>45</v>
      </c>
      <c r="K5" s="14">
        <v>40</v>
      </c>
      <c r="L5" s="14">
        <v>210</v>
      </c>
      <c r="M5" s="14" t="s">
        <v>27</v>
      </c>
      <c r="N5" s="79">
        <v>27</v>
      </c>
    </row>
    <row r="6" spans="1:14" ht="19.5" customHeight="1" x14ac:dyDescent="0.15">
      <c r="A6" s="283">
        <v>3</v>
      </c>
      <c r="B6" s="89">
        <v>365</v>
      </c>
      <c r="C6" s="14" t="s">
        <v>27</v>
      </c>
      <c r="D6" s="14" t="s">
        <v>27</v>
      </c>
      <c r="E6" s="14" t="s">
        <v>27</v>
      </c>
      <c r="F6" s="14">
        <v>8</v>
      </c>
      <c r="G6" s="14"/>
      <c r="H6" s="14">
        <v>10</v>
      </c>
      <c r="I6" s="79">
        <v>4</v>
      </c>
      <c r="J6" s="78">
        <v>65</v>
      </c>
      <c r="K6" s="14">
        <v>38</v>
      </c>
      <c r="L6" s="14">
        <v>198</v>
      </c>
      <c r="M6" s="14" t="s">
        <v>27</v>
      </c>
      <c r="N6" s="79">
        <v>42</v>
      </c>
    </row>
    <row r="7" spans="1:14" ht="19.5" customHeight="1" thickBot="1" x14ac:dyDescent="0.2">
      <c r="A7" s="286">
        <v>4</v>
      </c>
      <c r="B7" s="82">
        <v>354</v>
      </c>
      <c r="C7" s="29" t="s">
        <v>994</v>
      </c>
      <c r="D7" s="29" t="s">
        <v>995</v>
      </c>
      <c r="E7" s="29" t="s">
        <v>994</v>
      </c>
      <c r="F7" s="29">
        <v>9</v>
      </c>
      <c r="G7" s="29" t="s">
        <v>995</v>
      </c>
      <c r="H7" s="29">
        <v>2</v>
      </c>
      <c r="I7" s="83">
        <v>12</v>
      </c>
      <c r="J7" s="82">
        <v>80</v>
      </c>
      <c r="K7" s="29">
        <v>34</v>
      </c>
      <c r="L7" s="29">
        <v>188</v>
      </c>
      <c r="M7" s="29" t="s">
        <v>995</v>
      </c>
      <c r="N7" s="83">
        <v>29</v>
      </c>
    </row>
    <row r="8" spans="1:14" ht="18" customHeight="1" x14ac:dyDescent="0.15">
      <c r="A8" s="204" t="s">
        <v>356</v>
      </c>
      <c r="B8" s="119"/>
      <c r="C8" s="119"/>
      <c r="D8" s="119"/>
      <c r="E8" s="119"/>
      <c r="F8" s="119"/>
      <c r="G8" s="119"/>
    </row>
    <row r="11" spans="1:14" x14ac:dyDescent="0.15">
      <c r="C11" s="468"/>
    </row>
  </sheetData>
  <phoneticPr fontId="4"/>
  <printOptions horizontalCentered="1"/>
  <pageMargins left="0.78740157480314965" right="0.78740157480314965" top="0.98425196850393704" bottom="0.78740157480314965" header="0.51181102362204722" footer="0.51181102362204722"/>
  <pageSetup paperSize="9" orientation="landscape" r:id="rId1"/>
  <headerFooter alignWithMargins="0"/>
  <colBreaks count="1" manualBreakCount="1">
    <brk id="9" max="7"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14"/>
  <sheetViews>
    <sheetView view="pageBreakPreview" zoomScaleNormal="100" zoomScaleSheetLayoutView="100" workbookViewId="0">
      <selection activeCell="F7" sqref="F7:N7"/>
    </sheetView>
  </sheetViews>
  <sheetFormatPr defaultRowHeight="12" x14ac:dyDescent="0.15"/>
  <cols>
    <col min="1" max="1" width="12" style="213" customWidth="1"/>
    <col min="2" max="4" width="15.625" style="213" customWidth="1"/>
    <col min="5" max="5" width="16.75" style="213" customWidth="1"/>
    <col min="6" max="6" width="16.375" style="213" customWidth="1"/>
    <col min="7" max="9" width="15.625" style="213" customWidth="1"/>
    <col min="10" max="19" width="5.375" style="213" customWidth="1"/>
    <col min="20" max="20" width="9" style="213"/>
    <col min="21" max="21" width="18.625" style="213" bestFit="1" customWidth="1"/>
    <col min="22" max="16384" width="9" style="213"/>
  </cols>
  <sheetData>
    <row r="1" spans="1:32" ht="18" customHeight="1" thickBot="1" x14ac:dyDescent="0.2">
      <c r="A1" s="204" t="s">
        <v>812</v>
      </c>
      <c r="B1" s="289"/>
      <c r="C1" s="119"/>
      <c r="D1" s="119"/>
      <c r="F1" s="119"/>
      <c r="G1" s="119"/>
      <c r="H1" s="119"/>
      <c r="I1" s="215" t="s">
        <v>357</v>
      </c>
    </row>
    <row r="2" spans="1:32" ht="45" customHeight="1" thickBot="1" x14ac:dyDescent="0.2">
      <c r="A2" s="469" t="s">
        <v>996</v>
      </c>
      <c r="B2" s="570" t="s">
        <v>6</v>
      </c>
      <c r="C2" s="569" t="s">
        <v>358</v>
      </c>
      <c r="D2" s="968" t="s">
        <v>997</v>
      </c>
      <c r="E2" s="969" t="s">
        <v>998</v>
      </c>
      <c r="F2" s="970" t="s">
        <v>999</v>
      </c>
      <c r="G2" s="569" t="s">
        <v>359</v>
      </c>
      <c r="H2" s="569" t="s">
        <v>1000</v>
      </c>
      <c r="I2" s="569" t="s">
        <v>360</v>
      </c>
      <c r="J2" s="289"/>
      <c r="K2" s="289"/>
      <c r="L2" s="289"/>
      <c r="M2" s="289"/>
      <c r="N2" s="289"/>
      <c r="O2" s="289"/>
      <c r="P2" s="289"/>
      <c r="Q2" s="289"/>
      <c r="R2" s="289"/>
      <c r="S2" s="289"/>
      <c r="T2" s="289"/>
      <c r="U2" s="289"/>
      <c r="V2" s="289"/>
      <c r="W2" s="289"/>
      <c r="X2" s="289"/>
      <c r="Y2" s="289"/>
      <c r="Z2" s="289"/>
      <c r="AA2" s="289"/>
      <c r="AB2" s="289"/>
      <c r="AC2" s="289"/>
      <c r="AD2" s="289"/>
      <c r="AE2" s="289"/>
      <c r="AF2" s="289"/>
    </row>
    <row r="3" spans="1:32" ht="19.5" customHeight="1" x14ac:dyDescent="0.15">
      <c r="A3" s="283" t="s">
        <v>809</v>
      </c>
      <c r="B3" s="78">
        <v>21</v>
      </c>
      <c r="C3" s="78">
        <v>12</v>
      </c>
      <c r="D3" s="78">
        <v>5</v>
      </c>
      <c r="E3" s="14">
        <v>2</v>
      </c>
      <c r="F3" s="78" t="s">
        <v>27</v>
      </c>
      <c r="G3" s="78">
        <v>1</v>
      </c>
      <c r="H3" s="78" t="s">
        <v>27</v>
      </c>
      <c r="I3" s="78">
        <v>1</v>
      </c>
    </row>
    <row r="4" spans="1:32" ht="19.5" customHeight="1" x14ac:dyDescent="0.15">
      <c r="A4" s="283" t="s">
        <v>620</v>
      </c>
      <c r="B4" s="78">
        <v>18</v>
      </c>
      <c r="C4" s="78">
        <v>10</v>
      </c>
      <c r="D4" s="78">
        <v>4</v>
      </c>
      <c r="E4" s="14">
        <v>2</v>
      </c>
      <c r="F4" s="78" t="s">
        <v>27</v>
      </c>
      <c r="G4" s="78" t="s">
        <v>27</v>
      </c>
      <c r="H4" s="78" t="s">
        <v>27</v>
      </c>
      <c r="I4" s="78">
        <v>2</v>
      </c>
    </row>
    <row r="5" spans="1:32" ht="19.5" customHeight="1" x14ac:dyDescent="0.15">
      <c r="A5" s="283">
        <v>2</v>
      </c>
      <c r="B5" s="78">
        <v>21</v>
      </c>
      <c r="C5" s="78">
        <v>13</v>
      </c>
      <c r="D5" s="78">
        <v>6</v>
      </c>
      <c r="E5" s="14">
        <v>1</v>
      </c>
      <c r="F5" s="78" t="s">
        <v>27</v>
      </c>
      <c r="G5" s="78" t="s">
        <v>27</v>
      </c>
      <c r="H5" s="78" t="s">
        <v>27</v>
      </c>
      <c r="I5" s="78">
        <v>1</v>
      </c>
    </row>
    <row r="6" spans="1:32" ht="19.5" customHeight="1" x14ac:dyDescent="0.15">
      <c r="A6" s="283">
        <v>3</v>
      </c>
      <c r="B6" s="89">
        <v>14</v>
      </c>
      <c r="C6" s="14">
        <v>10</v>
      </c>
      <c r="D6" s="14">
        <v>3</v>
      </c>
      <c r="E6" s="14" t="s">
        <v>27</v>
      </c>
      <c r="F6" s="78" t="s">
        <v>27</v>
      </c>
      <c r="G6" s="14" t="s">
        <v>27</v>
      </c>
      <c r="H6" s="14" t="s">
        <v>27</v>
      </c>
      <c r="I6" s="14">
        <v>1</v>
      </c>
    </row>
    <row r="7" spans="1:32" ht="19.5" customHeight="1" thickBot="1" x14ac:dyDescent="0.2">
      <c r="A7" s="286">
        <v>4</v>
      </c>
      <c r="B7" s="82">
        <v>24</v>
      </c>
      <c r="C7" s="82">
        <v>16</v>
      </c>
      <c r="D7" s="82">
        <v>3</v>
      </c>
      <c r="E7" s="29">
        <v>1</v>
      </c>
      <c r="F7" s="82">
        <v>1</v>
      </c>
      <c r="G7" s="82" t="s">
        <v>994</v>
      </c>
      <c r="H7" s="82">
        <v>1</v>
      </c>
      <c r="I7" s="82">
        <v>2</v>
      </c>
    </row>
    <row r="8" spans="1:32" ht="18" customHeight="1" x14ac:dyDescent="0.15">
      <c r="A8" s="295" t="s">
        <v>342</v>
      </c>
      <c r="B8" s="119"/>
      <c r="C8" s="119"/>
      <c r="D8" s="119"/>
      <c r="E8" s="304"/>
      <c r="F8" s="304"/>
      <c r="G8" s="304"/>
      <c r="H8" s="304"/>
      <c r="I8" s="304"/>
    </row>
    <row r="9" spans="1:32" x14ac:dyDescent="0.15">
      <c r="A9" s="289"/>
      <c r="B9" s="119"/>
      <c r="C9" s="119"/>
      <c r="D9" s="119"/>
    </row>
    <row r="10" spans="1:32" x14ac:dyDescent="0.15">
      <c r="A10" s="289"/>
      <c r="B10" s="119"/>
      <c r="C10" s="119"/>
      <c r="D10" s="119"/>
    </row>
    <row r="11" spans="1:32" x14ac:dyDescent="0.15">
      <c r="A11" s="289"/>
      <c r="B11" s="119"/>
      <c r="C11" s="119"/>
      <c r="D11" s="119"/>
    </row>
    <row r="12" spans="1:32" x14ac:dyDescent="0.15">
      <c r="A12" s="289"/>
      <c r="B12" s="119"/>
      <c r="C12" s="119"/>
      <c r="D12" s="119"/>
    </row>
    <row r="13" spans="1:32" x14ac:dyDescent="0.15">
      <c r="A13" s="289"/>
      <c r="B13" s="119"/>
      <c r="C13" s="119"/>
      <c r="D13" s="119"/>
    </row>
    <row r="14" spans="1:32" ht="13.5" x14ac:dyDescent="0.15">
      <c r="A14" s="470"/>
      <c r="B14" s="119"/>
      <c r="C14" s="119"/>
      <c r="D14" s="119"/>
    </row>
  </sheetData>
  <phoneticPr fontId="4"/>
  <printOptions horizontalCentered="1"/>
  <pageMargins left="0.78740157480314965" right="0.78740157480314965" top="0.98425196850393704" bottom="0.78740157480314965" header="0.51181102362204722" footer="0.51181102362204722"/>
  <pageSetup paperSize="9" scale="94" fitToWidth="2" fitToHeight="0"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1"/>
  <sheetViews>
    <sheetView view="pageBreakPreview" zoomScaleNormal="100" zoomScaleSheetLayoutView="100" workbookViewId="0">
      <selection activeCell="F7" sqref="F7:N7"/>
    </sheetView>
  </sheetViews>
  <sheetFormatPr defaultRowHeight="12" x14ac:dyDescent="0.15"/>
  <cols>
    <col min="1" max="1" width="12" style="213" customWidth="1"/>
    <col min="2" max="6" width="8.125" style="213" customWidth="1"/>
    <col min="7" max="10" width="9.375" style="213" customWidth="1"/>
    <col min="11" max="16384" width="9" style="213"/>
  </cols>
  <sheetData>
    <row r="1" spans="1:10" ht="18" customHeight="1" thickBot="1" x14ac:dyDescent="0.2">
      <c r="A1" s="204" t="s">
        <v>1001</v>
      </c>
      <c r="H1" s="465" t="s">
        <v>813</v>
      </c>
      <c r="I1" s="214"/>
      <c r="J1" s="214"/>
    </row>
    <row r="2" spans="1:10" ht="13.5" customHeight="1" x14ac:dyDescent="0.15">
      <c r="A2" s="769" t="s">
        <v>85</v>
      </c>
      <c r="B2" s="794" t="s">
        <v>361</v>
      </c>
      <c r="C2" s="795"/>
      <c r="D2" s="796"/>
      <c r="E2" s="712" t="s">
        <v>362</v>
      </c>
      <c r="F2" s="795"/>
      <c r="G2" s="795"/>
      <c r="H2" s="795"/>
      <c r="J2" s="231"/>
    </row>
    <row r="3" spans="1:10" ht="24.75" customHeight="1" thickBot="1" x14ac:dyDescent="0.2">
      <c r="A3" s="770"/>
      <c r="B3" s="532" t="s">
        <v>209</v>
      </c>
      <c r="C3" s="533" t="s">
        <v>363</v>
      </c>
      <c r="D3" s="533" t="s">
        <v>364</v>
      </c>
      <c r="E3" s="533" t="s">
        <v>3</v>
      </c>
      <c r="F3" s="533" t="s">
        <v>365</v>
      </c>
      <c r="G3" s="533" t="s">
        <v>366</v>
      </c>
      <c r="H3" s="567" t="s">
        <v>367</v>
      </c>
      <c r="I3" s="572"/>
    </row>
    <row r="4" spans="1:10" ht="26.25" customHeight="1" x14ac:dyDescent="0.15">
      <c r="A4" s="283" t="s">
        <v>870</v>
      </c>
      <c r="B4" s="572">
        <v>10</v>
      </c>
      <c r="C4" s="578">
        <v>7</v>
      </c>
      <c r="D4" s="514">
        <v>3</v>
      </c>
      <c r="E4" s="578">
        <v>24527</v>
      </c>
      <c r="F4" s="572">
        <v>13128</v>
      </c>
      <c r="G4" s="578">
        <v>862</v>
      </c>
      <c r="H4" s="326">
        <v>10537</v>
      </c>
    </row>
    <row r="5" spans="1:10" ht="26.25" customHeight="1" x14ac:dyDescent="0.15">
      <c r="A5" s="283" t="s">
        <v>871</v>
      </c>
      <c r="B5" s="572">
        <v>11</v>
      </c>
      <c r="C5" s="578">
        <v>8</v>
      </c>
      <c r="D5" s="514">
        <v>3</v>
      </c>
      <c r="E5" s="578">
        <v>23349</v>
      </c>
      <c r="F5" s="572">
        <v>12045</v>
      </c>
      <c r="G5" s="578">
        <v>1228</v>
      </c>
      <c r="H5" s="326">
        <v>10076</v>
      </c>
    </row>
    <row r="6" spans="1:10" ht="26.25" customHeight="1" x14ac:dyDescent="0.15">
      <c r="A6" s="283">
        <v>2</v>
      </c>
      <c r="B6" s="572">
        <v>11</v>
      </c>
      <c r="C6" s="578">
        <v>8</v>
      </c>
      <c r="D6" s="514">
        <v>3</v>
      </c>
      <c r="E6" s="578">
        <v>13959</v>
      </c>
      <c r="F6" s="572">
        <v>7585</v>
      </c>
      <c r="G6" s="578">
        <v>244</v>
      </c>
      <c r="H6" s="326">
        <v>6130</v>
      </c>
      <c r="I6" s="120"/>
    </row>
    <row r="7" spans="1:10" ht="26.25" customHeight="1" x14ac:dyDescent="0.15">
      <c r="A7" s="283">
        <v>3</v>
      </c>
      <c r="B7" s="572">
        <v>11</v>
      </c>
      <c r="C7" s="578">
        <v>8</v>
      </c>
      <c r="D7" s="514">
        <v>3</v>
      </c>
      <c r="E7" s="578">
        <v>14766</v>
      </c>
      <c r="F7" s="572">
        <v>7710</v>
      </c>
      <c r="G7" s="578">
        <v>428</v>
      </c>
      <c r="H7" s="326">
        <v>6628</v>
      </c>
      <c r="I7" s="289"/>
    </row>
    <row r="8" spans="1:10" ht="26.25" customHeight="1" thickBot="1" x14ac:dyDescent="0.2">
      <c r="A8" s="286">
        <v>4</v>
      </c>
      <c r="B8" s="55">
        <v>11</v>
      </c>
      <c r="C8" s="574">
        <v>8</v>
      </c>
      <c r="D8" s="574">
        <v>3</v>
      </c>
      <c r="E8" s="574">
        <v>18950</v>
      </c>
      <c r="F8" s="574">
        <v>9842</v>
      </c>
      <c r="G8" s="574">
        <v>683</v>
      </c>
      <c r="H8" s="327">
        <v>8425</v>
      </c>
      <c r="I8" s="289"/>
    </row>
    <row r="9" spans="1:10" ht="18" customHeight="1" x14ac:dyDescent="0.15">
      <c r="A9" s="288" t="s">
        <v>368</v>
      </c>
      <c r="B9" s="572"/>
      <c r="C9" s="572"/>
      <c r="D9" s="572"/>
      <c r="E9" s="572"/>
      <c r="F9" s="572"/>
      <c r="G9" s="572"/>
      <c r="H9" s="572"/>
      <c r="I9" s="120"/>
    </row>
    <row r="10" spans="1:10" x14ac:dyDescent="0.15">
      <c r="D10" s="289"/>
      <c r="E10" s="289"/>
      <c r="F10" s="289"/>
      <c r="G10" s="289"/>
      <c r="I10" s="120"/>
    </row>
    <row r="11" spans="1:10" x14ac:dyDescent="0.15">
      <c r="B11" s="289"/>
      <c r="C11" s="120"/>
      <c r="D11" s="120"/>
      <c r="E11" s="120"/>
      <c r="F11" s="120"/>
      <c r="G11" s="120"/>
      <c r="H11" s="120"/>
      <c r="I11" s="120"/>
    </row>
    <row r="12" spans="1:10" ht="18" customHeight="1" thickBot="1" x14ac:dyDescent="0.2">
      <c r="A12" s="204" t="s">
        <v>369</v>
      </c>
      <c r="B12" s="289"/>
      <c r="C12" s="120"/>
      <c r="D12" s="120"/>
      <c r="E12" s="120"/>
      <c r="F12" s="120"/>
      <c r="G12" s="120"/>
      <c r="H12" s="215" t="s">
        <v>0</v>
      </c>
      <c r="I12" s="120"/>
    </row>
    <row r="13" spans="1:10" ht="22.5" customHeight="1" x14ac:dyDescent="0.15">
      <c r="A13" s="769" t="s">
        <v>344</v>
      </c>
      <c r="B13" s="794" t="s">
        <v>361</v>
      </c>
      <c r="C13" s="795"/>
      <c r="D13" s="796"/>
      <c r="E13" s="712" t="s">
        <v>362</v>
      </c>
      <c r="F13" s="795"/>
      <c r="G13" s="795"/>
      <c r="H13" s="795"/>
      <c r="I13" s="120"/>
    </row>
    <row r="14" spans="1:10" ht="22.5" customHeight="1" thickBot="1" x14ac:dyDescent="0.2">
      <c r="A14" s="770"/>
      <c r="B14" s="551" t="s">
        <v>209</v>
      </c>
      <c r="C14" s="549" t="s">
        <v>363</v>
      </c>
      <c r="D14" s="549" t="s">
        <v>364</v>
      </c>
      <c r="E14" s="549" t="s">
        <v>3</v>
      </c>
      <c r="F14" s="549" t="s">
        <v>365</v>
      </c>
      <c r="G14" s="549" t="s">
        <v>366</v>
      </c>
      <c r="H14" s="550" t="s">
        <v>370</v>
      </c>
      <c r="I14" s="120"/>
    </row>
    <row r="15" spans="1:10" ht="29.25" customHeight="1" x14ac:dyDescent="0.15">
      <c r="A15" s="283" t="s">
        <v>870</v>
      </c>
      <c r="B15" s="121">
        <v>6</v>
      </c>
      <c r="C15" s="52">
        <v>3</v>
      </c>
      <c r="D15" s="52">
        <v>3</v>
      </c>
      <c r="E15" s="52">
        <v>8050</v>
      </c>
      <c r="F15" s="52">
        <v>3547</v>
      </c>
      <c r="G15" s="52">
        <v>730</v>
      </c>
      <c r="H15" s="513">
        <v>3773</v>
      </c>
    </row>
    <row r="16" spans="1:10" ht="29.25" customHeight="1" x14ac:dyDescent="0.15">
      <c r="A16" s="283" t="s">
        <v>871</v>
      </c>
      <c r="B16" s="577">
        <v>6</v>
      </c>
      <c r="C16" s="578">
        <v>3</v>
      </c>
      <c r="D16" s="578">
        <v>3</v>
      </c>
      <c r="E16" s="578">
        <v>6977</v>
      </c>
      <c r="F16" s="578">
        <v>3258</v>
      </c>
      <c r="G16" s="578">
        <v>474</v>
      </c>
      <c r="H16" s="515">
        <v>3245</v>
      </c>
    </row>
    <row r="17" spans="1:8" ht="29.25" customHeight="1" x14ac:dyDescent="0.15">
      <c r="A17" s="283">
        <v>2</v>
      </c>
      <c r="B17" s="577">
        <v>6</v>
      </c>
      <c r="C17" s="578">
        <v>3</v>
      </c>
      <c r="D17" s="578">
        <v>3</v>
      </c>
      <c r="E17" s="578">
        <v>3529</v>
      </c>
      <c r="F17" s="578">
        <v>1838</v>
      </c>
      <c r="G17" s="578">
        <v>111</v>
      </c>
      <c r="H17" s="515">
        <v>1580</v>
      </c>
    </row>
    <row r="18" spans="1:8" ht="29.25" customHeight="1" x14ac:dyDescent="0.15">
      <c r="A18" s="283">
        <v>3</v>
      </c>
      <c r="B18" s="577">
        <v>6</v>
      </c>
      <c r="C18" s="578">
        <v>3</v>
      </c>
      <c r="D18" s="578">
        <v>3</v>
      </c>
      <c r="E18" s="578">
        <v>2775</v>
      </c>
      <c r="F18" s="578">
        <v>1317</v>
      </c>
      <c r="G18" s="578">
        <v>123</v>
      </c>
      <c r="H18" s="515">
        <v>1335</v>
      </c>
    </row>
    <row r="19" spans="1:8" ht="29.25" customHeight="1" thickBot="1" x14ac:dyDescent="0.2">
      <c r="A19" s="286">
        <v>4</v>
      </c>
      <c r="B19" s="55">
        <v>6</v>
      </c>
      <c r="C19" s="574">
        <v>3</v>
      </c>
      <c r="D19" s="574">
        <v>3</v>
      </c>
      <c r="E19" s="574">
        <v>3677</v>
      </c>
      <c r="F19" s="574">
        <v>1686</v>
      </c>
      <c r="G19" s="574">
        <v>305</v>
      </c>
      <c r="H19" s="518">
        <v>1686</v>
      </c>
    </row>
    <row r="20" spans="1:8" ht="18" customHeight="1" x14ac:dyDescent="0.15">
      <c r="A20" s="288" t="s">
        <v>371</v>
      </c>
      <c r="B20" s="120"/>
      <c r="C20" s="120"/>
      <c r="D20" s="120"/>
      <c r="E20" s="120"/>
      <c r="F20" s="120"/>
      <c r="G20" s="120"/>
      <c r="H20" s="120"/>
    </row>
    <row r="21" spans="1:8" ht="18" customHeight="1" x14ac:dyDescent="0.15">
      <c r="A21" s="288" t="s">
        <v>372</v>
      </c>
      <c r="B21" s="304"/>
      <c r="C21" s="304"/>
      <c r="D21" s="304"/>
      <c r="E21" s="304"/>
      <c r="F21" s="304"/>
      <c r="G21" s="304"/>
      <c r="H21" s="325"/>
    </row>
  </sheetData>
  <mergeCells count="6">
    <mergeCell ref="A2:A3"/>
    <mergeCell ref="B2:D2"/>
    <mergeCell ref="E2:H2"/>
    <mergeCell ref="A13:A14"/>
    <mergeCell ref="B13:D13"/>
    <mergeCell ref="E13:H1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9"/>
  <sheetViews>
    <sheetView view="pageBreakPreview" zoomScaleNormal="100" zoomScaleSheetLayoutView="100" workbookViewId="0">
      <selection activeCell="A6" sqref="A6"/>
    </sheetView>
  </sheetViews>
  <sheetFormatPr defaultRowHeight="13.5" x14ac:dyDescent="0.15"/>
  <cols>
    <col min="1" max="1" width="11.25" style="90" customWidth="1"/>
    <col min="2" max="2" width="10.875" style="90" customWidth="1"/>
    <col min="3" max="7" width="11" style="90" customWidth="1"/>
    <col min="8" max="14" width="11.5" style="90" customWidth="1"/>
    <col min="15" max="256" width="9" style="90"/>
    <col min="257" max="257" width="11.25" style="90" customWidth="1"/>
    <col min="258" max="258" width="10.875" style="90" customWidth="1"/>
    <col min="259" max="263" width="11" style="90" customWidth="1"/>
    <col min="264" max="270" width="11.5" style="90" customWidth="1"/>
    <col min="271" max="512" width="9" style="90"/>
    <col min="513" max="513" width="11.25" style="90" customWidth="1"/>
    <col min="514" max="514" width="10.875" style="90" customWidth="1"/>
    <col min="515" max="519" width="11" style="90" customWidth="1"/>
    <col min="520" max="526" width="11.5" style="90" customWidth="1"/>
    <col min="527" max="768" width="9" style="90"/>
    <col min="769" max="769" width="11.25" style="90" customWidth="1"/>
    <col min="770" max="770" width="10.875" style="90" customWidth="1"/>
    <col min="771" max="775" width="11" style="90" customWidth="1"/>
    <col min="776" max="782" width="11.5" style="90" customWidth="1"/>
    <col min="783" max="1024" width="9" style="90"/>
    <col min="1025" max="1025" width="11.25" style="90" customWidth="1"/>
    <col min="1026" max="1026" width="10.875" style="90" customWidth="1"/>
    <col min="1027" max="1031" width="11" style="90" customWidth="1"/>
    <col min="1032" max="1038" width="11.5" style="90" customWidth="1"/>
    <col min="1039" max="1280" width="9" style="90"/>
    <col min="1281" max="1281" width="11.25" style="90" customWidth="1"/>
    <col min="1282" max="1282" width="10.875" style="90" customWidth="1"/>
    <col min="1283" max="1287" width="11" style="90" customWidth="1"/>
    <col min="1288" max="1294" width="11.5" style="90" customWidth="1"/>
    <col min="1295" max="1536" width="9" style="90"/>
    <col min="1537" max="1537" width="11.25" style="90" customWidth="1"/>
    <col min="1538" max="1538" width="10.875" style="90" customWidth="1"/>
    <col min="1539" max="1543" width="11" style="90" customWidth="1"/>
    <col min="1544" max="1550" width="11.5" style="90" customWidth="1"/>
    <col min="1551" max="1792" width="9" style="90"/>
    <col min="1793" max="1793" width="11.25" style="90" customWidth="1"/>
    <col min="1794" max="1794" width="10.875" style="90" customWidth="1"/>
    <col min="1795" max="1799" width="11" style="90" customWidth="1"/>
    <col min="1800" max="1806" width="11.5" style="90" customWidth="1"/>
    <col min="1807" max="2048" width="9" style="90"/>
    <col min="2049" max="2049" width="11.25" style="90" customWidth="1"/>
    <col min="2050" max="2050" width="10.875" style="90" customWidth="1"/>
    <col min="2051" max="2055" width="11" style="90" customWidth="1"/>
    <col min="2056" max="2062" width="11.5" style="90" customWidth="1"/>
    <col min="2063" max="2304" width="9" style="90"/>
    <col min="2305" max="2305" width="11.25" style="90" customWidth="1"/>
    <col min="2306" max="2306" width="10.875" style="90" customWidth="1"/>
    <col min="2307" max="2311" width="11" style="90" customWidth="1"/>
    <col min="2312" max="2318" width="11.5" style="90" customWidth="1"/>
    <col min="2319" max="2560" width="9" style="90"/>
    <col min="2561" max="2561" width="11.25" style="90" customWidth="1"/>
    <col min="2562" max="2562" width="10.875" style="90" customWidth="1"/>
    <col min="2563" max="2567" width="11" style="90" customWidth="1"/>
    <col min="2568" max="2574" width="11.5" style="90" customWidth="1"/>
    <col min="2575" max="2816" width="9" style="90"/>
    <col min="2817" max="2817" width="11.25" style="90" customWidth="1"/>
    <col min="2818" max="2818" width="10.875" style="90" customWidth="1"/>
    <col min="2819" max="2823" width="11" style="90" customWidth="1"/>
    <col min="2824" max="2830" width="11.5" style="90" customWidth="1"/>
    <col min="2831" max="3072" width="9" style="90"/>
    <col min="3073" max="3073" width="11.25" style="90" customWidth="1"/>
    <col min="3074" max="3074" width="10.875" style="90" customWidth="1"/>
    <col min="3075" max="3079" width="11" style="90" customWidth="1"/>
    <col min="3080" max="3086" width="11.5" style="90" customWidth="1"/>
    <col min="3087" max="3328" width="9" style="90"/>
    <col min="3329" max="3329" width="11.25" style="90" customWidth="1"/>
    <col min="3330" max="3330" width="10.875" style="90" customWidth="1"/>
    <col min="3331" max="3335" width="11" style="90" customWidth="1"/>
    <col min="3336" max="3342" width="11.5" style="90" customWidth="1"/>
    <col min="3343" max="3584" width="9" style="90"/>
    <col min="3585" max="3585" width="11.25" style="90" customWidth="1"/>
    <col min="3586" max="3586" width="10.875" style="90" customWidth="1"/>
    <col min="3587" max="3591" width="11" style="90" customWidth="1"/>
    <col min="3592" max="3598" width="11.5" style="90" customWidth="1"/>
    <col min="3599" max="3840" width="9" style="90"/>
    <col min="3841" max="3841" width="11.25" style="90" customWidth="1"/>
    <col min="3842" max="3842" width="10.875" style="90" customWidth="1"/>
    <col min="3843" max="3847" width="11" style="90" customWidth="1"/>
    <col min="3848" max="3854" width="11.5" style="90" customWidth="1"/>
    <col min="3855" max="4096" width="9" style="90"/>
    <col min="4097" max="4097" width="11.25" style="90" customWidth="1"/>
    <col min="4098" max="4098" width="10.875" style="90" customWidth="1"/>
    <col min="4099" max="4103" width="11" style="90" customWidth="1"/>
    <col min="4104" max="4110" width="11.5" style="90" customWidth="1"/>
    <col min="4111" max="4352" width="9" style="90"/>
    <col min="4353" max="4353" width="11.25" style="90" customWidth="1"/>
    <col min="4354" max="4354" width="10.875" style="90" customWidth="1"/>
    <col min="4355" max="4359" width="11" style="90" customWidth="1"/>
    <col min="4360" max="4366" width="11.5" style="90" customWidth="1"/>
    <col min="4367" max="4608" width="9" style="90"/>
    <col min="4609" max="4609" width="11.25" style="90" customWidth="1"/>
    <col min="4610" max="4610" width="10.875" style="90" customWidth="1"/>
    <col min="4611" max="4615" width="11" style="90" customWidth="1"/>
    <col min="4616" max="4622" width="11.5" style="90" customWidth="1"/>
    <col min="4623" max="4864" width="9" style="90"/>
    <col min="4865" max="4865" width="11.25" style="90" customWidth="1"/>
    <col min="4866" max="4866" width="10.875" style="90" customWidth="1"/>
    <col min="4867" max="4871" width="11" style="90" customWidth="1"/>
    <col min="4872" max="4878" width="11.5" style="90" customWidth="1"/>
    <col min="4879" max="5120" width="9" style="90"/>
    <col min="5121" max="5121" width="11.25" style="90" customWidth="1"/>
    <col min="5122" max="5122" width="10.875" style="90" customWidth="1"/>
    <col min="5123" max="5127" width="11" style="90" customWidth="1"/>
    <col min="5128" max="5134" width="11.5" style="90" customWidth="1"/>
    <col min="5135" max="5376" width="9" style="90"/>
    <col min="5377" max="5377" width="11.25" style="90" customWidth="1"/>
    <col min="5378" max="5378" width="10.875" style="90" customWidth="1"/>
    <col min="5379" max="5383" width="11" style="90" customWidth="1"/>
    <col min="5384" max="5390" width="11.5" style="90" customWidth="1"/>
    <col min="5391" max="5632" width="9" style="90"/>
    <col min="5633" max="5633" width="11.25" style="90" customWidth="1"/>
    <col min="5634" max="5634" width="10.875" style="90" customWidth="1"/>
    <col min="5635" max="5639" width="11" style="90" customWidth="1"/>
    <col min="5640" max="5646" width="11.5" style="90" customWidth="1"/>
    <col min="5647" max="5888" width="9" style="90"/>
    <col min="5889" max="5889" width="11.25" style="90" customWidth="1"/>
    <col min="5890" max="5890" width="10.875" style="90" customWidth="1"/>
    <col min="5891" max="5895" width="11" style="90" customWidth="1"/>
    <col min="5896" max="5902" width="11.5" style="90" customWidth="1"/>
    <col min="5903" max="6144" width="9" style="90"/>
    <col min="6145" max="6145" width="11.25" style="90" customWidth="1"/>
    <col min="6146" max="6146" width="10.875" style="90" customWidth="1"/>
    <col min="6147" max="6151" width="11" style="90" customWidth="1"/>
    <col min="6152" max="6158" width="11.5" style="90" customWidth="1"/>
    <col min="6159" max="6400" width="9" style="90"/>
    <col min="6401" max="6401" width="11.25" style="90" customWidth="1"/>
    <col min="6402" max="6402" width="10.875" style="90" customWidth="1"/>
    <col min="6403" max="6407" width="11" style="90" customWidth="1"/>
    <col min="6408" max="6414" width="11.5" style="90" customWidth="1"/>
    <col min="6415" max="6656" width="9" style="90"/>
    <col min="6657" max="6657" width="11.25" style="90" customWidth="1"/>
    <col min="6658" max="6658" width="10.875" style="90" customWidth="1"/>
    <col min="6659" max="6663" width="11" style="90" customWidth="1"/>
    <col min="6664" max="6670" width="11.5" style="90" customWidth="1"/>
    <col min="6671" max="6912" width="9" style="90"/>
    <col min="6913" max="6913" width="11.25" style="90" customWidth="1"/>
    <col min="6914" max="6914" width="10.875" style="90" customWidth="1"/>
    <col min="6915" max="6919" width="11" style="90" customWidth="1"/>
    <col min="6920" max="6926" width="11.5" style="90" customWidth="1"/>
    <col min="6927" max="7168" width="9" style="90"/>
    <col min="7169" max="7169" width="11.25" style="90" customWidth="1"/>
    <col min="7170" max="7170" width="10.875" style="90" customWidth="1"/>
    <col min="7171" max="7175" width="11" style="90" customWidth="1"/>
    <col min="7176" max="7182" width="11.5" style="90" customWidth="1"/>
    <col min="7183" max="7424" width="9" style="90"/>
    <col min="7425" max="7425" width="11.25" style="90" customWidth="1"/>
    <col min="7426" max="7426" width="10.875" style="90" customWidth="1"/>
    <col min="7427" max="7431" width="11" style="90" customWidth="1"/>
    <col min="7432" max="7438" width="11.5" style="90" customWidth="1"/>
    <col min="7439" max="7680" width="9" style="90"/>
    <col min="7681" max="7681" width="11.25" style="90" customWidth="1"/>
    <col min="7682" max="7682" width="10.875" style="90" customWidth="1"/>
    <col min="7683" max="7687" width="11" style="90" customWidth="1"/>
    <col min="7688" max="7694" width="11.5" style="90" customWidth="1"/>
    <col min="7695" max="7936" width="9" style="90"/>
    <col min="7937" max="7937" width="11.25" style="90" customWidth="1"/>
    <col min="7938" max="7938" width="10.875" style="90" customWidth="1"/>
    <col min="7939" max="7943" width="11" style="90" customWidth="1"/>
    <col min="7944" max="7950" width="11.5" style="90" customWidth="1"/>
    <col min="7951" max="8192" width="9" style="90"/>
    <col min="8193" max="8193" width="11.25" style="90" customWidth="1"/>
    <col min="8194" max="8194" width="10.875" style="90" customWidth="1"/>
    <col min="8195" max="8199" width="11" style="90" customWidth="1"/>
    <col min="8200" max="8206" width="11.5" style="90" customWidth="1"/>
    <col min="8207" max="8448" width="9" style="90"/>
    <col min="8449" max="8449" width="11.25" style="90" customWidth="1"/>
    <col min="8450" max="8450" width="10.875" style="90" customWidth="1"/>
    <col min="8451" max="8455" width="11" style="90" customWidth="1"/>
    <col min="8456" max="8462" width="11.5" style="90" customWidth="1"/>
    <col min="8463" max="8704" width="9" style="90"/>
    <col min="8705" max="8705" width="11.25" style="90" customWidth="1"/>
    <col min="8706" max="8706" width="10.875" style="90" customWidth="1"/>
    <col min="8707" max="8711" width="11" style="90" customWidth="1"/>
    <col min="8712" max="8718" width="11.5" style="90" customWidth="1"/>
    <col min="8719" max="8960" width="9" style="90"/>
    <col min="8961" max="8961" width="11.25" style="90" customWidth="1"/>
    <col min="8962" max="8962" width="10.875" style="90" customWidth="1"/>
    <col min="8963" max="8967" width="11" style="90" customWidth="1"/>
    <col min="8968" max="8974" width="11.5" style="90" customWidth="1"/>
    <col min="8975" max="9216" width="9" style="90"/>
    <col min="9217" max="9217" width="11.25" style="90" customWidth="1"/>
    <col min="9218" max="9218" width="10.875" style="90" customWidth="1"/>
    <col min="9219" max="9223" width="11" style="90" customWidth="1"/>
    <col min="9224" max="9230" width="11.5" style="90" customWidth="1"/>
    <col min="9231" max="9472" width="9" style="90"/>
    <col min="9473" max="9473" width="11.25" style="90" customWidth="1"/>
    <col min="9474" max="9474" width="10.875" style="90" customWidth="1"/>
    <col min="9475" max="9479" width="11" style="90" customWidth="1"/>
    <col min="9480" max="9486" width="11.5" style="90" customWidth="1"/>
    <col min="9487" max="9728" width="9" style="90"/>
    <col min="9729" max="9729" width="11.25" style="90" customWidth="1"/>
    <col min="9730" max="9730" width="10.875" style="90" customWidth="1"/>
    <col min="9731" max="9735" width="11" style="90" customWidth="1"/>
    <col min="9736" max="9742" width="11.5" style="90" customWidth="1"/>
    <col min="9743" max="9984" width="9" style="90"/>
    <col min="9985" max="9985" width="11.25" style="90" customWidth="1"/>
    <col min="9986" max="9986" width="10.875" style="90" customWidth="1"/>
    <col min="9987" max="9991" width="11" style="90" customWidth="1"/>
    <col min="9992" max="9998" width="11.5" style="90" customWidth="1"/>
    <col min="9999" max="10240" width="9" style="90"/>
    <col min="10241" max="10241" width="11.25" style="90" customWidth="1"/>
    <col min="10242" max="10242" width="10.875" style="90" customWidth="1"/>
    <col min="10243" max="10247" width="11" style="90" customWidth="1"/>
    <col min="10248" max="10254" width="11.5" style="90" customWidth="1"/>
    <col min="10255" max="10496" width="9" style="90"/>
    <col min="10497" max="10497" width="11.25" style="90" customWidth="1"/>
    <col min="10498" max="10498" width="10.875" style="90" customWidth="1"/>
    <col min="10499" max="10503" width="11" style="90" customWidth="1"/>
    <col min="10504" max="10510" width="11.5" style="90" customWidth="1"/>
    <col min="10511" max="10752" width="9" style="90"/>
    <col min="10753" max="10753" width="11.25" style="90" customWidth="1"/>
    <col min="10754" max="10754" width="10.875" style="90" customWidth="1"/>
    <col min="10755" max="10759" width="11" style="90" customWidth="1"/>
    <col min="10760" max="10766" width="11.5" style="90" customWidth="1"/>
    <col min="10767" max="11008" width="9" style="90"/>
    <col min="11009" max="11009" width="11.25" style="90" customWidth="1"/>
    <col min="11010" max="11010" width="10.875" style="90" customWidth="1"/>
    <col min="11011" max="11015" width="11" style="90" customWidth="1"/>
    <col min="11016" max="11022" width="11.5" style="90" customWidth="1"/>
    <col min="11023" max="11264" width="9" style="90"/>
    <col min="11265" max="11265" width="11.25" style="90" customWidth="1"/>
    <col min="11266" max="11266" width="10.875" style="90" customWidth="1"/>
    <col min="11267" max="11271" width="11" style="90" customWidth="1"/>
    <col min="11272" max="11278" width="11.5" style="90" customWidth="1"/>
    <col min="11279" max="11520" width="9" style="90"/>
    <col min="11521" max="11521" width="11.25" style="90" customWidth="1"/>
    <col min="11522" max="11522" width="10.875" style="90" customWidth="1"/>
    <col min="11523" max="11527" width="11" style="90" customWidth="1"/>
    <col min="11528" max="11534" width="11.5" style="90" customWidth="1"/>
    <col min="11535" max="11776" width="9" style="90"/>
    <col min="11777" max="11777" width="11.25" style="90" customWidth="1"/>
    <col min="11778" max="11778" width="10.875" style="90" customWidth="1"/>
    <col min="11779" max="11783" width="11" style="90" customWidth="1"/>
    <col min="11784" max="11790" width="11.5" style="90" customWidth="1"/>
    <col min="11791" max="12032" width="9" style="90"/>
    <col min="12033" max="12033" width="11.25" style="90" customWidth="1"/>
    <col min="12034" max="12034" width="10.875" style="90" customWidth="1"/>
    <col min="12035" max="12039" width="11" style="90" customWidth="1"/>
    <col min="12040" max="12046" width="11.5" style="90" customWidth="1"/>
    <col min="12047" max="12288" width="9" style="90"/>
    <col min="12289" max="12289" width="11.25" style="90" customWidth="1"/>
    <col min="12290" max="12290" width="10.875" style="90" customWidth="1"/>
    <col min="12291" max="12295" width="11" style="90" customWidth="1"/>
    <col min="12296" max="12302" width="11.5" style="90" customWidth="1"/>
    <col min="12303" max="12544" width="9" style="90"/>
    <col min="12545" max="12545" width="11.25" style="90" customWidth="1"/>
    <col min="12546" max="12546" width="10.875" style="90" customWidth="1"/>
    <col min="12547" max="12551" width="11" style="90" customWidth="1"/>
    <col min="12552" max="12558" width="11.5" style="90" customWidth="1"/>
    <col min="12559" max="12800" width="9" style="90"/>
    <col min="12801" max="12801" width="11.25" style="90" customWidth="1"/>
    <col min="12802" max="12802" width="10.875" style="90" customWidth="1"/>
    <col min="12803" max="12807" width="11" style="90" customWidth="1"/>
    <col min="12808" max="12814" width="11.5" style="90" customWidth="1"/>
    <col min="12815" max="13056" width="9" style="90"/>
    <col min="13057" max="13057" width="11.25" style="90" customWidth="1"/>
    <col min="13058" max="13058" width="10.875" style="90" customWidth="1"/>
    <col min="13059" max="13063" width="11" style="90" customWidth="1"/>
    <col min="13064" max="13070" width="11.5" style="90" customWidth="1"/>
    <col min="13071" max="13312" width="9" style="90"/>
    <col min="13313" max="13313" width="11.25" style="90" customWidth="1"/>
    <col min="13314" max="13314" width="10.875" style="90" customWidth="1"/>
    <col min="13315" max="13319" width="11" style="90" customWidth="1"/>
    <col min="13320" max="13326" width="11.5" style="90" customWidth="1"/>
    <col min="13327" max="13568" width="9" style="90"/>
    <col min="13569" max="13569" width="11.25" style="90" customWidth="1"/>
    <col min="13570" max="13570" width="10.875" style="90" customWidth="1"/>
    <col min="13571" max="13575" width="11" style="90" customWidth="1"/>
    <col min="13576" max="13582" width="11.5" style="90" customWidth="1"/>
    <col min="13583" max="13824" width="9" style="90"/>
    <col min="13825" max="13825" width="11.25" style="90" customWidth="1"/>
    <col min="13826" max="13826" width="10.875" style="90" customWidth="1"/>
    <col min="13827" max="13831" width="11" style="90" customWidth="1"/>
    <col min="13832" max="13838" width="11.5" style="90" customWidth="1"/>
    <col min="13839" max="14080" width="9" style="90"/>
    <col min="14081" max="14081" width="11.25" style="90" customWidth="1"/>
    <col min="14082" max="14082" width="10.875" style="90" customWidth="1"/>
    <col min="14083" max="14087" width="11" style="90" customWidth="1"/>
    <col min="14088" max="14094" width="11.5" style="90" customWidth="1"/>
    <col min="14095" max="14336" width="9" style="90"/>
    <col min="14337" max="14337" width="11.25" style="90" customWidth="1"/>
    <col min="14338" max="14338" width="10.875" style="90" customWidth="1"/>
    <col min="14339" max="14343" width="11" style="90" customWidth="1"/>
    <col min="14344" max="14350" width="11.5" style="90" customWidth="1"/>
    <col min="14351" max="14592" width="9" style="90"/>
    <col min="14593" max="14593" width="11.25" style="90" customWidth="1"/>
    <col min="14594" max="14594" width="10.875" style="90" customWidth="1"/>
    <col min="14595" max="14599" width="11" style="90" customWidth="1"/>
    <col min="14600" max="14606" width="11.5" style="90" customWidth="1"/>
    <col min="14607" max="14848" width="9" style="90"/>
    <col min="14849" max="14849" width="11.25" style="90" customWidth="1"/>
    <col min="14850" max="14850" width="10.875" style="90" customWidth="1"/>
    <col min="14851" max="14855" width="11" style="90" customWidth="1"/>
    <col min="14856" max="14862" width="11.5" style="90" customWidth="1"/>
    <col min="14863" max="15104" width="9" style="90"/>
    <col min="15105" max="15105" width="11.25" style="90" customWidth="1"/>
    <col min="15106" max="15106" width="10.875" style="90" customWidth="1"/>
    <col min="15107" max="15111" width="11" style="90" customWidth="1"/>
    <col min="15112" max="15118" width="11.5" style="90" customWidth="1"/>
    <col min="15119" max="15360" width="9" style="90"/>
    <col min="15361" max="15361" width="11.25" style="90" customWidth="1"/>
    <col min="15362" max="15362" width="10.875" style="90" customWidth="1"/>
    <col min="15363" max="15367" width="11" style="90" customWidth="1"/>
    <col min="15368" max="15374" width="11.5" style="90" customWidth="1"/>
    <col min="15375" max="15616" width="9" style="90"/>
    <col min="15617" max="15617" width="11.25" style="90" customWidth="1"/>
    <col min="15618" max="15618" width="10.875" style="90" customWidth="1"/>
    <col min="15619" max="15623" width="11" style="90" customWidth="1"/>
    <col min="15624" max="15630" width="11.5" style="90" customWidth="1"/>
    <col min="15631" max="15872" width="9" style="90"/>
    <col min="15873" max="15873" width="11.25" style="90" customWidth="1"/>
    <col min="15874" max="15874" width="10.875" style="90" customWidth="1"/>
    <col min="15875" max="15879" width="11" style="90" customWidth="1"/>
    <col min="15880" max="15886" width="11.5" style="90" customWidth="1"/>
    <col min="15887" max="16128" width="9" style="90"/>
    <col min="16129" max="16129" width="11.25" style="90" customWidth="1"/>
    <col min="16130" max="16130" width="10.875" style="90" customWidth="1"/>
    <col min="16131" max="16135" width="11" style="90" customWidth="1"/>
    <col min="16136" max="16142" width="11.5" style="90" customWidth="1"/>
    <col min="16143" max="16384" width="9" style="90"/>
  </cols>
  <sheetData>
    <row r="1" spans="1:13" ht="18" customHeight="1" thickBot="1" x14ac:dyDescent="0.2">
      <c r="A1" s="74" t="s">
        <v>836</v>
      </c>
      <c r="B1" s="189"/>
      <c r="C1" s="189"/>
      <c r="D1" s="189"/>
      <c r="E1" s="189"/>
      <c r="F1" s="189"/>
      <c r="G1" s="75"/>
    </row>
    <row r="2" spans="1:13" ht="22.5" customHeight="1" x14ac:dyDescent="0.15">
      <c r="A2" s="593" t="s">
        <v>837</v>
      </c>
      <c r="B2" s="582" t="s">
        <v>28</v>
      </c>
      <c r="C2" s="583"/>
      <c r="D2" s="583"/>
      <c r="E2" s="582" t="s">
        <v>29</v>
      </c>
      <c r="F2" s="583"/>
      <c r="G2" s="583"/>
      <c r="H2" s="583" t="s">
        <v>30</v>
      </c>
      <c r="I2" s="583"/>
      <c r="J2" s="583"/>
      <c r="K2" s="582" t="s">
        <v>31</v>
      </c>
      <c r="L2" s="583"/>
      <c r="M2" s="583"/>
    </row>
    <row r="3" spans="1:13" ht="24.75" customHeight="1" thickBot="1" x14ac:dyDescent="0.2">
      <c r="A3" s="594"/>
      <c r="B3" s="262" t="s">
        <v>6</v>
      </c>
      <c r="C3" s="563" t="s">
        <v>4</v>
      </c>
      <c r="D3" s="564" t="s">
        <v>5</v>
      </c>
      <c r="E3" s="262" t="s">
        <v>6</v>
      </c>
      <c r="F3" s="563" t="s">
        <v>4</v>
      </c>
      <c r="G3" s="261" t="s">
        <v>5</v>
      </c>
      <c r="H3" s="261" t="s">
        <v>32</v>
      </c>
      <c r="I3" s="563" t="s">
        <v>4</v>
      </c>
      <c r="J3" s="261" t="s">
        <v>5</v>
      </c>
      <c r="K3" s="262" t="s">
        <v>33</v>
      </c>
      <c r="L3" s="563" t="s">
        <v>4</v>
      </c>
      <c r="M3" s="261" t="s">
        <v>5</v>
      </c>
    </row>
    <row r="4" spans="1:13" ht="21.75" customHeight="1" x14ac:dyDescent="0.15">
      <c r="A4" s="77" t="s">
        <v>809</v>
      </c>
      <c r="B4" s="1">
        <v>2249</v>
      </c>
      <c r="C4" s="5">
        <v>914</v>
      </c>
      <c r="D4" s="2">
        <v>1335</v>
      </c>
      <c r="E4" s="1">
        <v>1848</v>
      </c>
      <c r="F4" s="5">
        <v>718</v>
      </c>
      <c r="G4" s="3">
        <v>1130</v>
      </c>
      <c r="H4" s="3">
        <v>1074256</v>
      </c>
      <c r="I4" s="5">
        <v>493306</v>
      </c>
      <c r="J4" s="3">
        <v>580949</v>
      </c>
      <c r="K4" s="1">
        <v>728</v>
      </c>
      <c r="L4" s="5">
        <v>289</v>
      </c>
      <c r="M4" s="3">
        <v>438</v>
      </c>
    </row>
    <row r="5" spans="1:13" ht="21.75" customHeight="1" x14ac:dyDescent="0.15">
      <c r="A5" s="77" t="s">
        <v>614</v>
      </c>
      <c r="B5" s="1">
        <v>2373</v>
      </c>
      <c r="C5" s="5">
        <v>922</v>
      </c>
      <c r="D5" s="2">
        <v>1451</v>
      </c>
      <c r="E5" s="1">
        <v>2013</v>
      </c>
      <c r="F5" s="5">
        <v>740</v>
      </c>
      <c r="G5" s="3">
        <v>1273</v>
      </c>
      <c r="H5" s="3">
        <v>1173085</v>
      </c>
      <c r="I5" s="5">
        <v>508627</v>
      </c>
      <c r="J5" s="3">
        <v>664458</v>
      </c>
      <c r="K5" s="1">
        <v>783</v>
      </c>
      <c r="L5" s="5">
        <v>292</v>
      </c>
      <c r="M5" s="3">
        <v>491</v>
      </c>
    </row>
    <row r="6" spans="1:13" ht="21.75" customHeight="1" x14ac:dyDescent="0.15">
      <c r="A6" s="77">
        <v>2</v>
      </c>
      <c r="B6" s="1">
        <v>2810</v>
      </c>
      <c r="C6" s="5">
        <v>1109</v>
      </c>
      <c r="D6" s="2">
        <v>1701</v>
      </c>
      <c r="E6" s="1">
        <v>2521</v>
      </c>
      <c r="F6" s="5">
        <v>976</v>
      </c>
      <c r="G6" s="3">
        <v>1545</v>
      </c>
      <c r="H6" s="3">
        <v>1808172</v>
      </c>
      <c r="I6" s="5">
        <v>817772</v>
      </c>
      <c r="J6" s="3">
        <v>990400</v>
      </c>
      <c r="K6" s="1">
        <v>1119</v>
      </c>
      <c r="L6" s="5">
        <v>437</v>
      </c>
      <c r="M6" s="3">
        <v>682</v>
      </c>
    </row>
    <row r="7" spans="1:13" ht="21.75" customHeight="1" x14ac:dyDescent="0.15">
      <c r="A7" s="77">
        <v>3</v>
      </c>
      <c r="B7" s="1">
        <v>2274</v>
      </c>
      <c r="C7" s="5">
        <v>904</v>
      </c>
      <c r="D7" s="2">
        <v>1370</v>
      </c>
      <c r="E7" s="1">
        <v>1948</v>
      </c>
      <c r="F7" s="5">
        <v>764</v>
      </c>
      <c r="G7" s="3">
        <v>1184</v>
      </c>
      <c r="H7" s="3">
        <v>1642549</v>
      </c>
      <c r="I7" s="5">
        <v>731156</v>
      </c>
      <c r="J7" s="3">
        <v>911393</v>
      </c>
      <c r="K7" s="1">
        <v>1036</v>
      </c>
      <c r="L7" s="5">
        <v>398</v>
      </c>
      <c r="M7" s="3">
        <v>638</v>
      </c>
    </row>
    <row r="8" spans="1:13" ht="21.75" customHeight="1" thickBot="1" x14ac:dyDescent="0.2">
      <c r="A8" s="81">
        <v>4</v>
      </c>
      <c r="B8" s="7">
        <v>2486</v>
      </c>
      <c r="C8" s="11">
        <v>986</v>
      </c>
      <c r="D8" s="8">
        <v>1500</v>
      </c>
      <c r="E8" s="7">
        <v>2075</v>
      </c>
      <c r="F8" s="11">
        <v>787</v>
      </c>
      <c r="G8" s="9">
        <v>1288</v>
      </c>
      <c r="H8" s="9">
        <v>1223788</v>
      </c>
      <c r="I8" s="11">
        <v>551378</v>
      </c>
      <c r="J8" s="9">
        <v>672409</v>
      </c>
      <c r="K8" s="7">
        <v>746</v>
      </c>
      <c r="L8" s="11">
        <v>291</v>
      </c>
      <c r="M8" s="9">
        <v>455</v>
      </c>
    </row>
    <row r="9" spans="1:13" x14ac:dyDescent="0.15">
      <c r="A9" s="259" t="s">
        <v>838</v>
      </c>
      <c r="B9" s="185"/>
      <c r="C9" s="185"/>
      <c r="D9" s="185"/>
    </row>
  </sheetData>
  <mergeCells count="5">
    <mergeCell ref="A2:A3"/>
    <mergeCell ref="B2:D2"/>
    <mergeCell ref="E2:G2"/>
    <mergeCell ref="H2:J2"/>
    <mergeCell ref="K2:M2"/>
  </mergeCells>
  <phoneticPr fontId="4"/>
  <printOptions horizontalCentered="1"/>
  <pageMargins left="0.78740157480314965" right="0.78740157480314965" top="0.98425196850393704" bottom="0.78740157480314965" header="0.51181102362204722" footer="0.51181102362204722"/>
  <pageSetup paperSize="9" fitToWidth="2" orientation="portrait" r:id="rId1"/>
  <headerFooter alignWithMargins="0"/>
  <colBreaks count="1" manualBreakCount="1">
    <brk id="7" max="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17"/>
  <sheetViews>
    <sheetView view="pageBreakPreview" zoomScaleNormal="90" zoomScaleSheetLayoutView="100" workbookViewId="0">
      <selection activeCell="F7" sqref="F7:N7"/>
    </sheetView>
  </sheetViews>
  <sheetFormatPr defaultRowHeight="12" x14ac:dyDescent="0.15"/>
  <cols>
    <col min="1" max="1" width="12" style="213" customWidth="1"/>
    <col min="2" max="6" width="8.125" style="213" customWidth="1"/>
    <col min="7" max="7" width="9.375" style="213" customWidth="1"/>
    <col min="8" max="10" width="8.125" style="213" customWidth="1"/>
    <col min="11" max="22" width="6.875" style="213" customWidth="1"/>
    <col min="23" max="30" width="5.375" style="213" customWidth="1"/>
    <col min="31" max="31" width="9" style="213"/>
    <col min="32" max="32" width="18.625" style="213" bestFit="1" customWidth="1"/>
    <col min="33" max="16384" width="9" style="213"/>
  </cols>
  <sheetData>
    <row r="1" spans="1:22" ht="18" customHeight="1" thickBot="1" x14ac:dyDescent="0.2">
      <c r="A1" s="204" t="s">
        <v>764</v>
      </c>
      <c r="B1" s="289"/>
      <c r="C1" s="120"/>
      <c r="D1" s="120"/>
      <c r="E1" s="120"/>
      <c r="F1" s="120"/>
      <c r="G1" s="120"/>
      <c r="H1" s="120"/>
      <c r="V1" s="215" t="s">
        <v>373</v>
      </c>
    </row>
    <row r="2" spans="1:22" ht="16.5" customHeight="1" x14ac:dyDescent="0.15">
      <c r="A2" s="769" t="s">
        <v>374</v>
      </c>
      <c r="B2" s="802" t="s">
        <v>267</v>
      </c>
      <c r="C2" s="711"/>
      <c r="D2" s="711"/>
      <c r="E2" s="712" t="s">
        <v>375</v>
      </c>
      <c r="F2" s="795"/>
      <c r="G2" s="795"/>
      <c r="H2" s="795"/>
      <c r="I2" s="795"/>
      <c r="J2" s="795"/>
      <c r="K2" s="471"/>
      <c r="L2" s="796"/>
      <c r="M2" s="711"/>
      <c r="N2" s="711" t="s">
        <v>376</v>
      </c>
      <c r="O2" s="711"/>
      <c r="P2" s="711"/>
      <c r="Q2" s="711"/>
      <c r="R2" s="711"/>
      <c r="S2" s="711"/>
      <c r="T2" s="711"/>
      <c r="U2" s="711"/>
      <c r="V2" s="712"/>
    </row>
    <row r="3" spans="1:22" ht="16.5" customHeight="1" x14ac:dyDescent="0.15">
      <c r="A3" s="793"/>
      <c r="B3" s="803" t="s">
        <v>377</v>
      </c>
      <c r="C3" s="791" t="s">
        <v>378</v>
      </c>
      <c r="D3" s="791" t="s">
        <v>379</v>
      </c>
      <c r="E3" s="791" t="s">
        <v>377</v>
      </c>
      <c r="F3" s="791" t="s">
        <v>378</v>
      </c>
      <c r="G3" s="801" t="s">
        <v>380</v>
      </c>
      <c r="H3" s="804"/>
      <c r="I3" s="804"/>
      <c r="J3" s="804"/>
      <c r="K3" s="805" t="s">
        <v>2</v>
      </c>
      <c r="L3" s="805"/>
      <c r="M3" s="806"/>
      <c r="N3" s="791" t="s">
        <v>377</v>
      </c>
      <c r="O3" s="791" t="s">
        <v>381</v>
      </c>
      <c r="P3" s="791" t="s">
        <v>382</v>
      </c>
      <c r="Q3" s="791"/>
      <c r="R3" s="791"/>
      <c r="S3" s="791"/>
      <c r="T3" s="791"/>
      <c r="U3" s="791"/>
      <c r="V3" s="801"/>
    </row>
    <row r="4" spans="1:22" ht="16.5" customHeight="1" thickBot="1" x14ac:dyDescent="0.2">
      <c r="A4" s="793"/>
      <c r="B4" s="797"/>
      <c r="C4" s="792"/>
      <c r="D4" s="792"/>
      <c r="E4" s="792"/>
      <c r="F4" s="792"/>
      <c r="G4" s="549" t="s">
        <v>39</v>
      </c>
      <c r="H4" s="549" t="s">
        <v>383</v>
      </c>
      <c r="I4" s="549" t="s">
        <v>384</v>
      </c>
      <c r="J4" s="550" t="s">
        <v>385</v>
      </c>
      <c r="K4" s="551" t="s">
        <v>386</v>
      </c>
      <c r="L4" s="549" t="s">
        <v>387</v>
      </c>
      <c r="M4" s="549" t="s">
        <v>388</v>
      </c>
      <c r="N4" s="792"/>
      <c r="O4" s="792"/>
      <c r="P4" s="549" t="s">
        <v>39</v>
      </c>
      <c r="Q4" s="549" t="s">
        <v>383</v>
      </c>
      <c r="R4" s="549" t="s">
        <v>384</v>
      </c>
      <c r="S4" s="549" t="s">
        <v>385</v>
      </c>
      <c r="T4" s="549" t="s">
        <v>386</v>
      </c>
      <c r="U4" s="549" t="s">
        <v>387</v>
      </c>
      <c r="V4" s="550" t="s">
        <v>388</v>
      </c>
    </row>
    <row r="5" spans="1:22" ht="27" customHeight="1" x14ac:dyDescent="0.15">
      <c r="A5" s="309" t="s">
        <v>874</v>
      </c>
      <c r="B5" s="121">
        <v>2</v>
      </c>
      <c r="C5" s="52">
        <v>36</v>
      </c>
      <c r="D5" s="52">
        <v>124</v>
      </c>
      <c r="E5" s="52">
        <v>2</v>
      </c>
      <c r="F5" s="52">
        <v>36</v>
      </c>
      <c r="G5" s="52">
        <v>124</v>
      </c>
      <c r="H5" s="52">
        <v>1</v>
      </c>
      <c r="I5" s="52">
        <v>6</v>
      </c>
      <c r="J5" s="52">
        <v>20</v>
      </c>
      <c r="K5" s="512">
        <v>31</v>
      </c>
      <c r="L5" s="52">
        <v>30</v>
      </c>
      <c r="M5" s="52">
        <v>36</v>
      </c>
      <c r="N5" s="52" t="s">
        <v>27</v>
      </c>
      <c r="O5" s="52" t="s">
        <v>27</v>
      </c>
      <c r="P5" s="52" t="s">
        <v>27</v>
      </c>
      <c r="Q5" s="52" t="s">
        <v>27</v>
      </c>
      <c r="R5" s="52" t="s">
        <v>27</v>
      </c>
      <c r="S5" s="52" t="s">
        <v>27</v>
      </c>
      <c r="T5" s="52" t="s">
        <v>27</v>
      </c>
      <c r="U5" s="52" t="s">
        <v>27</v>
      </c>
      <c r="V5" s="513" t="s">
        <v>27</v>
      </c>
    </row>
    <row r="6" spans="1:22" ht="27" customHeight="1" x14ac:dyDescent="0.15">
      <c r="A6" s="283">
        <v>31</v>
      </c>
      <c r="B6" s="577">
        <v>2</v>
      </c>
      <c r="C6" s="578">
        <v>42</v>
      </c>
      <c r="D6" s="578">
        <v>103</v>
      </c>
      <c r="E6" s="578">
        <v>2</v>
      </c>
      <c r="F6" s="578">
        <v>42</v>
      </c>
      <c r="G6" s="578">
        <v>103</v>
      </c>
      <c r="H6" s="578" t="s">
        <v>27</v>
      </c>
      <c r="I6" s="578">
        <v>4</v>
      </c>
      <c r="J6" s="578">
        <v>9</v>
      </c>
      <c r="K6" s="514">
        <v>23</v>
      </c>
      <c r="L6" s="578">
        <v>36</v>
      </c>
      <c r="M6" s="578">
        <v>31</v>
      </c>
      <c r="N6" s="578" t="s">
        <v>27</v>
      </c>
      <c r="O6" s="578" t="s">
        <v>27</v>
      </c>
      <c r="P6" s="578" t="s">
        <v>27</v>
      </c>
      <c r="Q6" s="578" t="s">
        <v>27</v>
      </c>
      <c r="R6" s="578" t="s">
        <v>27</v>
      </c>
      <c r="S6" s="578" t="s">
        <v>27</v>
      </c>
      <c r="T6" s="578" t="s">
        <v>27</v>
      </c>
      <c r="U6" s="578" t="s">
        <v>27</v>
      </c>
      <c r="V6" s="515" t="s">
        <v>27</v>
      </c>
    </row>
    <row r="7" spans="1:22" ht="27" customHeight="1" x14ac:dyDescent="0.15">
      <c r="A7" s="283" t="s">
        <v>1002</v>
      </c>
      <c r="B7" s="577">
        <v>2</v>
      </c>
      <c r="C7" s="578">
        <v>43</v>
      </c>
      <c r="D7" s="578">
        <v>93</v>
      </c>
      <c r="E7" s="578">
        <v>2</v>
      </c>
      <c r="F7" s="578">
        <v>43</v>
      </c>
      <c r="G7" s="578">
        <v>93</v>
      </c>
      <c r="H7" s="578" t="s">
        <v>27</v>
      </c>
      <c r="I7" s="578">
        <v>12</v>
      </c>
      <c r="J7" s="578">
        <v>9</v>
      </c>
      <c r="K7" s="514">
        <v>13</v>
      </c>
      <c r="L7" s="578">
        <v>23</v>
      </c>
      <c r="M7" s="578">
        <v>36</v>
      </c>
      <c r="N7" s="578" t="s">
        <v>27</v>
      </c>
      <c r="O7" s="578" t="s">
        <v>27</v>
      </c>
      <c r="P7" s="578" t="s">
        <v>27</v>
      </c>
      <c r="Q7" s="578" t="s">
        <v>27</v>
      </c>
      <c r="R7" s="578" t="s">
        <v>27</v>
      </c>
      <c r="S7" s="578" t="s">
        <v>27</v>
      </c>
      <c r="T7" s="578" t="s">
        <v>27</v>
      </c>
      <c r="U7" s="578" t="s">
        <v>27</v>
      </c>
      <c r="V7" s="515" t="s">
        <v>27</v>
      </c>
    </row>
    <row r="8" spans="1:22" ht="27" customHeight="1" x14ac:dyDescent="0.15">
      <c r="A8" s="283">
        <v>3</v>
      </c>
      <c r="B8" s="577">
        <v>1</v>
      </c>
      <c r="C8" s="578">
        <v>30</v>
      </c>
      <c r="D8" s="578">
        <v>67</v>
      </c>
      <c r="E8" s="578">
        <v>1</v>
      </c>
      <c r="F8" s="578">
        <v>30</v>
      </c>
      <c r="G8" s="578">
        <v>67</v>
      </c>
      <c r="H8" s="578">
        <v>1</v>
      </c>
      <c r="I8" s="578">
        <v>5</v>
      </c>
      <c r="J8" s="578">
        <v>13</v>
      </c>
      <c r="K8" s="514">
        <v>11</v>
      </c>
      <c r="L8" s="578">
        <v>15</v>
      </c>
      <c r="M8" s="578">
        <v>22</v>
      </c>
      <c r="N8" s="578" t="s">
        <v>27</v>
      </c>
      <c r="O8" s="578" t="s">
        <v>27</v>
      </c>
      <c r="P8" s="578" t="s">
        <v>27</v>
      </c>
      <c r="Q8" s="578" t="s">
        <v>27</v>
      </c>
      <c r="R8" s="578" t="s">
        <v>27</v>
      </c>
      <c r="S8" s="578" t="s">
        <v>27</v>
      </c>
      <c r="T8" s="578" t="s">
        <v>27</v>
      </c>
      <c r="U8" s="578" t="s">
        <v>27</v>
      </c>
      <c r="V8" s="515" t="s">
        <v>27</v>
      </c>
    </row>
    <row r="9" spans="1:22" ht="27" customHeight="1" thickBot="1" x14ac:dyDescent="0.2">
      <c r="A9" s="286">
        <v>4</v>
      </c>
      <c r="B9" s="55">
        <v>1</v>
      </c>
      <c r="C9" s="574">
        <v>27</v>
      </c>
      <c r="D9" s="574">
        <v>61</v>
      </c>
      <c r="E9" s="574">
        <v>1</v>
      </c>
      <c r="F9" s="574">
        <v>27</v>
      </c>
      <c r="G9" s="574">
        <v>61</v>
      </c>
      <c r="H9" s="578">
        <v>2</v>
      </c>
      <c r="I9" s="574">
        <v>5</v>
      </c>
      <c r="J9" s="574">
        <v>12</v>
      </c>
      <c r="K9" s="517">
        <v>15</v>
      </c>
      <c r="L9" s="574">
        <v>13</v>
      </c>
      <c r="M9" s="574">
        <v>14</v>
      </c>
      <c r="N9" s="574" t="s">
        <v>27</v>
      </c>
      <c r="O9" s="574" t="s">
        <v>27</v>
      </c>
      <c r="P9" s="574" t="s">
        <v>27</v>
      </c>
      <c r="Q9" s="574" t="s">
        <v>27</v>
      </c>
      <c r="R9" s="578" t="s">
        <v>27</v>
      </c>
      <c r="S9" s="578" t="s">
        <v>27</v>
      </c>
      <c r="T9" s="578" t="s">
        <v>27</v>
      </c>
      <c r="U9" s="574" t="s">
        <v>27</v>
      </c>
      <c r="V9" s="515" t="s">
        <v>27</v>
      </c>
    </row>
    <row r="10" spans="1:22" x14ac:dyDescent="0.15">
      <c r="A10" s="204" t="s">
        <v>389</v>
      </c>
      <c r="C10" s="120"/>
      <c r="E10" s="120"/>
      <c r="G10" s="120"/>
      <c r="H10" s="472"/>
      <c r="J10" s="120"/>
      <c r="L10" s="120"/>
      <c r="N10" s="120"/>
      <c r="P10" s="120"/>
      <c r="R10" s="328"/>
      <c r="S10" s="472"/>
      <c r="T10" s="328"/>
      <c r="V10" s="472"/>
    </row>
    <row r="11" spans="1:22" x14ac:dyDescent="0.15">
      <c r="A11" s="447"/>
      <c r="B11" s="289"/>
      <c r="C11" s="120"/>
      <c r="D11" s="120"/>
      <c r="E11" s="120"/>
      <c r="F11" s="120"/>
      <c r="G11" s="120"/>
      <c r="H11" s="120"/>
    </row>
    <row r="12" spans="1:22" x14ac:dyDescent="0.15">
      <c r="A12" s="289"/>
      <c r="B12" s="289"/>
      <c r="C12" s="120"/>
      <c r="D12" s="120"/>
      <c r="E12" s="120"/>
      <c r="F12" s="120"/>
      <c r="G12" s="120"/>
      <c r="H12" s="120"/>
    </row>
    <row r="13" spans="1:22" x14ac:dyDescent="0.15">
      <c r="A13" s="289"/>
      <c r="B13" s="289"/>
      <c r="C13" s="120"/>
      <c r="D13" s="120"/>
      <c r="E13" s="120"/>
      <c r="F13" s="120"/>
      <c r="G13" s="120"/>
      <c r="H13" s="120"/>
    </row>
    <row r="14" spans="1:22" x14ac:dyDescent="0.15">
      <c r="A14" s="289"/>
      <c r="B14" s="289"/>
      <c r="C14" s="120"/>
      <c r="D14" s="120"/>
      <c r="E14" s="120"/>
      <c r="F14" s="120"/>
      <c r="G14" s="120"/>
      <c r="H14" s="120"/>
    </row>
    <row r="15" spans="1:22" x14ac:dyDescent="0.15">
      <c r="A15" s="289"/>
      <c r="B15" s="289"/>
      <c r="C15" s="120"/>
      <c r="D15" s="120"/>
      <c r="E15" s="120"/>
      <c r="F15" s="120"/>
      <c r="G15" s="120"/>
      <c r="H15" s="120"/>
    </row>
    <row r="16" spans="1:22" x14ac:dyDescent="0.15">
      <c r="A16" s="289"/>
      <c r="B16" s="289"/>
      <c r="C16" s="120"/>
      <c r="D16" s="120"/>
      <c r="E16" s="120"/>
      <c r="F16" s="120"/>
      <c r="G16" s="120"/>
      <c r="H16" s="120"/>
    </row>
    <row r="17" spans="1:8" ht="13.5" x14ac:dyDescent="0.15">
      <c r="A17" s="470"/>
      <c r="B17" s="289"/>
      <c r="C17" s="120"/>
      <c r="D17" s="120"/>
      <c r="E17" s="120"/>
      <c r="F17" s="120"/>
      <c r="G17" s="120"/>
      <c r="H17" s="120"/>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17"/>
  <sheetViews>
    <sheetView view="pageBreakPreview" zoomScaleNormal="100" zoomScaleSheetLayoutView="100" workbookViewId="0"/>
  </sheetViews>
  <sheetFormatPr defaultRowHeight="12" x14ac:dyDescent="0.15"/>
  <cols>
    <col min="1" max="1" width="13.625" style="213" customWidth="1"/>
    <col min="2" max="6" width="8.125" style="213" customWidth="1"/>
    <col min="7" max="7" width="9.375" style="213" customWidth="1"/>
    <col min="8" max="10" width="8.125" style="213" customWidth="1"/>
    <col min="11" max="22" width="6.875" style="213" customWidth="1"/>
    <col min="23" max="30" width="5.375" style="213" customWidth="1"/>
    <col min="31" max="31" width="9" style="213"/>
    <col min="32" max="32" width="18.625" style="213" bestFit="1" customWidth="1"/>
    <col min="33" max="16384" width="9" style="213"/>
  </cols>
  <sheetData>
    <row r="1" spans="1:256" ht="18" customHeight="1" thickBot="1" x14ac:dyDescent="0.2">
      <c r="A1" s="473" t="s">
        <v>390</v>
      </c>
      <c r="B1" s="474"/>
      <c r="C1" s="120"/>
      <c r="D1" s="120"/>
      <c r="E1" s="120"/>
      <c r="F1" s="120"/>
      <c r="G1" s="120"/>
      <c r="H1" s="120"/>
      <c r="I1" s="475"/>
      <c r="J1" s="475"/>
      <c r="K1" s="475"/>
      <c r="L1" s="475"/>
      <c r="M1" s="475"/>
      <c r="N1" s="475"/>
      <c r="O1" s="475"/>
      <c r="P1" s="475"/>
      <c r="Q1" s="475"/>
      <c r="R1" s="475"/>
      <c r="S1" s="475"/>
      <c r="T1" s="475"/>
      <c r="U1" s="475"/>
      <c r="V1" s="476" t="s">
        <v>373</v>
      </c>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475"/>
      <c r="BJ1" s="475"/>
      <c r="BK1" s="475"/>
      <c r="BL1" s="475"/>
      <c r="BM1" s="475"/>
      <c r="BN1" s="475"/>
      <c r="BO1" s="475"/>
      <c r="BP1" s="475"/>
      <c r="BQ1" s="475"/>
      <c r="BR1" s="475"/>
      <c r="BS1" s="475"/>
      <c r="BT1" s="475"/>
      <c r="BU1" s="475"/>
      <c r="BV1" s="475"/>
      <c r="BW1" s="475"/>
      <c r="BX1" s="475"/>
      <c r="BY1" s="475"/>
      <c r="BZ1" s="475"/>
      <c r="CA1" s="475"/>
      <c r="CB1" s="475"/>
      <c r="CC1" s="475"/>
      <c r="CD1" s="475"/>
      <c r="CE1" s="475"/>
      <c r="CF1" s="475"/>
      <c r="CG1" s="475"/>
      <c r="CH1" s="475"/>
      <c r="CI1" s="475"/>
      <c r="CJ1" s="475"/>
      <c r="CK1" s="475"/>
      <c r="CL1" s="475"/>
      <c r="CM1" s="475"/>
      <c r="CN1" s="475"/>
      <c r="CO1" s="475"/>
      <c r="CP1" s="475"/>
      <c r="CQ1" s="475"/>
      <c r="CR1" s="475"/>
      <c r="CS1" s="475"/>
      <c r="CT1" s="475"/>
      <c r="CU1" s="475"/>
      <c r="CV1" s="475"/>
      <c r="CW1" s="475"/>
      <c r="CX1" s="475"/>
      <c r="CY1" s="475"/>
      <c r="CZ1" s="475"/>
      <c r="DA1" s="475"/>
      <c r="DB1" s="475"/>
      <c r="DC1" s="475"/>
      <c r="DD1" s="475"/>
      <c r="DE1" s="475"/>
      <c r="DF1" s="475"/>
      <c r="DG1" s="475"/>
      <c r="DH1" s="475"/>
      <c r="DI1" s="475"/>
      <c r="DJ1" s="475"/>
      <c r="DK1" s="475"/>
      <c r="DL1" s="475"/>
      <c r="DM1" s="475"/>
      <c r="DN1" s="475"/>
      <c r="DO1" s="475"/>
      <c r="DP1" s="475"/>
      <c r="DQ1" s="475"/>
      <c r="DR1" s="475"/>
      <c r="DS1" s="475"/>
      <c r="DT1" s="475"/>
      <c r="DU1" s="475"/>
      <c r="DV1" s="475"/>
      <c r="DW1" s="475"/>
      <c r="DX1" s="475"/>
      <c r="DY1" s="475"/>
      <c r="DZ1" s="475"/>
      <c r="EA1" s="475"/>
      <c r="EB1" s="475"/>
      <c r="EC1" s="475"/>
      <c r="ED1" s="475"/>
      <c r="EE1" s="475"/>
      <c r="EF1" s="475"/>
      <c r="EG1" s="475"/>
      <c r="EH1" s="475"/>
      <c r="EI1" s="475"/>
      <c r="EJ1" s="475"/>
      <c r="EK1" s="475"/>
      <c r="EL1" s="475"/>
      <c r="EM1" s="475"/>
      <c r="EN1" s="475"/>
      <c r="EO1" s="475"/>
      <c r="EP1" s="475"/>
      <c r="EQ1" s="475"/>
      <c r="ER1" s="475"/>
      <c r="ES1" s="475"/>
      <c r="ET1" s="475"/>
      <c r="EU1" s="475"/>
      <c r="EV1" s="475"/>
      <c r="EW1" s="475"/>
      <c r="EX1" s="475"/>
      <c r="EY1" s="475"/>
      <c r="EZ1" s="475"/>
      <c r="FA1" s="475"/>
      <c r="FB1" s="475"/>
      <c r="FC1" s="475"/>
      <c r="FD1" s="475"/>
      <c r="FE1" s="475"/>
      <c r="FF1" s="475"/>
      <c r="FG1" s="475"/>
      <c r="FH1" s="475"/>
      <c r="FI1" s="475"/>
      <c r="FJ1" s="475"/>
      <c r="FK1" s="475"/>
      <c r="FL1" s="475"/>
      <c r="FM1" s="475"/>
      <c r="FN1" s="475"/>
      <c r="FO1" s="475"/>
      <c r="FP1" s="475"/>
      <c r="FQ1" s="475"/>
      <c r="FR1" s="475"/>
      <c r="FS1" s="475"/>
      <c r="FT1" s="475"/>
      <c r="FU1" s="475"/>
      <c r="FV1" s="475"/>
      <c r="FW1" s="475"/>
      <c r="FX1" s="475"/>
      <c r="FY1" s="475"/>
      <c r="FZ1" s="475"/>
      <c r="GA1" s="475"/>
      <c r="GB1" s="475"/>
      <c r="GC1" s="475"/>
      <c r="GD1" s="475"/>
      <c r="GE1" s="475"/>
      <c r="GF1" s="475"/>
      <c r="GG1" s="475"/>
      <c r="GH1" s="475"/>
      <c r="GI1" s="475"/>
      <c r="GJ1" s="475"/>
      <c r="GK1" s="475"/>
      <c r="GL1" s="475"/>
      <c r="GM1" s="475"/>
      <c r="GN1" s="475"/>
      <c r="GO1" s="475"/>
      <c r="GP1" s="475"/>
      <c r="GQ1" s="475"/>
      <c r="GR1" s="475"/>
      <c r="GS1" s="475"/>
      <c r="GT1" s="475"/>
      <c r="GU1" s="475"/>
      <c r="GV1" s="475"/>
      <c r="GW1" s="475"/>
      <c r="GX1" s="475"/>
      <c r="GY1" s="475"/>
      <c r="GZ1" s="475"/>
      <c r="HA1" s="475"/>
      <c r="HB1" s="475"/>
      <c r="HC1" s="475"/>
      <c r="HD1" s="475"/>
      <c r="HE1" s="475"/>
      <c r="HF1" s="475"/>
      <c r="HG1" s="475"/>
      <c r="HH1" s="475"/>
      <c r="HI1" s="475"/>
      <c r="HJ1" s="475"/>
      <c r="HK1" s="475"/>
      <c r="HL1" s="475"/>
      <c r="HM1" s="475"/>
      <c r="HN1" s="475"/>
      <c r="HO1" s="475"/>
      <c r="HP1" s="475"/>
      <c r="HQ1" s="475"/>
      <c r="HR1" s="475"/>
      <c r="HS1" s="475"/>
      <c r="HT1" s="475"/>
      <c r="HU1" s="475"/>
      <c r="HV1" s="475"/>
      <c r="HW1" s="475"/>
      <c r="HX1" s="475"/>
      <c r="HY1" s="475"/>
      <c r="HZ1" s="475"/>
      <c r="IA1" s="475"/>
      <c r="IB1" s="475"/>
      <c r="IC1" s="475"/>
      <c r="ID1" s="475"/>
      <c r="IE1" s="475"/>
      <c r="IF1" s="475"/>
      <c r="IG1" s="475"/>
      <c r="IH1" s="475"/>
      <c r="II1" s="475"/>
      <c r="IJ1" s="475"/>
      <c r="IK1" s="475"/>
      <c r="IL1" s="475"/>
      <c r="IM1" s="475"/>
      <c r="IN1" s="475"/>
      <c r="IO1" s="475"/>
      <c r="IP1" s="475"/>
      <c r="IQ1" s="475"/>
      <c r="IR1" s="475"/>
      <c r="IS1" s="475"/>
      <c r="IT1" s="475"/>
      <c r="IU1" s="475"/>
      <c r="IV1" s="475"/>
    </row>
    <row r="2" spans="1:256" ht="16.5" customHeight="1" x14ac:dyDescent="0.15">
      <c r="A2" s="807" t="s">
        <v>374</v>
      </c>
      <c r="B2" s="809" t="s">
        <v>267</v>
      </c>
      <c r="C2" s="810"/>
      <c r="D2" s="810"/>
      <c r="E2" s="811" t="s">
        <v>375</v>
      </c>
      <c r="F2" s="812"/>
      <c r="G2" s="812"/>
      <c r="H2" s="812"/>
      <c r="I2" s="812"/>
      <c r="J2" s="812"/>
      <c r="K2" s="477"/>
      <c r="L2" s="813"/>
      <c r="M2" s="810"/>
      <c r="N2" s="810" t="s">
        <v>376</v>
      </c>
      <c r="O2" s="810"/>
      <c r="P2" s="810"/>
      <c r="Q2" s="810"/>
      <c r="R2" s="810"/>
      <c r="S2" s="810"/>
      <c r="T2" s="810"/>
      <c r="U2" s="810"/>
      <c r="V2" s="811"/>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475"/>
      <c r="BG2" s="475"/>
      <c r="BH2" s="475"/>
      <c r="BI2" s="475"/>
      <c r="BJ2" s="475"/>
      <c r="BK2" s="475"/>
      <c r="BL2" s="475"/>
      <c r="BM2" s="475"/>
      <c r="BN2" s="475"/>
      <c r="BO2" s="475"/>
      <c r="BP2" s="475"/>
      <c r="BQ2" s="475"/>
      <c r="BR2" s="475"/>
      <c r="BS2" s="475"/>
      <c r="BT2" s="475"/>
      <c r="BU2" s="475"/>
      <c r="BV2" s="475"/>
      <c r="BW2" s="475"/>
      <c r="BX2" s="475"/>
      <c r="BY2" s="475"/>
      <c r="BZ2" s="475"/>
      <c r="CA2" s="475"/>
      <c r="CB2" s="475"/>
      <c r="CC2" s="475"/>
      <c r="CD2" s="475"/>
      <c r="CE2" s="475"/>
      <c r="CF2" s="475"/>
      <c r="CG2" s="475"/>
      <c r="CH2" s="475"/>
      <c r="CI2" s="475"/>
      <c r="CJ2" s="475"/>
      <c r="CK2" s="475"/>
      <c r="CL2" s="475"/>
      <c r="CM2" s="475"/>
      <c r="CN2" s="475"/>
      <c r="CO2" s="475"/>
      <c r="CP2" s="475"/>
      <c r="CQ2" s="475"/>
      <c r="CR2" s="475"/>
      <c r="CS2" s="475"/>
      <c r="CT2" s="475"/>
      <c r="CU2" s="475"/>
      <c r="CV2" s="475"/>
      <c r="CW2" s="475"/>
      <c r="CX2" s="475"/>
      <c r="CY2" s="475"/>
      <c r="CZ2" s="475"/>
      <c r="DA2" s="475"/>
      <c r="DB2" s="475"/>
      <c r="DC2" s="475"/>
      <c r="DD2" s="475"/>
      <c r="DE2" s="475"/>
      <c r="DF2" s="475"/>
      <c r="DG2" s="475"/>
      <c r="DH2" s="475"/>
      <c r="DI2" s="475"/>
      <c r="DJ2" s="475"/>
      <c r="DK2" s="475"/>
      <c r="DL2" s="475"/>
      <c r="DM2" s="475"/>
      <c r="DN2" s="475"/>
      <c r="DO2" s="475"/>
      <c r="DP2" s="475"/>
      <c r="DQ2" s="475"/>
      <c r="DR2" s="475"/>
      <c r="DS2" s="475"/>
      <c r="DT2" s="475"/>
      <c r="DU2" s="475"/>
      <c r="DV2" s="475"/>
      <c r="DW2" s="475"/>
      <c r="DX2" s="475"/>
      <c r="DY2" s="475"/>
      <c r="DZ2" s="475"/>
      <c r="EA2" s="475"/>
      <c r="EB2" s="475"/>
      <c r="EC2" s="475"/>
      <c r="ED2" s="475"/>
      <c r="EE2" s="475"/>
      <c r="EF2" s="475"/>
      <c r="EG2" s="475"/>
      <c r="EH2" s="475"/>
      <c r="EI2" s="475"/>
      <c r="EJ2" s="475"/>
      <c r="EK2" s="475"/>
      <c r="EL2" s="475"/>
      <c r="EM2" s="475"/>
      <c r="EN2" s="475"/>
      <c r="EO2" s="475"/>
      <c r="EP2" s="475"/>
      <c r="EQ2" s="475"/>
      <c r="ER2" s="475"/>
      <c r="ES2" s="475"/>
      <c r="ET2" s="475"/>
      <c r="EU2" s="475"/>
      <c r="EV2" s="475"/>
      <c r="EW2" s="475"/>
      <c r="EX2" s="475"/>
      <c r="EY2" s="475"/>
      <c r="EZ2" s="475"/>
      <c r="FA2" s="475"/>
      <c r="FB2" s="475"/>
      <c r="FC2" s="475"/>
      <c r="FD2" s="475"/>
      <c r="FE2" s="475"/>
      <c r="FF2" s="475"/>
      <c r="FG2" s="475"/>
      <c r="FH2" s="475"/>
      <c r="FI2" s="475"/>
      <c r="FJ2" s="475"/>
      <c r="FK2" s="475"/>
      <c r="FL2" s="475"/>
      <c r="FM2" s="475"/>
      <c r="FN2" s="475"/>
      <c r="FO2" s="475"/>
      <c r="FP2" s="475"/>
      <c r="FQ2" s="475"/>
      <c r="FR2" s="475"/>
      <c r="FS2" s="475"/>
      <c r="FT2" s="475"/>
      <c r="FU2" s="475"/>
      <c r="FV2" s="475"/>
      <c r="FW2" s="475"/>
      <c r="FX2" s="475"/>
      <c r="FY2" s="475"/>
      <c r="FZ2" s="475"/>
      <c r="GA2" s="475"/>
      <c r="GB2" s="475"/>
      <c r="GC2" s="475"/>
      <c r="GD2" s="475"/>
      <c r="GE2" s="475"/>
      <c r="GF2" s="475"/>
      <c r="GG2" s="475"/>
      <c r="GH2" s="475"/>
      <c r="GI2" s="475"/>
      <c r="GJ2" s="475"/>
      <c r="GK2" s="475"/>
      <c r="GL2" s="475"/>
      <c r="GM2" s="475"/>
      <c r="GN2" s="475"/>
      <c r="GO2" s="475"/>
      <c r="GP2" s="475"/>
      <c r="GQ2" s="475"/>
      <c r="GR2" s="475"/>
      <c r="GS2" s="475"/>
      <c r="GT2" s="475"/>
      <c r="GU2" s="475"/>
      <c r="GV2" s="475"/>
      <c r="GW2" s="475"/>
      <c r="GX2" s="475"/>
      <c r="GY2" s="475"/>
      <c r="GZ2" s="475"/>
      <c r="HA2" s="475"/>
      <c r="HB2" s="475"/>
      <c r="HC2" s="475"/>
      <c r="HD2" s="475"/>
      <c r="HE2" s="475"/>
      <c r="HF2" s="475"/>
      <c r="HG2" s="475"/>
      <c r="HH2" s="475"/>
      <c r="HI2" s="475"/>
      <c r="HJ2" s="475"/>
      <c r="HK2" s="475"/>
      <c r="HL2" s="475"/>
      <c r="HM2" s="475"/>
      <c r="HN2" s="475"/>
      <c r="HO2" s="475"/>
      <c r="HP2" s="475"/>
      <c r="HQ2" s="475"/>
      <c r="HR2" s="475"/>
      <c r="HS2" s="475"/>
      <c r="HT2" s="475"/>
      <c r="HU2" s="475"/>
      <c r="HV2" s="475"/>
      <c r="HW2" s="475"/>
      <c r="HX2" s="475"/>
      <c r="HY2" s="475"/>
      <c r="HZ2" s="475"/>
      <c r="IA2" s="475"/>
      <c r="IB2" s="475"/>
      <c r="IC2" s="475"/>
      <c r="ID2" s="475"/>
      <c r="IE2" s="475"/>
      <c r="IF2" s="475"/>
      <c r="IG2" s="475"/>
      <c r="IH2" s="475"/>
      <c r="II2" s="475"/>
      <c r="IJ2" s="475"/>
      <c r="IK2" s="475"/>
      <c r="IL2" s="475"/>
      <c r="IM2" s="475"/>
      <c r="IN2" s="475"/>
      <c r="IO2" s="475"/>
      <c r="IP2" s="475"/>
      <c r="IQ2" s="475"/>
      <c r="IR2" s="475"/>
      <c r="IS2" s="475"/>
      <c r="IT2" s="475"/>
      <c r="IU2" s="475"/>
      <c r="IV2" s="475"/>
    </row>
    <row r="3" spans="1:256" ht="16.5" customHeight="1" x14ac:dyDescent="0.15">
      <c r="A3" s="808"/>
      <c r="B3" s="814" t="s">
        <v>377</v>
      </c>
      <c r="C3" s="815" t="s">
        <v>391</v>
      </c>
      <c r="D3" s="816" t="s">
        <v>379</v>
      </c>
      <c r="E3" s="816" t="s">
        <v>377</v>
      </c>
      <c r="F3" s="816" t="s">
        <v>378</v>
      </c>
      <c r="G3" s="817" t="s">
        <v>380</v>
      </c>
      <c r="H3" s="818"/>
      <c r="I3" s="818"/>
      <c r="J3" s="818"/>
      <c r="K3" s="819" t="s">
        <v>2</v>
      </c>
      <c r="L3" s="819"/>
      <c r="M3" s="820"/>
      <c r="N3" s="816" t="s">
        <v>377</v>
      </c>
      <c r="O3" s="816" t="s">
        <v>381</v>
      </c>
      <c r="P3" s="816" t="s">
        <v>382</v>
      </c>
      <c r="Q3" s="816"/>
      <c r="R3" s="816"/>
      <c r="S3" s="816"/>
      <c r="T3" s="816"/>
      <c r="U3" s="816"/>
      <c r="V3" s="817"/>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5"/>
      <c r="BY3" s="475"/>
      <c r="BZ3" s="475"/>
      <c r="CA3" s="475"/>
      <c r="CB3" s="475"/>
      <c r="CC3" s="475"/>
      <c r="CD3" s="475"/>
      <c r="CE3" s="475"/>
      <c r="CF3" s="475"/>
      <c r="CG3" s="475"/>
      <c r="CH3" s="475"/>
      <c r="CI3" s="475"/>
      <c r="CJ3" s="475"/>
      <c r="CK3" s="475"/>
      <c r="CL3" s="475"/>
      <c r="CM3" s="475"/>
      <c r="CN3" s="475"/>
      <c r="CO3" s="475"/>
      <c r="CP3" s="475"/>
      <c r="CQ3" s="475"/>
      <c r="CR3" s="475"/>
      <c r="CS3" s="475"/>
      <c r="CT3" s="475"/>
      <c r="CU3" s="475"/>
      <c r="CV3" s="475"/>
      <c r="CW3" s="475"/>
      <c r="CX3" s="475"/>
      <c r="CY3" s="475"/>
      <c r="CZ3" s="475"/>
      <c r="DA3" s="475"/>
      <c r="DB3" s="475"/>
      <c r="DC3" s="475"/>
      <c r="DD3" s="475"/>
      <c r="DE3" s="475"/>
      <c r="DF3" s="475"/>
      <c r="DG3" s="475"/>
      <c r="DH3" s="475"/>
      <c r="DI3" s="475"/>
      <c r="DJ3" s="475"/>
      <c r="DK3" s="475"/>
      <c r="DL3" s="475"/>
      <c r="DM3" s="475"/>
      <c r="DN3" s="475"/>
      <c r="DO3" s="475"/>
      <c r="DP3" s="475"/>
      <c r="DQ3" s="475"/>
      <c r="DR3" s="475"/>
      <c r="DS3" s="475"/>
      <c r="DT3" s="475"/>
      <c r="DU3" s="475"/>
      <c r="DV3" s="475"/>
      <c r="DW3" s="475"/>
      <c r="DX3" s="475"/>
      <c r="DY3" s="475"/>
      <c r="DZ3" s="475"/>
      <c r="EA3" s="475"/>
      <c r="EB3" s="475"/>
      <c r="EC3" s="475"/>
      <c r="ED3" s="475"/>
      <c r="EE3" s="475"/>
      <c r="EF3" s="475"/>
      <c r="EG3" s="475"/>
      <c r="EH3" s="475"/>
      <c r="EI3" s="475"/>
      <c r="EJ3" s="475"/>
      <c r="EK3" s="475"/>
      <c r="EL3" s="475"/>
      <c r="EM3" s="475"/>
      <c r="EN3" s="475"/>
      <c r="EO3" s="475"/>
      <c r="EP3" s="475"/>
      <c r="EQ3" s="475"/>
      <c r="ER3" s="475"/>
      <c r="ES3" s="475"/>
      <c r="ET3" s="475"/>
      <c r="EU3" s="475"/>
      <c r="EV3" s="475"/>
      <c r="EW3" s="475"/>
      <c r="EX3" s="475"/>
      <c r="EY3" s="475"/>
      <c r="EZ3" s="475"/>
      <c r="FA3" s="475"/>
      <c r="FB3" s="475"/>
      <c r="FC3" s="475"/>
      <c r="FD3" s="475"/>
      <c r="FE3" s="475"/>
      <c r="FF3" s="475"/>
      <c r="FG3" s="475"/>
      <c r="FH3" s="475"/>
      <c r="FI3" s="475"/>
      <c r="FJ3" s="475"/>
      <c r="FK3" s="475"/>
      <c r="FL3" s="475"/>
      <c r="FM3" s="475"/>
      <c r="FN3" s="475"/>
      <c r="FO3" s="475"/>
      <c r="FP3" s="475"/>
      <c r="FQ3" s="475"/>
      <c r="FR3" s="475"/>
      <c r="FS3" s="475"/>
      <c r="FT3" s="475"/>
      <c r="FU3" s="475"/>
      <c r="FV3" s="475"/>
      <c r="FW3" s="475"/>
      <c r="FX3" s="475"/>
      <c r="FY3" s="475"/>
      <c r="FZ3" s="475"/>
      <c r="GA3" s="475"/>
      <c r="GB3" s="475"/>
      <c r="GC3" s="475"/>
      <c r="GD3" s="475"/>
      <c r="GE3" s="475"/>
      <c r="GF3" s="475"/>
      <c r="GG3" s="475"/>
      <c r="GH3" s="475"/>
      <c r="GI3" s="475"/>
      <c r="GJ3" s="475"/>
      <c r="GK3" s="475"/>
      <c r="GL3" s="475"/>
      <c r="GM3" s="475"/>
      <c r="GN3" s="475"/>
      <c r="GO3" s="475"/>
      <c r="GP3" s="475"/>
      <c r="GQ3" s="475"/>
      <c r="GR3" s="475"/>
      <c r="GS3" s="475"/>
      <c r="GT3" s="475"/>
      <c r="GU3" s="475"/>
      <c r="GV3" s="475"/>
      <c r="GW3" s="475"/>
      <c r="GX3" s="475"/>
      <c r="GY3" s="475"/>
      <c r="GZ3" s="475"/>
      <c r="HA3" s="475"/>
      <c r="HB3" s="475"/>
      <c r="HC3" s="475"/>
      <c r="HD3" s="475"/>
      <c r="HE3" s="475"/>
      <c r="HF3" s="475"/>
      <c r="HG3" s="475"/>
      <c r="HH3" s="475"/>
      <c r="HI3" s="475"/>
      <c r="HJ3" s="475"/>
      <c r="HK3" s="475"/>
      <c r="HL3" s="475"/>
      <c r="HM3" s="475"/>
      <c r="HN3" s="475"/>
      <c r="HO3" s="475"/>
      <c r="HP3" s="475"/>
      <c r="HQ3" s="475"/>
      <c r="HR3" s="475"/>
      <c r="HS3" s="475"/>
      <c r="HT3" s="475"/>
      <c r="HU3" s="475"/>
      <c r="HV3" s="475"/>
      <c r="HW3" s="475"/>
      <c r="HX3" s="475"/>
      <c r="HY3" s="475"/>
      <c r="HZ3" s="475"/>
      <c r="IA3" s="475"/>
      <c r="IB3" s="475"/>
      <c r="IC3" s="475"/>
      <c r="ID3" s="475"/>
      <c r="IE3" s="475"/>
      <c r="IF3" s="475"/>
      <c r="IG3" s="475"/>
      <c r="IH3" s="475"/>
      <c r="II3" s="475"/>
      <c r="IJ3" s="475"/>
      <c r="IK3" s="475"/>
      <c r="IL3" s="475"/>
      <c r="IM3" s="475"/>
      <c r="IN3" s="475"/>
      <c r="IO3" s="475"/>
      <c r="IP3" s="475"/>
      <c r="IQ3" s="475"/>
      <c r="IR3" s="475"/>
      <c r="IS3" s="475"/>
      <c r="IT3" s="475"/>
      <c r="IU3" s="475"/>
      <c r="IV3" s="475"/>
    </row>
    <row r="4" spans="1:256" ht="16.5" customHeight="1" x14ac:dyDescent="0.15">
      <c r="A4" s="971"/>
      <c r="B4" s="814"/>
      <c r="C4" s="815"/>
      <c r="D4" s="816"/>
      <c r="E4" s="816"/>
      <c r="F4" s="816"/>
      <c r="G4" s="552" t="s">
        <v>39</v>
      </c>
      <c r="H4" s="552" t="s">
        <v>383</v>
      </c>
      <c r="I4" s="552" t="s">
        <v>384</v>
      </c>
      <c r="J4" s="553" t="s">
        <v>385</v>
      </c>
      <c r="K4" s="554" t="s">
        <v>386</v>
      </c>
      <c r="L4" s="552" t="s">
        <v>387</v>
      </c>
      <c r="M4" s="552" t="s">
        <v>388</v>
      </c>
      <c r="N4" s="816"/>
      <c r="O4" s="816"/>
      <c r="P4" s="552" t="s">
        <v>39</v>
      </c>
      <c r="Q4" s="552" t="s">
        <v>383</v>
      </c>
      <c r="R4" s="552" t="s">
        <v>384</v>
      </c>
      <c r="S4" s="552" t="s">
        <v>385</v>
      </c>
      <c r="T4" s="552" t="s">
        <v>386</v>
      </c>
      <c r="U4" s="552" t="s">
        <v>387</v>
      </c>
      <c r="V4" s="553" t="s">
        <v>388</v>
      </c>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c r="BY4" s="475"/>
      <c r="BZ4" s="475"/>
      <c r="CA4" s="475"/>
      <c r="CB4" s="475"/>
      <c r="CC4" s="475"/>
      <c r="CD4" s="475"/>
      <c r="CE4" s="475"/>
      <c r="CF4" s="475"/>
      <c r="CG4" s="475"/>
      <c r="CH4" s="475"/>
      <c r="CI4" s="475"/>
      <c r="CJ4" s="475"/>
      <c r="CK4" s="475"/>
      <c r="CL4" s="475"/>
      <c r="CM4" s="475"/>
      <c r="CN4" s="475"/>
      <c r="CO4" s="475"/>
      <c r="CP4" s="475"/>
      <c r="CQ4" s="475"/>
      <c r="CR4" s="475"/>
      <c r="CS4" s="475"/>
      <c r="CT4" s="475"/>
      <c r="CU4" s="475"/>
      <c r="CV4" s="475"/>
      <c r="CW4" s="475"/>
      <c r="CX4" s="475"/>
      <c r="CY4" s="475"/>
      <c r="CZ4" s="475"/>
      <c r="DA4" s="475"/>
      <c r="DB4" s="475"/>
      <c r="DC4" s="475"/>
      <c r="DD4" s="475"/>
      <c r="DE4" s="475"/>
      <c r="DF4" s="475"/>
      <c r="DG4" s="475"/>
      <c r="DH4" s="475"/>
      <c r="DI4" s="475"/>
      <c r="DJ4" s="475"/>
      <c r="DK4" s="475"/>
      <c r="DL4" s="475"/>
      <c r="DM4" s="475"/>
      <c r="DN4" s="475"/>
      <c r="DO4" s="475"/>
      <c r="DP4" s="475"/>
      <c r="DQ4" s="475"/>
      <c r="DR4" s="475"/>
      <c r="DS4" s="475"/>
      <c r="DT4" s="475"/>
      <c r="DU4" s="475"/>
      <c r="DV4" s="475"/>
      <c r="DW4" s="475"/>
      <c r="DX4" s="475"/>
      <c r="DY4" s="475"/>
      <c r="DZ4" s="475"/>
      <c r="EA4" s="475"/>
      <c r="EB4" s="475"/>
      <c r="EC4" s="475"/>
      <c r="ED4" s="475"/>
      <c r="EE4" s="475"/>
      <c r="EF4" s="475"/>
      <c r="EG4" s="475"/>
      <c r="EH4" s="475"/>
      <c r="EI4" s="475"/>
      <c r="EJ4" s="475"/>
      <c r="EK4" s="475"/>
      <c r="EL4" s="475"/>
      <c r="EM4" s="475"/>
      <c r="EN4" s="475"/>
      <c r="EO4" s="475"/>
      <c r="EP4" s="475"/>
      <c r="EQ4" s="475"/>
      <c r="ER4" s="475"/>
      <c r="ES4" s="475"/>
      <c r="ET4" s="475"/>
      <c r="EU4" s="475"/>
      <c r="EV4" s="475"/>
      <c r="EW4" s="475"/>
      <c r="EX4" s="475"/>
      <c r="EY4" s="475"/>
      <c r="EZ4" s="475"/>
      <c r="FA4" s="475"/>
      <c r="FB4" s="475"/>
      <c r="FC4" s="475"/>
      <c r="FD4" s="475"/>
      <c r="FE4" s="475"/>
      <c r="FF4" s="475"/>
      <c r="FG4" s="475"/>
      <c r="FH4" s="475"/>
      <c r="FI4" s="475"/>
      <c r="FJ4" s="475"/>
      <c r="FK4" s="475"/>
      <c r="FL4" s="475"/>
      <c r="FM4" s="475"/>
      <c r="FN4" s="475"/>
      <c r="FO4" s="475"/>
      <c r="FP4" s="475"/>
      <c r="FQ4" s="475"/>
      <c r="FR4" s="475"/>
      <c r="FS4" s="475"/>
      <c r="FT4" s="475"/>
      <c r="FU4" s="475"/>
      <c r="FV4" s="475"/>
      <c r="FW4" s="475"/>
      <c r="FX4" s="475"/>
      <c r="FY4" s="475"/>
      <c r="FZ4" s="475"/>
      <c r="GA4" s="475"/>
      <c r="GB4" s="475"/>
      <c r="GC4" s="475"/>
      <c r="GD4" s="475"/>
      <c r="GE4" s="475"/>
      <c r="GF4" s="475"/>
      <c r="GG4" s="475"/>
      <c r="GH4" s="475"/>
      <c r="GI4" s="475"/>
      <c r="GJ4" s="475"/>
      <c r="GK4" s="475"/>
      <c r="GL4" s="475"/>
      <c r="GM4" s="475"/>
      <c r="GN4" s="475"/>
      <c r="GO4" s="475"/>
      <c r="GP4" s="475"/>
      <c r="GQ4" s="475"/>
      <c r="GR4" s="475"/>
      <c r="GS4" s="475"/>
      <c r="GT4" s="475"/>
      <c r="GU4" s="475"/>
      <c r="GV4" s="475"/>
      <c r="GW4" s="475"/>
      <c r="GX4" s="475"/>
      <c r="GY4" s="475"/>
      <c r="GZ4" s="475"/>
      <c r="HA4" s="475"/>
      <c r="HB4" s="475"/>
      <c r="HC4" s="475"/>
      <c r="HD4" s="475"/>
      <c r="HE4" s="475"/>
      <c r="HF4" s="475"/>
      <c r="HG4" s="475"/>
      <c r="HH4" s="475"/>
      <c r="HI4" s="475"/>
      <c r="HJ4" s="475"/>
      <c r="HK4" s="475"/>
      <c r="HL4" s="475"/>
      <c r="HM4" s="475"/>
      <c r="HN4" s="475"/>
      <c r="HO4" s="475"/>
      <c r="HP4" s="475"/>
      <c r="HQ4" s="475"/>
      <c r="HR4" s="475"/>
      <c r="HS4" s="475"/>
      <c r="HT4" s="475"/>
      <c r="HU4" s="475"/>
      <c r="HV4" s="475"/>
      <c r="HW4" s="475"/>
      <c r="HX4" s="475"/>
      <c r="HY4" s="475"/>
      <c r="HZ4" s="475"/>
      <c r="IA4" s="475"/>
      <c r="IB4" s="475"/>
      <c r="IC4" s="475"/>
      <c r="ID4" s="475"/>
      <c r="IE4" s="475"/>
      <c r="IF4" s="475"/>
      <c r="IG4" s="475"/>
      <c r="IH4" s="475"/>
      <c r="II4" s="475"/>
      <c r="IJ4" s="475"/>
      <c r="IK4" s="475"/>
      <c r="IL4" s="475"/>
      <c r="IM4" s="475"/>
      <c r="IN4" s="475"/>
      <c r="IO4" s="475"/>
      <c r="IP4" s="475"/>
      <c r="IQ4" s="475"/>
      <c r="IR4" s="475"/>
      <c r="IS4" s="475"/>
      <c r="IT4" s="475"/>
      <c r="IU4" s="475"/>
      <c r="IV4" s="475"/>
    </row>
    <row r="5" spans="1:256" ht="27" customHeight="1" x14ac:dyDescent="0.15">
      <c r="A5" s="478" t="s">
        <v>1003</v>
      </c>
      <c r="B5" s="577">
        <v>14</v>
      </c>
      <c r="C5" s="578">
        <v>331</v>
      </c>
      <c r="D5" s="578">
        <v>1887</v>
      </c>
      <c r="E5" s="578">
        <v>2</v>
      </c>
      <c r="F5" s="578">
        <v>59</v>
      </c>
      <c r="G5" s="578">
        <v>237</v>
      </c>
      <c r="H5" s="578">
        <v>3</v>
      </c>
      <c r="I5" s="578">
        <v>24</v>
      </c>
      <c r="J5" s="578">
        <v>32</v>
      </c>
      <c r="K5" s="514">
        <v>60</v>
      </c>
      <c r="L5" s="578">
        <v>57</v>
      </c>
      <c r="M5" s="578">
        <v>61</v>
      </c>
      <c r="N5" s="578">
        <v>12</v>
      </c>
      <c r="O5" s="578">
        <v>272</v>
      </c>
      <c r="P5" s="578">
        <v>1650</v>
      </c>
      <c r="Q5" s="578">
        <v>54</v>
      </c>
      <c r="R5" s="578">
        <v>183</v>
      </c>
      <c r="S5" s="578">
        <v>234</v>
      </c>
      <c r="T5" s="578">
        <v>386</v>
      </c>
      <c r="U5" s="578">
        <v>403</v>
      </c>
      <c r="V5" s="515">
        <v>390</v>
      </c>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c r="BY5" s="475"/>
      <c r="BZ5" s="475"/>
      <c r="CA5" s="475"/>
      <c r="CB5" s="475"/>
      <c r="CC5" s="475"/>
      <c r="CD5" s="475"/>
      <c r="CE5" s="475"/>
      <c r="CF5" s="475"/>
      <c r="CG5" s="475"/>
      <c r="CH5" s="475"/>
      <c r="CI5" s="475"/>
      <c r="CJ5" s="475"/>
      <c r="CK5" s="475"/>
      <c r="CL5" s="475"/>
      <c r="CM5" s="475"/>
      <c r="CN5" s="475"/>
      <c r="CO5" s="475"/>
      <c r="CP5" s="475"/>
      <c r="CQ5" s="475"/>
      <c r="CR5" s="475"/>
      <c r="CS5" s="475"/>
      <c r="CT5" s="475"/>
      <c r="CU5" s="475"/>
      <c r="CV5" s="475"/>
      <c r="CW5" s="475"/>
      <c r="CX5" s="475"/>
      <c r="CY5" s="475"/>
      <c r="CZ5" s="475"/>
      <c r="DA5" s="475"/>
      <c r="DB5" s="475"/>
      <c r="DC5" s="475"/>
      <c r="DD5" s="475"/>
      <c r="DE5" s="475"/>
      <c r="DF5" s="475"/>
      <c r="DG5" s="475"/>
      <c r="DH5" s="475"/>
      <c r="DI5" s="475"/>
      <c r="DJ5" s="475"/>
      <c r="DK5" s="475"/>
      <c r="DL5" s="475"/>
      <c r="DM5" s="475"/>
      <c r="DN5" s="475"/>
      <c r="DO5" s="475"/>
      <c r="DP5" s="475"/>
      <c r="DQ5" s="475"/>
      <c r="DR5" s="475"/>
      <c r="DS5" s="475"/>
      <c r="DT5" s="475"/>
      <c r="DU5" s="475"/>
      <c r="DV5" s="475"/>
      <c r="DW5" s="475"/>
      <c r="DX5" s="475"/>
      <c r="DY5" s="475"/>
      <c r="DZ5" s="475"/>
      <c r="EA5" s="475"/>
      <c r="EB5" s="475"/>
      <c r="EC5" s="475"/>
      <c r="ED5" s="475"/>
      <c r="EE5" s="475"/>
      <c r="EF5" s="475"/>
      <c r="EG5" s="475"/>
      <c r="EH5" s="475"/>
      <c r="EI5" s="475"/>
      <c r="EJ5" s="475"/>
      <c r="EK5" s="475"/>
      <c r="EL5" s="475"/>
      <c r="EM5" s="475"/>
      <c r="EN5" s="475"/>
      <c r="EO5" s="475"/>
      <c r="EP5" s="475"/>
      <c r="EQ5" s="475"/>
      <c r="ER5" s="475"/>
      <c r="ES5" s="475"/>
      <c r="ET5" s="475"/>
      <c r="EU5" s="475"/>
      <c r="EV5" s="475"/>
      <c r="EW5" s="475"/>
      <c r="EX5" s="475"/>
      <c r="EY5" s="475"/>
      <c r="EZ5" s="475"/>
      <c r="FA5" s="475"/>
      <c r="FB5" s="475"/>
      <c r="FC5" s="475"/>
      <c r="FD5" s="475"/>
      <c r="FE5" s="475"/>
      <c r="FF5" s="475"/>
      <c r="FG5" s="475"/>
      <c r="FH5" s="475"/>
      <c r="FI5" s="475"/>
      <c r="FJ5" s="475"/>
      <c r="FK5" s="475"/>
      <c r="FL5" s="475"/>
      <c r="FM5" s="475"/>
      <c r="FN5" s="475"/>
      <c r="FO5" s="475"/>
      <c r="FP5" s="475"/>
      <c r="FQ5" s="475"/>
      <c r="FR5" s="475"/>
      <c r="FS5" s="475"/>
      <c r="FT5" s="475"/>
      <c r="FU5" s="475"/>
      <c r="FV5" s="475"/>
      <c r="FW5" s="475"/>
      <c r="FX5" s="475"/>
      <c r="FY5" s="475"/>
      <c r="FZ5" s="475"/>
      <c r="GA5" s="475"/>
      <c r="GB5" s="475"/>
      <c r="GC5" s="475"/>
      <c r="GD5" s="475"/>
      <c r="GE5" s="475"/>
      <c r="GF5" s="475"/>
      <c r="GG5" s="475"/>
      <c r="GH5" s="475"/>
      <c r="GI5" s="475"/>
      <c r="GJ5" s="475"/>
      <c r="GK5" s="475"/>
      <c r="GL5" s="475"/>
      <c r="GM5" s="475"/>
      <c r="GN5" s="475"/>
      <c r="GO5" s="475"/>
      <c r="GP5" s="475"/>
      <c r="GQ5" s="475"/>
      <c r="GR5" s="475"/>
      <c r="GS5" s="475"/>
      <c r="GT5" s="475"/>
      <c r="GU5" s="475"/>
      <c r="GV5" s="475"/>
      <c r="GW5" s="475"/>
      <c r="GX5" s="475"/>
      <c r="GY5" s="475"/>
      <c r="GZ5" s="475"/>
      <c r="HA5" s="475"/>
      <c r="HB5" s="475"/>
      <c r="HC5" s="475"/>
      <c r="HD5" s="475"/>
      <c r="HE5" s="475"/>
      <c r="HF5" s="475"/>
      <c r="HG5" s="475"/>
      <c r="HH5" s="475"/>
      <c r="HI5" s="475"/>
      <c r="HJ5" s="475"/>
      <c r="HK5" s="475"/>
      <c r="HL5" s="475"/>
      <c r="HM5" s="475"/>
      <c r="HN5" s="475"/>
      <c r="HO5" s="475"/>
      <c r="HP5" s="475"/>
      <c r="HQ5" s="475"/>
      <c r="HR5" s="475"/>
      <c r="HS5" s="475"/>
      <c r="HT5" s="475"/>
      <c r="HU5" s="475"/>
      <c r="HV5" s="475"/>
      <c r="HW5" s="475"/>
      <c r="HX5" s="475"/>
      <c r="HY5" s="475"/>
      <c r="HZ5" s="475"/>
      <c r="IA5" s="475"/>
      <c r="IB5" s="475"/>
      <c r="IC5" s="475"/>
      <c r="ID5" s="475"/>
      <c r="IE5" s="475"/>
      <c r="IF5" s="475"/>
      <c r="IG5" s="475"/>
      <c r="IH5" s="475"/>
      <c r="II5" s="475"/>
      <c r="IJ5" s="475"/>
      <c r="IK5" s="475"/>
      <c r="IL5" s="475"/>
      <c r="IM5" s="475"/>
      <c r="IN5" s="475"/>
      <c r="IO5" s="475"/>
      <c r="IP5" s="475"/>
      <c r="IQ5" s="475"/>
      <c r="IR5" s="475"/>
      <c r="IS5" s="475"/>
      <c r="IT5" s="475"/>
      <c r="IU5" s="475"/>
      <c r="IV5" s="475"/>
    </row>
    <row r="6" spans="1:256" ht="27" customHeight="1" x14ac:dyDescent="0.15">
      <c r="A6" s="478">
        <v>31</v>
      </c>
      <c r="B6" s="577">
        <v>14</v>
      </c>
      <c r="C6" s="578">
        <v>322</v>
      </c>
      <c r="D6" s="578">
        <v>1829</v>
      </c>
      <c r="E6" s="578">
        <v>2</v>
      </c>
      <c r="F6" s="578">
        <v>61</v>
      </c>
      <c r="G6" s="578">
        <v>208</v>
      </c>
      <c r="H6" s="578">
        <v>2</v>
      </c>
      <c r="I6" s="578">
        <v>16</v>
      </c>
      <c r="J6" s="578">
        <v>32</v>
      </c>
      <c r="K6" s="514">
        <v>40</v>
      </c>
      <c r="L6" s="578">
        <v>63</v>
      </c>
      <c r="M6" s="578">
        <v>55</v>
      </c>
      <c r="N6" s="578">
        <v>12</v>
      </c>
      <c r="O6" s="578">
        <v>261</v>
      </c>
      <c r="P6" s="578">
        <v>1621</v>
      </c>
      <c r="Q6" s="578">
        <v>36</v>
      </c>
      <c r="R6" s="578">
        <v>189</v>
      </c>
      <c r="S6" s="578">
        <v>220</v>
      </c>
      <c r="T6" s="578">
        <v>379</v>
      </c>
      <c r="U6" s="578">
        <v>396</v>
      </c>
      <c r="V6" s="515">
        <v>401</v>
      </c>
      <c r="W6" s="475"/>
      <c r="X6" s="475"/>
      <c r="Y6" s="475"/>
      <c r="Z6" s="475"/>
      <c r="AA6" s="475"/>
      <c r="AB6" s="475"/>
      <c r="AC6" s="475"/>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475"/>
      <c r="BE6" s="475"/>
      <c r="BF6" s="475"/>
      <c r="BG6" s="475"/>
      <c r="BH6" s="475"/>
      <c r="BI6" s="475"/>
      <c r="BJ6" s="475"/>
      <c r="BK6" s="475"/>
      <c r="BL6" s="475"/>
      <c r="BM6" s="475"/>
      <c r="BN6" s="475"/>
      <c r="BO6" s="475"/>
      <c r="BP6" s="475"/>
      <c r="BQ6" s="475"/>
      <c r="BR6" s="475"/>
      <c r="BS6" s="475"/>
      <c r="BT6" s="475"/>
      <c r="BU6" s="475"/>
      <c r="BV6" s="475"/>
      <c r="BW6" s="475"/>
      <c r="BX6" s="475"/>
      <c r="BY6" s="475"/>
      <c r="BZ6" s="475"/>
      <c r="CA6" s="475"/>
      <c r="CB6" s="475"/>
      <c r="CC6" s="475"/>
      <c r="CD6" s="475"/>
      <c r="CE6" s="475"/>
      <c r="CF6" s="475"/>
      <c r="CG6" s="475"/>
      <c r="CH6" s="475"/>
      <c r="CI6" s="475"/>
      <c r="CJ6" s="475"/>
      <c r="CK6" s="475"/>
      <c r="CL6" s="475"/>
      <c r="CM6" s="475"/>
      <c r="CN6" s="475"/>
      <c r="CO6" s="475"/>
      <c r="CP6" s="475"/>
      <c r="CQ6" s="475"/>
      <c r="CR6" s="475"/>
      <c r="CS6" s="475"/>
      <c r="CT6" s="475"/>
      <c r="CU6" s="475"/>
      <c r="CV6" s="475"/>
      <c r="CW6" s="475"/>
      <c r="CX6" s="475"/>
      <c r="CY6" s="475"/>
      <c r="CZ6" s="475"/>
      <c r="DA6" s="475"/>
      <c r="DB6" s="475"/>
      <c r="DC6" s="475"/>
      <c r="DD6" s="475"/>
      <c r="DE6" s="475"/>
      <c r="DF6" s="475"/>
      <c r="DG6" s="475"/>
      <c r="DH6" s="475"/>
      <c r="DI6" s="475"/>
      <c r="DJ6" s="475"/>
      <c r="DK6" s="475"/>
      <c r="DL6" s="475"/>
      <c r="DM6" s="475"/>
      <c r="DN6" s="475"/>
      <c r="DO6" s="475"/>
      <c r="DP6" s="475"/>
      <c r="DQ6" s="475"/>
      <c r="DR6" s="475"/>
      <c r="DS6" s="475"/>
      <c r="DT6" s="475"/>
      <c r="DU6" s="475"/>
      <c r="DV6" s="475"/>
      <c r="DW6" s="475"/>
      <c r="DX6" s="475"/>
      <c r="DY6" s="475"/>
      <c r="DZ6" s="475"/>
      <c r="EA6" s="475"/>
      <c r="EB6" s="475"/>
      <c r="EC6" s="475"/>
      <c r="ED6" s="475"/>
      <c r="EE6" s="475"/>
      <c r="EF6" s="475"/>
      <c r="EG6" s="475"/>
      <c r="EH6" s="475"/>
      <c r="EI6" s="475"/>
      <c r="EJ6" s="475"/>
      <c r="EK6" s="475"/>
      <c r="EL6" s="475"/>
      <c r="EM6" s="475"/>
      <c r="EN6" s="475"/>
      <c r="EO6" s="475"/>
      <c r="EP6" s="475"/>
      <c r="EQ6" s="475"/>
      <c r="ER6" s="475"/>
      <c r="ES6" s="475"/>
      <c r="ET6" s="475"/>
      <c r="EU6" s="475"/>
      <c r="EV6" s="475"/>
      <c r="EW6" s="475"/>
      <c r="EX6" s="475"/>
      <c r="EY6" s="475"/>
      <c r="EZ6" s="475"/>
      <c r="FA6" s="475"/>
      <c r="FB6" s="475"/>
      <c r="FC6" s="475"/>
      <c r="FD6" s="475"/>
      <c r="FE6" s="475"/>
      <c r="FF6" s="475"/>
      <c r="FG6" s="475"/>
      <c r="FH6" s="475"/>
      <c r="FI6" s="475"/>
      <c r="FJ6" s="475"/>
      <c r="FK6" s="475"/>
      <c r="FL6" s="475"/>
      <c r="FM6" s="475"/>
      <c r="FN6" s="475"/>
      <c r="FO6" s="475"/>
      <c r="FP6" s="475"/>
      <c r="FQ6" s="475"/>
      <c r="FR6" s="475"/>
      <c r="FS6" s="475"/>
      <c r="FT6" s="475"/>
      <c r="FU6" s="475"/>
      <c r="FV6" s="475"/>
      <c r="FW6" s="475"/>
      <c r="FX6" s="475"/>
      <c r="FY6" s="475"/>
      <c r="FZ6" s="475"/>
      <c r="GA6" s="475"/>
      <c r="GB6" s="475"/>
      <c r="GC6" s="475"/>
      <c r="GD6" s="475"/>
      <c r="GE6" s="475"/>
      <c r="GF6" s="475"/>
      <c r="GG6" s="475"/>
      <c r="GH6" s="475"/>
      <c r="GI6" s="475"/>
      <c r="GJ6" s="475"/>
      <c r="GK6" s="475"/>
      <c r="GL6" s="475"/>
      <c r="GM6" s="475"/>
      <c r="GN6" s="475"/>
      <c r="GO6" s="475"/>
      <c r="GP6" s="475"/>
      <c r="GQ6" s="475"/>
      <c r="GR6" s="475"/>
      <c r="GS6" s="475"/>
      <c r="GT6" s="475"/>
      <c r="GU6" s="475"/>
      <c r="GV6" s="475"/>
      <c r="GW6" s="475"/>
      <c r="GX6" s="475"/>
      <c r="GY6" s="475"/>
      <c r="GZ6" s="475"/>
      <c r="HA6" s="475"/>
      <c r="HB6" s="475"/>
      <c r="HC6" s="475"/>
      <c r="HD6" s="475"/>
      <c r="HE6" s="475"/>
      <c r="HF6" s="475"/>
      <c r="HG6" s="475"/>
      <c r="HH6" s="475"/>
      <c r="HI6" s="475"/>
      <c r="HJ6" s="475"/>
      <c r="HK6" s="475"/>
      <c r="HL6" s="475"/>
      <c r="HM6" s="475"/>
      <c r="HN6" s="475"/>
      <c r="HO6" s="475"/>
      <c r="HP6" s="475"/>
      <c r="HQ6" s="475"/>
      <c r="HR6" s="475"/>
      <c r="HS6" s="475"/>
      <c r="HT6" s="475"/>
      <c r="HU6" s="475"/>
      <c r="HV6" s="475"/>
      <c r="HW6" s="475"/>
      <c r="HX6" s="475"/>
      <c r="HY6" s="475"/>
      <c r="HZ6" s="475"/>
      <c r="IA6" s="475"/>
      <c r="IB6" s="475"/>
      <c r="IC6" s="475"/>
      <c r="ID6" s="475"/>
      <c r="IE6" s="475"/>
      <c r="IF6" s="475"/>
      <c r="IG6" s="475"/>
      <c r="IH6" s="475"/>
      <c r="II6" s="475"/>
      <c r="IJ6" s="475"/>
      <c r="IK6" s="475"/>
      <c r="IL6" s="475"/>
      <c r="IM6" s="475"/>
      <c r="IN6" s="475"/>
      <c r="IO6" s="475"/>
      <c r="IP6" s="475"/>
      <c r="IQ6" s="475"/>
      <c r="IR6" s="475"/>
      <c r="IS6" s="475"/>
      <c r="IT6" s="475"/>
      <c r="IU6" s="475"/>
      <c r="IV6" s="475"/>
    </row>
    <row r="7" spans="1:256" ht="27" customHeight="1" x14ac:dyDescent="0.15">
      <c r="A7" s="478" t="s">
        <v>1002</v>
      </c>
      <c r="B7" s="577">
        <v>14</v>
      </c>
      <c r="C7" s="578">
        <v>322</v>
      </c>
      <c r="D7" s="578">
        <v>1810</v>
      </c>
      <c r="E7" s="578">
        <v>2</v>
      </c>
      <c r="F7" s="578">
        <v>53</v>
      </c>
      <c r="G7" s="578">
        <v>206</v>
      </c>
      <c r="H7" s="578">
        <v>4</v>
      </c>
      <c r="I7" s="578">
        <v>15</v>
      </c>
      <c r="J7" s="578">
        <v>29</v>
      </c>
      <c r="K7" s="514">
        <v>50</v>
      </c>
      <c r="L7" s="578">
        <v>45</v>
      </c>
      <c r="M7" s="578">
        <v>63</v>
      </c>
      <c r="N7" s="578">
        <v>12</v>
      </c>
      <c r="O7" s="578">
        <v>269</v>
      </c>
      <c r="P7" s="578">
        <v>1604</v>
      </c>
      <c r="Q7" s="578">
        <v>41</v>
      </c>
      <c r="R7" s="578">
        <v>148</v>
      </c>
      <c r="S7" s="578">
        <v>221</v>
      </c>
      <c r="T7" s="578">
        <v>390</v>
      </c>
      <c r="U7" s="578">
        <v>405</v>
      </c>
      <c r="V7" s="515">
        <v>399</v>
      </c>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475"/>
      <c r="BV7" s="475"/>
      <c r="BW7" s="475"/>
      <c r="BX7" s="475"/>
      <c r="BY7" s="475"/>
      <c r="BZ7" s="475"/>
      <c r="CA7" s="475"/>
      <c r="CB7" s="475"/>
      <c r="CC7" s="475"/>
      <c r="CD7" s="475"/>
      <c r="CE7" s="475"/>
      <c r="CF7" s="475"/>
      <c r="CG7" s="475"/>
      <c r="CH7" s="475"/>
      <c r="CI7" s="475"/>
      <c r="CJ7" s="475"/>
      <c r="CK7" s="475"/>
      <c r="CL7" s="475"/>
      <c r="CM7" s="475"/>
      <c r="CN7" s="475"/>
      <c r="CO7" s="475"/>
      <c r="CP7" s="475"/>
      <c r="CQ7" s="475"/>
      <c r="CR7" s="475"/>
      <c r="CS7" s="475"/>
      <c r="CT7" s="475"/>
      <c r="CU7" s="475"/>
      <c r="CV7" s="475"/>
      <c r="CW7" s="475"/>
      <c r="CX7" s="475"/>
      <c r="CY7" s="475"/>
      <c r="CZ7" s="475"/>
      <c r="DA7" s="475"/>
      <c r="DB7" s="475"/>
      <c r="DC7" s="475"/>
      <c r="DD7" s="475"/>
      <c r="DE7" s="475"/>
      <c r="DF7" s="475"/>
      <c r="DG7" s="475"/>
      <c r="DH7" s="475"/>
      <c r="DI7" s="475"/>
      <c r="DJ7" s="475"/>
      <c r="DK7" s="475"/>
      <c r="DL7" s="475"/>
      <c r="DM7" s="475"/>
      <c r="DN7" s="475"/>
      <c r="DO7" s="475"/>
      <c r="DP7" s="475"/>
      <c r="DQ7" s="475"/>
      <c r="DR7" s="475"/>
      <c r="DS7" s="475"/>
      <c r="DT7" s="475"/>
      <c r="DU7" s="475"/>
      <c r="DV7" s="475"/>
      <c r="DW7" s="475"/>
      <c r="DX7" s="475"/>
      <c r="DY7" s="475"/>
      <c r="DZ7" s="475"/>
      <c r="EA7" s="475"/>
      <c r="EB7" s="475"/>
      <c r="EC7" s="475"/>
      <c r="ED7" s="475"/>
      <c r="EE7" s="475"/>
      <c r="EF7" s="475"/>
      <c r="EG7" s="475"/>
      <c r="EH7" s="475"/>
      <c r="EI7" s="475"/>
      <c r="EJ7" s="475"/>
      <c r="EK7" s="475"/>
      <c r="EL7" s="475"/>
      <c r="EM7" s="475"/>
      <c r="EN7" s="475"/>
      <c r="EO7" s="475"/>
      <c r="EP7" s="475"/>
      <c r="EQ7" s="475"/>
      <c r="ER7" s="475"/>
      <c r="ES7" s="475"/>
      <c r="ET7" s="475"/>
      <c r="EU7" s="475"/>
      <c r="EV7" s="475"/>
      <c r="EW7" s="475"/>
      <c r="EX7" s="475"/>
      <c r="EY7" s="475"/>
      <c r="EZ7" s="475"/>
      <c r="FA7" s="475"/>
      <c r="FB7" s="475"/>
      <c r="FC7" s="475"/>
      <c r="FD7" s="475"/>
      <c r="FE7" s="475"/>
      <c r="FF7" s="475"/>
      <c r="FG7" s="475"/>
      <c r="FH7" s="475"/>
      <c r="FI7" s="475"/>
      <c r="FJ7" s="475"/>
      <c r="FK7" s="475"/>
      <c r="FL7" s="475"/>
      <c r="FM7" s="475"/>
      <c r="FN7" s="475"/>
      <c r="FO7" s="475"/>
      <c r="FP7" s="475"/>
      <c r="FQ7" s="475"/>
      <c r="FR7" s="475"/>
      <c r="FS7" s="475"/>
      <c r="FT7" s="475"/>
      <c r="FU7" s="475"/>
      <c r="FV7" s="475"/>
      <c r="FW7" s="475"/>
      <c r="FX7" s="475"/>
      <c r="FY7" s="475"/>
      <c r="FZ7" s="475"/>
      <c r="GA7" s="475"/>
      <c r="GB7" s="475"/>
      <c r="GC7" s="475"/>
      <c r="GD7" s="475"/>
      <c r="GE7" s="475"/>
      <c r="GF7" s="475"/>
      <c r="GG7" s="475"/>
      <c r="GH7" s="475"/>
      <c r="GI7" s="475"/>
      <c r="GJ7" s="475"/>
      <c r="GK7" s="475"/>
      <c r="GL7" s="475"/>
      <c r="GM7" s="475"/>
      <c r="GN7" s="475"/>
      <c r="GO7" s="475"/>
      <c r="GP7" s="475"/>
      <c r="GQ7" s="475"/>
      <c r="GR7" s="475"/>
      <c r="GS7" s="475"/>
      <c r="GT7" s="475"/>
      <c r="GU7" s="475"/>
      <c r="GV7" s="475"/>
      <c r="GW7" s="475"/>
      <c r="GX7" s="475"/>
      <c r="GY7" s="475"/>
      <c r="GZ7" s="475"/>
      <c r="HA7" s="475"/>
      <c r="HB7" s="475"/>
      <c r="HC7" s="475"/>
      <c r="HD7" s="475"/>
      <c r="HE7" s="475"/>
      <c r="HF7" s="475"/>
      <c r="HG7" s="475"/>
      <c r="HH7" s="475"/>
      <c r="HI7" s="475"/>
      <c r="HJ7" s="475"/>
      <c r="HK7" s="475"/>
      <c r="HL7" s="475"/>
      <c r="HM7" s="475"/>
      <c r="HN7" s="475"/>
      <c r="HO7" s="475"/>
      <c r="HP7" s="475"/>
      <c r="HQ7" s="475"/>
      <c r="HR7" s="475"/>
      <c r="HS7" s="475"/>
      <c r="HT7" s="475"/>
      <c r="HU7" s="475"/>
      <c r="HV7" s="475"/>
      <c r="HW7" s="475"/>
      <c r="HX7" s="475"/>
      <c r="HY7" s="475"/>
      <c r="HZ7" s="475"/>
      <c r="IA7" s="475"/>
      <c r="IB7" s="475"/>
      <c r="IC7" s="475"/>
      <c r="ID7" s="475"/>
      <c r="IE7" s="475"/>
      <c r="IF7" s="475"/>
      <c r="IG7" s="475"/>
      <c r="IH7" s="475"/>
      <c r="II7" s="475"/>
      <c r="IJ7" s="475"/>
      <c r="IK7" s="475"/>
      <c r="IL7" s="475"/>
      <c r="IM7" s="475"/>
      <c r="IN7" s="475"/>
      <c r="IO7" s="475"/>
      <c r="IP7" s="475"/>
      <c r="IQ7" s="475"/>
      <c r="IR7" s="475"/>
      <c r="IS7" s="475"/>
      <c r="IT7" s="475"/>
      <c r="IU7" s="475"/>
      <c r="IV7" s="475"/>
    </row>
    <row r="8" spans="1:256" ht="27" customHeight="1" x14ac:dyDescent="0.15">
      <c r="A8" s="478">
        <v>3</v>
      </c>
      <c r="B8" s="577">
        <v>14</v>
      </c>
      <c r="C8" s="578">
        <v>335</v>
      </c>
      <c r="D8" s="578">
        <v>1792</v>
      </c>
      <c r="E8" s="578">
        <v>2</v>
      </c>
      <c r="F8" s="578">
        <v>56</v>
      </c>
      <c r="G8" s="578">
        <v>195</v>
      </c>
      <c r="H8" s="578">
        <v>2</v>
      </c>
      <c r="I8" s="578">
        <v>22</v>
      </c>
      <c r="J8" s="578">
        <v>21</v>
      </c>
      <c r="K8" s="514">
        <v>52</v>
      </c>
      <c r="L8" s="578">
        <v>53</v>
      </c>
      <c r="M8" s="578">
        <v>45</v>
      </c>
      <c r="N8" s="578">
        <v>12</v>
      </c>
      <c r="O8" s="578">
        <v>279</v>
      </c>
      <c r="P8" s="578">
        <v>1597</v>
      </c>
      <c r="Q8" s="578">
        <v>35</v>
      </c>
      <c r="R8" s="578">
        <v>176</v>
      </c>
      <c r="S8" s="578">
        <v>205</v>
      </c>
      <c r="T8" s="578">
        <v>364</v>
      </c>
      <c r="U8" s="578">
        <v>404</v>
      </c>
      <c r="V8" s="515">
        <v>413</v>
      </c>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5"/>
      <c r="BI8" s="475"/>
      <c r="BJ8" s="475"/>
      <c r="BK8" s="475"/>
      <c r="BL8" s="475"/>
      <c r="BM8" s="475"/>
      <c r="BN8" s="475"/>
      <c r="BO8" s="475"/>
      <c r="BP8" s="475"/>
      <c r="BQ8" s="475"/>
      <c r="BR8" s="475"/>
      <c r="BS8" s="475"/>
      <c r="BT8" s="475"/>
      <c r="BU8" s="475"/>
      <c r="BV8" s="475"/>
      <c r="BW8" s="475"/>
      <c r="BX8" s="475"/>
      <c r="BY8" s="475"/>
      <c r="BZ8" s="475"/>
      <c r="CA8" s="475"/>
      <c r="CB8" s="475"/>
      <c r="CC8" s="475"/>
      <c r="CD8" s="475"/>
      <c r="CE8" s="475"/>
      <c r="CF8" s="475"/>
      <c r="CG8" s="475"/>
      <c r="CH8" s="475"/>
      <c r="CI8" s="475"/>
      <c r="CJ8" s="475"/>
      <c r="CK8" s="475"/>
      <c r="CL8" s="475"/>
      <c r="CM8" s="475"/>
      <c r="CN8" s="475"/>
      <c r="CO8" s="475"/>
      <c r="CP8" s="475"/>
      <c r="CQ8" s="475"/>
      <c r="CR8" s="475"/>
      <c r="CS8" s="475"/>
      <c r="CT8" s="475"/>
      <c r="CU8" s="475"/>
      <c r="CV8" s="475"/>
      <c r="CW8" s="475"/>
      <c r="CX8" s="475"/>
      <c r="CY8" s="475"/>
      <c r="CZ8" s="475"/>
      <c r="DA8" s="475"/>
      <c r="DB8" s="475"/>
      <c r="DC8" s="475"/>
      <c r="DD8" s="475"/>
      <c r="DE8" s="475"/>
      <c r="DF8" s="475"/>
      <c r="DG8" s="475"/>
      <c r="DH8" s="475"/>
      <c r="DI8" s="475"/>
      <c r="DJ8" s="475"/>
      <c r="DK8" s="475"/>
      <c r="DL8" s="475"/>
      <c r="DM8" s="475"/>
      <c r="DN8" s="475"/>
      <c r="DO8" s="475"/>
      <c r="DP8" s="475"/>
      <c r="DQ8" s="475"/>
      <c r="DR8" s="475"/>
      <c r="DS8" s="475"/>
      <c r="DT8" s="475"/>
      <c r="DU8" s="475"/>
      <c r="DV8" s="475"/>
      <c r="DW8" s="475"/>
      <c r="DX8" s="475"/>
      <c r="DY8" s="475"/>
      <c r="DZ8" s="475"/>
      <c r="EA8" s="475"/>
      <c r="EB8" s="475"/>
      <c r="EC8" s="475"/>
      <c r="ED8" s="475"/>
      <c r="EE8" s="475"/>
      <c r="EF8" s="475"/>
      <c r="EG8" s="475"/>
      <c r="EH8" s="475"/>
      <c r="EI8" s="475"/>
      <c r="EJ8" s="475"/>
      <c r="EK8" s="475"/>
      <c r="EL8" s="475"/>
      <c r="EM8" s="475"/>
      <c r="EN8" s="475"/>
      <c r="EO8" s="475"/>
      <c r="EP8" s="475"/>
      <c r="EQ8" s="475"/>
      <c r="ER8" s="475"/>
      <c r="ES8" s="475"/>
      <c r="ET8" s="475"/>
      <c r="EU8" s="475"/>
      <c r="EV8" s="475"/>
      <c r="EW8" s="475"/>
      <c r="EX8" s="475"/>
      <c r="EY8" s="475"/>
      <c r="EZ8" s="475"/>
      <c r="FA8" s="475"/>
      <c r="FB8" s="475"/>
      <c r="FC8" s="475"/>
      <c r="FD8" s="475"/>
      <c r="FE8" s="475"/>
      <c r="FF8" s="475"/>
      <c r="FG8" s="475"/>
      <c r="FH8" s="475"/>
      <c r="FI8" s="475"/>
      <c r="FJ8" s="475"/>
      <c r="FK8" s="475"/>
      <c r="FL8" s="475"/>
      <c r="FM8" s="475"/>
      <c r="FN8" s="475"/>
      <c r="FO8" s="475"/>
      <c r="FP8" s="475"/>
      <c r="FQ8" s="475"/>
      <c r="FR8" s="475"/>
      <c r="FS8" s="475"/>
      <c r="FT8" s="475"/>
      <c r="FU8" s="475"/>
      <c r="FV8" s="475"/>
      <c r="FW8" s="475"/>
      <c r="FX8" s="475"/>
      <c r="FY8" s="475"/>
      <c r="FZ8" s="475"/>
      <c r="GA8" s="475"/>
      <c r="GB8" s="475"/>
      <c r="GC8" s="475"/>
      <c r="GD8" s="475"/>
      <c r="GE8" s="475"/>
      <c r="GF8" s="475"/>
      <c r="GG8" s="475"/>
      <c r="GH8" s="475"/>
      <c r="GI8" s="475"/>
      <c r="GJ8" s="475"/>
      <c r="GK8" s="475"/>
      <c r="GL8" s="475"/>
      <c r="GM8" s="475"/>
      <c r="GN8" s="475"/>
      <c r="GO8" s="475"/>
      <c r="GP8" s="475"/>
      <c r="GQ8" s="475"/>
      <c r="GR8" s="475"/>
      <c r="GS8" s="475"/>
      <c r="GT8" s="475"/>
      <c r="GU8" s="475"/>
      <c r="GV8" s="475"/>
      <c r="GW8" s="475"/>
      <c r="GX8" s="475"/>
      <c r="GY8" s="475"/>
      <c r="GZ8" s="475"/>
      <c r="HA8" s="475"/>
      <c r="HB8" s="475"/>
      <c r="HC8" s="475"/>
      <c r="HD8" s="475"/>
      <c r="HE8" s="475"/>
      <c r="HF8" s="475"/>
      <c r="HG8" s="475"/>
      <c r="HH8" s="475"/>
      <c r="HI8" s="475"/>
      <c r="HJ8" s="475"/>
      <c r="HK8" s="475"/>
      <c r="HL8" s="475"/>
      <c r="HM8" s="475"/>
      <c r="HN8" s="475"/>
      <c r="HO8" s="475"/>
      <c r="HP8" s="475"/>
      <c r="HQ8" s="475"/>
      <c r="HR8" s="475"/>
      <c r="HS8" s="475"/>
      <c r="HT8" s="475"/>
      <c r="HU8" s="475"/>
      <c r="HV8" s="475"/>
      <c r="HW8" s="475"/>
      <c r="HX8" s="475"/>
      <c r="HY8" s="475"/>
      <c r="HZ8" s="475"/>
      <c r="IA8" s="475"/>
      <c r="IB8" s="475"/>
      <c r="IC8" s="475"/>
      <c r="ID8" s="475"/>
      <c r="IE8" s="475"/>
      <c r="IF8" s="475"/>
      <c r="IG8" s="475"/>
      <c r="IH8" s="475"/>
      <c r="II8" s="475"/>
      <c r="IJ8" s="475"/>
      <c r="IK8" s="475"/>
      <c r="IL8" s="475"/>
      <c r="IM8" s="475"/>
      <c r="IN8" s="475"/>
      <c r="IO8" s="475"/>
      <c r="IP8" s="475"/>
      <c r="IQ8" s="475"/>
      <c r="IR8" s="475"/>
      <c r="IS8" s="475"/>
      <c r="IT8" s="475"/>
      <c r="IU8" s="475"/>
      <c r="IV8" s="475"/>
    </row>
    <row r="9" spans="1:256" ht="27" customHeight="1" thickBot="1" x14ac:dyDescent="0.2">
      <c r="A9" s="479">
        <v>4</v>
      </c>
      <c r="B9" s="55">
        <v>14</v>
      </c>
      <c r="C9" s="574">
        <v>330</v>
      </c>
      <c r="D9" s="574">
        <v>1783</v>
      </c>
      <c r="E9" s="574">
        <v>1</v>
      </c>
      <c r="F9" s="574">
        <v>37</v>
      </c>
      <c r="G9" s="574">
        <v>101</v>
      </c>
      <c r="H9" s="574">
        <v>2</v>
      </c>
      <c r="I9" s="574">
        <v>9</v>
      </c>
      <c r="J9" s="574">
        <v>16</v>
      </c>
      <c r="K9" s="517">
        <v>19</v>
      </c>
      <c r="L9" s="574">
        <v>27</v>
      </c>
      <c r="M9" s="574">
        <v>28</v>
      </c>
      <c r="N9" s="574">
        <v>13</v>
      </c>
      <c r="O9" s="574">
        <v>293</v>
      </c>
      <c r="P9" s="574">
        <v>1682</v>
      </c>
      <c r="Q9" s="574">
        <v>42</v>
      </c>
      <c r="R9" s="574">
        <v>168</v>
      </c>
      <c r="S9" s="574">
        <v>252</v>
      </c>
      <c r="T9" s="574">
        <v>380</v>
      </c>
      <c r="U9" s="574">
        <v>405</v>
      </c>
      <c r="V9" s="518">
        <v>435</v>
      </c>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5"/>
      <c r="BI9" s="475"/>
      <c r="BJ9" s="475"/>
      <c r="BK9" s="475"/>
      <c r="BL9" s="475"/>
      <c r="BM9" s="475"/>
      <c r="BN9" s="475"/>
      <c r="BO9" s="475"/>
      <c r="BP9" s="475"/>
      <c r="BQ9" s="475"/>
      <c r="BR9" s="475"/>
      <c r="BS9" s="475"/>
      <c r="BT9" s="475"/>
      <c r="BU9" s="475"/>
      <c r="BV9" s="475"/>
      <c r="BW9" s="475"/>
      <c r="BX9" s="475"/>
      <c r="BY9" s="475"/>
      <c r="BZ9" s="475"/>
      <c r="CA9" s="475"/>
      <c r="CB9" s="475"/>
      <c r="CC9" s="475"/>
      <c r="CD9" s="475"/>
      <c r="CE9" s="475"/>
      <c r="CF9" s="475"/>
      <c r="CG9" s="475"/>
      <c r="CH9" s="475"/>
      <c r="CI9" s="475"/>
      <c r="CJ9" s="475"/>
      <c r="CK9" s="475"/>
      <c r="CL9" s="475"/>
      <c r="CM9" s="475"/>
      <c r="CN9" s="475"/>
      <c r="CO9" s="475"/>
      <c r="CP9" s="475"/>
      <c r="CQ9" s="475"/>
      <c r="CR9" s="475"/>
      <c r="CS9" s="475"/>
      <c r="CT9" s="475"/>
      <c r="CU9" s="475"/>
      <c r="CV9" s="475"/>
      <c r="CW9" s="475"/>
      <c r="CX9" s="475"/>
      <c r="CY9" s="475"/>
      <c r="CZ9" s="475"/>
      <c r="DA9" s="475"/>
      <c r="DB9" s="475"/>
      <c r="DC9" s="475"/>
      <c r="DD9" s="475"/>
      <c r="DE9" s="475"/>
      <c r="DF9" s="475"/>
      <c r="DG9" s="475"/>
      <c r="DH9" s="475"/>
      <c r="DI9" s="475"/>
      <c r="DJ9" s="475"/>
      <c r="DK9" s="475"/>
      <c r="DL9" s="475"/>
      <c r="DM9" s="475"/>
      <c r="DN9" s="475"/>
      <c r="DO9" s="475"/>
      <c r="DP9" s="475"/>
      <c r="DQ9" s="475"/>
      <c r="DR9" s="475"/>
      <c r="DS9" s="475"/>
      <c r="DT9" s="475"/>
      <c r="DU9" s="475"/>
      <c r="DV9" s="475"/>
      <c r="DW9" s="475"/>
      <c r="DX9" s="475"/>
      <c r="DY9" s="475"/>
      <c r="DZ9" s="475"/>
      <c r="EA9" s="475"/>
      <c r="EB9" s="475"/>
      <c r="EC9" s="475"/>
      <c r="ED9" s="475"/>
      <c r="EE9" s="475"/>
      <c r="EF9" s="475"/>
      <c r="EG9" s="475"/>
      <c r="EH9" s="475"/>
      <c r="EI9" s="475"/>
      <c r="EJ9" s="475"/>
      <c r="EK9" s="475"/>
      <c r="EL9" s="475"/>
      <c r="EM9" s="475"/>
      <c r="EN9" s="475"/>
      <c r="EO9" s="475"/>
      <c r="EP9" s="475"/>
      <c r="EQ9" s="475"/>
      <c r="ER9" s="475"/>
      <c r="ES9" s="475"/>
      <c r="ET9" s="475"/>
      <c r="EU9" s="475"/>
      <c r="EV9" s="475"/>
      <c r="EW9" s="475"/>
      <c r="EX9" s="475"/>
      <c r="EY9" s="475"/>
      <c r="EZ9" s="475"/>
      <c r="FA9" s="475"/>
      <c r="FB9" s="475"/>
      <c r="FC9" s="475"/>
      <c r="FD9" s="475"/>
      <c r="FE9" s="475"/>
      <c r="FF9" s="475"/>
      <c r="FG9" s="475"/>
      <c r="FH9" s="475"/>
      <c r="FI9" s="475"/>
      <c r="FJ9" s="475"/>
      <c r="FK9" s="475"/>
      <c r="FL9" s="475"/>
      <c r="FM9" s="475"/>
      <c r="FN9" s="475"/>
      <c r="FO9" s="475"/>
      <c r="FP9" s="475"/>
      <c r="FQ9" s="475"/>
      <c r="FR9" s="475"/>
      <c r="FS9" s="475"/>
      <c r="FT9" s="475"/>
      <c r="FU9" s="475"/>
      <c r="FV9" s="475"/>
      <c r="FW9" s="475"/>
      <c r="FX9" s="475"/>
      <c r="FY9" s="475"/>
      <c r="FZ9" s="475"/>
      <c r="GA9" s="475"/>
      <c r="GB9" s="475"/>
      <c r="GC9" s="475"/>
      <c r="GD9" s="475"/>
      <c r="GE9" s="475"/>
      <c r="GF9" s="475"/>
      <c r="GG9" s="475"/>
      <c r="GH9" s="475"/>
      <c r="GI9" s="475"/>
      <c r="GJ9" s="475"/>
      <c r="GK9" s="475"/>
      <c r="GL9" s="475"/>
      <c r="GM9" s="475"/>
      <c r="GN9" s="475"/>
      <c r="GO9" s="475"/>
      <c r="GP9" s="475"/>
      <c r="GQ9" s="475"/>
      <c r="GR9" s="475"/>
      <c r="GS9" s="475"/>
      <c r="GT9" s="475"/>
      <c r="GU9" s="475"/>
      <c r="GV9" s="475"/>
      <c r="GW9" s="475"/>
      <c r="GX9" s="475"/>
      <c r="GY9" s="475"/>
      <c r="GZ9" s="475"/>
      <c r="HA9" s="475"/>
      <c r="HB9" s="475"/>
      <c r="HC9" s="475"/>
      <c r="HD9" s="475"/>
      <c r="HE9" s="475"/>
      <c r="HF9" s="475"/>
      <c r="HG9" s="475"/>
      <c r="HH9" s="475"/>
      <c r="HI9" s="475"/>
      <c r="HJ9" s="475"/>
      <c r="HK9" s="475"/>
      <c r="HL9" s="475"/>
      <c r="HM9" s="475"/>
      <c r="HN9" s="475"/>
      <c r="HO9" s="475"/>
      <c r="HP9" s="475"/>
      <c r="HQ9" s="475"/>
      <c r="HR9" s="475"/>
      <c r="HS9" s="475"/>
      <c r="HT9" s="475"/>
      <c r="HU9" s="475"/>
      <c r="HV9" s="475"/>
      <c r="HW9" s="475"/>
      <c r="HX9" s="475"/>
      <c r="HY9" s="475"/>
      <c r="HZ9" s="475"/>
      <c r="IA9" s="475"/>
      <c r="IB9" s="475"/>
      <c r="IC9" s="475"/>
      <c r="ID9" s="475"/>
      <c r="IE9" s="475"/>
      <c r="IF9" s="475"/>
      <c r="IG9" s="475"/>
      <c r="IH9" s="475"/>
      <c r="II9" s="475"/>
      <c r="IJ9" s="475"/>
      <c r="IK9" s="475"/>
      <c r="IL9" s="475"/>
      <c r="IM9" s="475"/>
      <c r="IN9" s="475"/>
      <c r="IO9" s="475"/>
      <c r="IP9" s="475"/>
      <c r="IQ9" s="475"/>
      <c r="IR9" s="475"/>
      <c r="IS9" s="475"/>
      <c r="IT9" s="475"/>
      <c r="IU9" s="475"/>
      <c r="IV9" s="475"/>
    </row>
    <row r="10" spans="1:256" x14ac:dyDescent="0.15">
      <c r="A10" s="204" t="s">
        <v>389</v>
      </c>
      <c r="C10" s="120"/>
      <c r="E10" s="120"/>
      <c r="G10" s="120"/>
      <c r="J10" s="120"/>
      <c r="L10" s="120"/>
      <c r="N10" s="120"/>
      <c r="P10" s="120"/>
      <c r="R10" s="120"/>
      <c r="T10" s="120"/>
    </row>
    <row r="11" spans="1:256" x14ac:dyDescent="0.15">
      <c r="A11" s="447"/>
      <c r="B11" s="289"/>
      <c r="C11" s="120"/>
      <c r="D11" s="120"/>
      <c r="E11" s="120"/>
      <c r="F11" s="120"/>
      <c r="G11" s="120"/>
      <c r="H11" s="120"/>
    </row>
    <row r="12" spans="1:256" x14ac:dyDescent="0.15">
      <c r="A12" s="289"/>
      <c r="B12" s="289"/>
      <c r="C12" s="120"/>
      <c r="D12" s="120"/>
      <c r="E12" s="120"/>
      <c r="F12" s="120"/>
      <c r="G12" s="120"/>
      <c r="H12" s="120"/>
    </row>
    <row r="13" spans="1:256" x14ac:dyDescent="0.15">
      <c r="A13" s="289"/>
      <c r="B13" s="289"/>
      <c r="C13" s="120"/>
      <c r="D13" s="120"/>
      <c r="E13" s="120"/>
      <c r="F13" s="120"/>
      <c r="G13" s="120"/>
      <c r="H13" s="120"/>
    </row>
    <row r="14" spans="1:256" x14ac:dyDescent="0.15">
      <c r="A14" s="289"/>
      <c r="B14" s="289"/>
      <c r="C14" s="120"/>
      <c r="D14" s="120"/>
      <c r="E14" s="120"/>
      <c r="F14" s="120"/>
      <c r="G14" s="120"/>
      <c r="H14" s="120"/>
    </row>
    <row r="15" spans="1:256" x14ac:dyDescent="0.15">
      <c r="A15" s="289"/>
      <c r="B15" s="289"/>
      <c r="C15" s="120"/>
      <c r="D15" s="120"/>
      <c r="E15" s="120"/>
      <c r="F15" s="120"/>
      <c r="G15" s="120"/>
      <c r="H15" s="120"/>
    </row>
    <row r="16" spans="1:256" x14ac:dyDescent="0.15">
      <c r="A16" s="289"/>
      <c r="B16" s="289"/>
      <c r="C16" s="120"/>
      <c r="D16" s="120"/>
      <c r="E16" s="120"/>
      <c r="F16" s="120"/>
      <c r="G16" s="120"/>
      <c r="H16" s="120"/>
    </row>
    <row r="17" spans="1:8" ht="13.5" x14ac:dyDescent="0.15">
      <c r="A17" s="470"/>
      <c r="B17" s="289"/>
      <c r="C17" s="120"/>
      <c r="D17" s="120"/>
      <c r="E17" s="120"/>
      <c r="F17" s="120"/>
      <c r="G17" s="120"/>
      <c r="H17" s="120"/>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7"/>
  <sheetViews>
    <sheetView view="pageBreakPreview" zoomScaleNormal="100" zoomScaleSheetLayoutView="100" workbookViewId="0">
      <selection activeCell="F7" sqref="F7:N7"/>
    </sheetView>
  </sheetViews>
  <sheetFormatPr defaultRowHeight="12" x14ac:dyDescent="0.15"/>
  <cols>
    <col min="1" max="1" width="13.625" style="213" customWidth="1"/>
    <col min="2" max="6" width="8.125" style="213" customWidth="1"/>
    <col min="7" max="7" width="9.375" style="213" customWidth="1"/>
    <col min="8" max="10" width="8.125" style="213" customWidth="1"/>
    <col min="11" max="22" width="6.875" style="213" customWidth="1"/>
    <col min="23" max="26" width="5.375" style="213" customWidth="1"/>
    <col min="27" max="16384" width="9" style="213"/>
  </cols>
  <sheetData>
    <row r="1" spans="1:23" ht="18" customHeight="1" thickBot="1" x14ac:dyDescent="0.2">
      <c r="A1" s="473" t="s">
        <v>392</v>
      </c>
      <c r="B1" s="474"/>
      <c r="C1" s="120"/>
      <c r="D1" s="120"/>
      <c r="E1" s="120"/>
      <c r="F1" s="120"/>
      <c r="G1" s="120"/>
      <c r="H1" s="120"/>
      <c r="I1" s="475"/>
      <c r="J1" s="475"/>
      <c r="K1" s="475"/>
      <c r="L1" s="475"/>
      <c r="M1" s="475"/>
      <c r="N1" s="475"/>
      <c r="O1" s="475"/>
      <c r="P1" s="475"/>
      <c r="Q1" s="475"/>
      <c r="R1" s="475"/>
      <c r="S1" s="475"/>
      <c r="T1" s="475"/>
      <c r="U1" s="475"/>
      <c r="V1" s="476" t="s">
        <v>373</v>
      </c>
      <c r="W1" s="475"/>
    </row>
    <row r="2" spans="1:23" ht="16.5" customHeight="1" x14ac:dyDescent="0.15">
      <c r="A2" s="807" t="s">
        <v>374</v>
      </c>
      <c r="B2" s="809" t="s">
        <v>267</v>
      </c>
      <c r="C2" s="810"/>
      <c r="D2" s="810"/>
      <c r="E2" s="811" t="s">
        <v>375</v>
      </c>
      <c r="F2" s="812"/>
      <c r="G2" s="812"/>
      <c r="H2" s="812"/>
      <c r="I2" s="812"/>
      <c r="J2" s="812"/>
      <c r="K2" s="477"/>
      <c r="L2" s="813"/>
      <c r="M2" s="810"/>
      <c r="N2" s="810" t="s">
        <v>376</v>
      </c>
      <c r="O2" s="810"/>
      <c r="P2" s="810"/>
      <c r="Q2" s="810"/>
      <c r="R2" s="810"/>
      <c r="S2" s="810"/>
      <c r="T2" s="810"/>
      <c r="U2" s="810"/>
      <c r="V2" s="811"/>
      <c r="W2" s="475"/>
    </row>
    <row r="3" spans="1:23" ht="16.5" customHeight="1" x14ac:dyDescent="0.15">
      <c r="A3" s="808"/>
      <c r="B3" s="814" t="s">
        <v>377</v>
      </c>
      <c r="C3" s="816" t="s">
        <v>393</v>
      </c>
      <c r="D3" s="816" t="s">
        <v>379</v>
      </c>
      <c r="E3" s="816" t="s">
        <v>377</v>
      </c>
      <c r="F3" s="816" t="s">
        <v>378</v>
      </c>
      <c r="G3" s="817" t="s">
        <v>380</v>
      </c>
      <c r="H3" s="818"/>
      <c r="I3" s="818"/>
      <c r="J3" s="818"/>
      <c r="K3" s="819" t="s">
        <v>2</v>
      </c>
      <c r="L3" s="819"/>
      <c r="M3" s="820"/>
      <c r="N3" s="816" t="s">
        <v>377</v>
      </c>
      <c r="O3" s="816" t="s">
        <v>381</v>
      </c>
      <c r="P3" s="816" t="s">
        <v>382</v>
      </c>
      <c r="Q3" s="816"/>
      <c r="R3" s="816"/>
      <c r="S3" s="816"/>
      <c r="T3" s="816"/>
      <c r="U3" s="816"/>
      <c r="V3" s="817"/>
      <c r="W3" s="475"/>
    </row>
    <row r="4" spans="1:23" ht="16.5" customHeight="1" x14ac:dyDescent="0.15">
      <c r="A4" s="971"/>
      <c r="B4" s="814"/>
      <c r="C4" s="816"/>
      <c r="D4" s="816"/>
      <c r="E4" s="816"/>
      <c r="F4" s="816"/>
      <c r="G4" s="552" t="s">
        <v>39</v>
      </c>
      <c r="H4" s="552" t="s">
        <v>383</v>
      </c>
      <c r="I4" s="552" t="s">
        <v>384</v>
      </c>
      <c r="J4" s="553" t="s">
        <v>385</v>
      </c>
      <c r="K4" s="554" t="s">
        <v>386</v>
      </c>
      <c r="L4" s="552" t="s">
        <v>387</v>
      </c>
      <c r="M4" s="552" t="s">
        <v>388</v>
      </c>
      <c r="N4" s="816"/>
      <c r="O4" s="816"/>
      <c r="P4" s="552" t="s">
        <v>39</v>
      </c>
      <c r="Q4" s="552" t="s">
        <v>383</v>
      </c>
      <c r="R4" s="552" t="s">
        <v>384</v>
      </c>
      <c r="S4" s="552" t="s">
        <v>385</v>
      </c>
      <c r="T4" s="552" t="s">
        <v>386</v>
      </c>
      <c r="U4" s="552" t="s">
        <v>387</v>
      </c>
      <c r="V4" s="553" t="s">
        <v>388</v>
      </c>
      <c r="W4" s="475"/>
    </row>
    <row r="5" spans="1:23" ht="27" customHeight="1" x14ac:dyDescent="0.15">
      <c r="A5" s="478" t="s">
        <v>874</v>
      </c>
      <c r="B5" s="578">
        <v>6</v>
      </c>
      <c r="C5" s="578">
        <v>42</v>
      </c>
      <c r="D5" s="578">
        <v>98</v>
      </c>
      <c r="E5" s="578" t="s">
        <v>27</v>
      </c>
      <c r="F5" s="578" t="s">
        <v>27</v>
      </c>
      <c r="G5" s="578" t="s">
        <v>27</v>
      </c>
      <c r="H5" s="578" t="s">
        <v>27</v>
      </c>
      <c r="I5" s="578" t="s">
        <v>27</v>
      </c>
      <c r="J5" s="578" t="s">
        <v>27</v>
      </c>
      <c r="K5" s="514" t="s">
        <v>27</v>
      </c>
      <c r="L5" s="578" t="s">
        <v>27</v>
      </c>
      <c r="M5" s="578" t="s">
        <v>27</v>
      </c>
      <c r="N5" s="578">
        <v>6</v>
      </c>
      <c r="O5" s="578">
        <v>42</v>
      </c>
      <c r="P5" s="578">
        <v>98</v>
      </c>
      <c r="Q5" s="578">
        <v>12</v>
      </c>
      <c r="R5" s="578">
        <v>38</v>
      </c>
      <c r="S5" s="578">
        <v>44</v>
      </c>
      <c r="T5" s="578">
        <v>4</v>
      </c>
      <c r="U5" s="578" t="s">
        <v>27</v>
      </c>
      <c r="V5" s="118" t="s">
        <v>27</v>
      </c>
      <c r="W5" s="475"/>
    </row>
    <row r="6" spans="1:23" ht="27" customHeight="1" x14ac:dyDescent="0.15">
      <c r="A6" s="478">
        <v>31</v>
      </c>
      <c r="B6" s="577">
        <v>6</v>
      </c>
      <c r="C6" s="578">
        <v>41</v>
      </c>
      <c r="D6" s="578">
        <v>98</v>
      </c>
      <c r="E6" s="578" t="s">
        <v>27</v>
      </c>
      <c r="F6" s="578" t="s">
        <v>27</v>
      </c>
      <c r="G6" s="578" t="s">
        <v>27</v>
      </c>
      <c r="H6" s="578" t="s">
        <v>27</v>
      </c>
      <c r="I6" s="578" t="s">
        <v>27</v>
      </c>
      <c r="J6" s="578" t="s">
        <v>27</v>
      </c>
      <c r="K6" s="514" t="s">
        <v>27</v>
      </c>
      <c r="L6" s="578" t="s">
        <v>27</v>
      </c>
      <c r="M6" s="578" t="s">
        <v>27</v>
      </c>
      <c r="N6" s="578">
        <v>6</v>
      </c>
      <c r="O6" s="578">
        <v>41</v>
      </c>
      <c r="P6" s="578">
        <v>98</v>
      </c>
      <c r="Q6" s="578">
        <v>9</v>
      </c>
      <c r="R6" s="578">
        <v>40</v>
      </c>
      <c r="S6" s="578">
        <v>44</v>
      </c>
      <c r="T6" s="578">
        <v>5</v>
      </c>
      <c r="U6" s="578" t="s">
        <v>27</v>
      </c>
      <c r="V6" s="515" t="s">
        <v>27</v>
      </c>
      <c r="W6" s="475"/>
    </row>
    <row r="7" spans="1:23" ht="27" customHeight="1" x14ac:dyDescent="0.15">
      <c r="A7" s="478" t="s">
        <v>1002</v>
      </c>
      <c r="B7" s="577">
        <v>6</v>
      </c>
      <c r="C7" s="578">
        <v>46</v>
      </c>
      <c r="D7" s="578">
        <v>104</v>
      </c>
      <c r="E7" s="578" t="s">
        <v>27</v>
      </c>
      <c r="F7" s="578" t="s">
        <v>27</v>
      </c>
      <c r="G7" s="578" t="s">
        <v>27</v>
      </c>
      <c r="H7" s="578" t="s">
        <v>27</v>
      </c>
      <c r="I7" s="578" t="s">
        <v>27</v>
      </c>
      <c r="J7" s="578" t="s">
        <v>27</v>
      </c>
      <c r="K7" s="514" t="s">
        <v>27</v>
      </c>
      <c r="L7" s="578" t="s">
        <v>27</v>
      </c>
      <c r="M7" s="578" t="s">
        <v>27</v>
      </c>
      <c r="N7" s="578">
        <v>6</v>
      </c>
      <c r="O7" s="578">
        <v>46</v>
      </c>
      <c r="P7" s="578">
        <v>104</v>
      </c>
      <c r="Q7" s="578">
        <v>6</v>
      </c>
      <c r="R7" s="578">
        <v>47</v>
      </c>
      <c r="S7" s="578">
        <v>47</v>
      </c>
      <c r="T7" s="578">
        <v>4</v>
      </c>
      <c r="U7" s="578" t="s">
        <v>27</v>
      </c>
      <c r="V7" s="515" t="s">
        <v>27</v>
      </c>
      <c r="W7" s="475"/>
    </row>
    <row r="8" spans="1:23" ht="27" customHeight="1" x14ac:dyDescent="0.15">
      <c r="A8" s="478">
        <v>3</v>
      </c>
      <c r="B8" s="577">
        <v>6</v>
      </c>
      <c r="C8" s="578">
        <v>53</v>
      </c>
      <c r="D8" s="578">
        <v>90</v>
      </c>
      <c r="E8" s="578" t="s">
        <v>27</v>
      </c>
      <c r="F8" s="578" t="s">
        <v>27</v>
      </c>
      <c r="G8" s="578" t="s">
        <v>27</v>
      </c>
      <c r="H8" s="578" t="s">
        <v>27</v>
      </c>
      <c r="I8" s="578" t="s">
        <v>27</v>
      </c>
      <c r="J8" s="578" t="s">
        <v>27</v>
      </c>
      <c r="K8" s="578" t="s">
        <v>27</v>
      </c>
      <c r="L8" s="578" t="s">
        <v>27</v>
      </c>
      <c r="M8" s="578" t="s">
        <v>27</v>
      </c>
      <c r="N8" s="578">
        <v>6</v>
      </c>
      <c r="O8" s="578">
        <v>53</v>
      </c>
      <c r="P8" s="578">
        <v>90</v>
      </c>
      <c r="Q8" s="578">
        <v>5</v>
      </c>
      <c r="R8" s="578">
        <v>36</v>
      </c>
      <c r="S8" s="578">
        <v>49</v>
      </c>
      <c r="T8" s="578" t="s">
        <v>27</v>
      </c>
      <c r="U8" s="578" t="s">
        <v>27</v>
      </c>
      <c r="V8" s="515" t="s">
        <v>27</v>
      </c>
      <c r="W8" s="475"/>
    </row>
    <row r="9" spans="1:23" ht="27" customHeight="1" thickBot="1" x14ac:dyDescent="0.2">
      <c r="A9" s="479">
        <v>4</v>
      </c>
      <c r="B9" s="55">
        <v>6</v>
      </c>
      <c r="C9" s="574">
        <v>58</v>
      </c>
      <c r="D9" s="574">
        <v>105</v>
      </c>
      <c r="E9" s="574" t="s">
        <v>27</v>
      </c>
      <c r="F9" s="574" t="s">
        <v>27</v>
      </c>
      <c r="G9" s="574" t="s">
        <v>27</v>
      </c>
      <c r="H9" s="574" t="s">
        <v>27</v>
      </c>
      <c r="I9" s="574" t="s">
        <v>27</v>
      </c>
      <c r="J9" s="574" t="s">
        <v>27</v>
      </c>
      <c r="K9" s="574" t="s">
        <v>27</v>
      </c>
      <c r="L9" s="574" t="s">
        <v>27</v>
      </c>
      <c r="M9" s="574" t="s">
        <v>27</v>
      </c>
      <c r="N9" s="574">
        <v>6</v>
      </c>
      <c r="O9" s="574">
        <v>58</v>
      </c>
      <c r="P9" s="574">
        <v>105</v>
      </c>
      <c r="Q9" s="574">
        <v>8</v>
      </c>
      <c r="R9" s="574">
        <v>44</v>
      </c>
      <c r="S9" s="574">
        <v>53</v>
      </c>
      <c r="T9" s="574" t="s">
        <v>27</v>
      </c>
      <c r="U9" s="574" t="s">
        <v>27</v>
      </c>
      <c r="V9" s="518" t="s">
        <v>27</v>
      </c>
      <c r="W9" s="475"/>
    </row>
    <row r="10" spans="1:23" ht="26.25" customHeight="1" x14ac:dyDescent="0.15">
      <c r="A10" s="204" t="s">
        <v>389</v>
      </c>
      <c r="C10" s="120"/>
      <c r="E10" s="120"/>
      <c r="G10" s="120"/>
      <c r="H10" s="472"/>
      <c r="I10" s="472"/>
      <c r="J10" s="120"/>
      <c r="L10" s="120"/>
      <c r="N10" s="120"/>
      <c r="P10" s="120"/>
      <c r="R10" s="120"/>
      <c r="T10" s="120"/>
    </row>
    <row r="11" spans="1:23" x14ac:dyDescent="0.15">
      <c r="A11" s="447"/>
      <c r="B11" s="289"/>
      <c r="C11" s="120"/>
      <c r="D11" s="120"/>
      <c r="E11" s="120"/>
      <c r="F11" s="120"/>
      <c r="G11" s="120"/>
      <c r="H11" s="120"/>
    </row>
    <row r="12" spans="1:23" x14ac:dyDescent="0.15">
      <c r="A12" s="289"/>
      <c r="B12" s="289"/>
      <c r="C12" s="120"/>
      <c r="D12" s="120"/>
      <c r="E12" s="120"/>
      <c r="F12" s="120"/>
      <c r="G12" s="120"/>
      <c r="H12" s="120"/>
    </row>
    <row r="13" spans="1:23" x14ac:dyDescent="0.15">
      <c r="A13" s="289"/>
      <c r="B13" s="289"/>
      <c r="C13" s="120"/>
      <c r="D13" s="120"/>
      <c r="E13" s="120"/>
      <c r="F13" s="120"/>
      <c r="G13" s="120"/>
      <c r="H13" s="120"/>
    </row>
    <row r="14" spans="1:23" x14ac:dyDescent="0.15">
      <c r="A14" s="289"/>
      <c r="B14" s="289"/>
      <c r="C14" s="120"/>
      <c r="D14" s="120"/>
      <c r="E14" s="120"/>
      <c r="F14" s="120"/>
      <c r="G14" s="120"/>
      <c r="H14" s="120"/>
    </row>
    <row r="15" spans="1:23" x14ac:dyDescent="0.15">
      <c r="A15" s="289"/>
      <c r="B15" s="289"/>
      <c r="C15" s="120"/>
      <c r="D15" s="120"/>
      <c r="E15" s="120"/>
      <c r="F15" s="120"/>
      <c r="G15" s="120"/>
      <c r="H15" s="120"/>
    </row>
    <row r="16" spans="1:23" x14ac:dyDescent="0.15">
      <c r="A16" s="289"/>
      <c r="B16" s="289"/>
      <c r="C16" s="120"/>
      <c r="D16" s="120"/>
      <c r="E16" s="120"/>
      <c r="F16" s="120"/>
      <c r="G16" s="120"/>
      <c r="H16" s="120"/>
    </row>
    <row r="17" spans="1:8" ht="13.5" x14ac:dyDescent="0.15">
      <c r="A17" s="470"/>
      <c r="B17" s="289"/>
      <c r="C17" s="120"/>
      <c r="D17" s="120"/>
      <c r="E17" s="120"/>
      <c r="F17" s="120"/>
      <c r="G17" s="120"/>
      <c r="H17" s="120"/>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23"/>
  <sheetViews>
    <sheetView view="pageBreakPreview" zoomScaleNormal="100" zoomScaleSheetLayoutView="100" workbookViewId="0">
      <selection activeCell="F7" sqref="F7:N7"/>
    </sheetView>
  </sheetViews>
  <sheetFormatPr defaultRowHeight="12" x14ac:dyDescent="0.15"/>
  <cols>
    <col min="1" max="1" width="19.375" style="972" customWidth="1"/>
    <col min="2" max="4" width="19.875" style="972" customWidth="1"/>
    <col min="5" max="12" width="5.375" style="972" customWidth="1"/>
    <col min="13" max="13" width="9" style="972"/>
    <col min="14" max="14" width="18.625" style="972" bestFit="1" customWidth="1"/>
    <col min="15" max="16384" width="9" style="972"/>
  </cols>
  <sheetData>
    <row r="1" spans="1:4" ht="18" customHeight="1" thickBot="1" x14ac:dyDescent="0.2">
      <c r="A1" s="930" t="s">
        <v>1004</v>
      </c>
      <c r="D1" s="932" t="s">
        <v>197</v>
      </c>
    </row>
    <row r="2" spans="1:4" ht="36" customHeight="1" thickBot="1" x14ac:dyDescent="0.2">
      <c r="A2" s="973" t="s">
        <v>765</v>
      </c>
      <c r="B2" s="974" t="s">
        <v>261</v>
      </c>
      <c r="C2" s="975" t="s">
        <v>199</v>
      </c>
      <c r="D2" s="975" t="s">
        <v>263</v>
      </c>
    </row>
    <row r="3" spans="1:4" ht="26.25" customHeight="1" x14ac:dyDescent="0.15">
      <c r="A3" s="976" t="s">
        <v>809</v>
      </c>
      <c r="B3" s="89">
        <v>9365</v>
      </c>
      <c r="C3" s="78">
        <v>135389</v>
      </c>
      <c r="D3" s="13">
        <v>327743</v>
      </c>
    </row>
    <row r="4" spans="1:4" ht="26.25" customHeight="1" x14ac:dyDescent="0.15">
      <c r="A4" s="976" t="s">
        <v>620</v>
      </c>
      <c r="B4" s="89">
        <v>9086</v>
      </c>
      <c r="C4" s="78">
        <v>134815</v>
      </c>
      <c r="D4" s="13">
        <v>327166</v>
      </c>
    </row>
    <row r="5" spans="1:4" ht="26.25" customHeight="1" x14ac:dyDescent="0.15">
      <c r="A5" s="976">
        <v>2</v>
      </c>
      <c r="B5" s="89">
        <v>8792</v>
      </c>
      <c r="C5" s="78">
        <v>107164</v>
      </c>
      <c r="D5" s="13">
        <v>256577</v>
      </c>
    </row>
    <row r="6" spans="1:4" ht="26.25" customHeight="1" x14ac:dyDescent="0.15">
      <c r="A6" s="927">
        <v>3</v>
      </c>
      <c r="B6" s="89">
        <v>8606</v>
      </c>
      <c r="C6" s="14">
        <v>118203</v>
      </c>
      <c r="D6" s="79">
        <v>296085</v>
      </c>
    </row>
    <row r="7" spans="1:4" ht="26.25" customHeight="1" thickBot="1" x14ac:dyDescent="0.2">
      <c r="A7" s="922">
        <v>4</v>
      </c>
      <c r="B7" s="101">
        <v>8354</v>
      </c>
      <c r="C7" s="82">
        <v>117064</v>
      </c>
      <c r="D7" s="27">
        <v>287608</v>
      </c>
    </row>
    <row r="8" spans="1:4" ht="18" customHeight="1" x14ac:dyDescent="0.15">
      <c r="A8" s="930" t="s">
        <v>619</v>
      </c>
      <c r="B8" s="13"/>
      <c r="C8" s="13"/>
    </row>
    <row r="9" spans="1:4" ht="18" customHeight="1" x14ac:dyDescent="0.15">
      <c r="A9" s="931" t="s">
        <v>1005</v>
      </c>
    </row>
    <row r="23" ht="12.75" customHeight="1" x14ac:dyDescent="0.15"/>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
  <sheetViews>
    <sheetView view="pageBreakPreview" zoomScaleNormal="100" zoomScaleSheetLayoutView="100" workbookViewId="0"/>
  </sheetViews>
  <sheetFormatPr defaultRowHeight="12" x14ac:dyDescent="0.15"/>
  <cols>
    <col min="1" max="1" width="10.625" style="92" customWidth="1"/>
    <col min="2" max="2" width="9" style="92"/>
    <col min="3" max="11" width="9.5" style="92" customWidth="1"/>
    <col min="12" max="12" width="9.875" style="92" customWidth="1"/>
    <col min="13" max="14" width="8.125" style="92" customWidth="1"/>
    <col min="15" max="26" width="6.875" style="92" customWidth="1"/>
    <col min="27" max="34" width="5.375" style="92" customWidth="1"/>
    <col min="35" max="35" width="9" style="92"/>
    <col min="36" max="36" width="18.625" style="92" bestFit="1" customWidth="1"/>
    <col min="37" max="16384" width="9" style="92"/>
  </cols>
  <sheetData>
    <row r="1" spans="1:26" ht="18" customHeight="1" thickBot="1" x14ac:dyDescent="0.2">
      <c r="A1" s="86" t="s">
        <v>814</v>
      </c>
      <c r="L1" s="264" t="s">
        <v>49</v>
      </c>
      <c r="N1" s="91"/>
      <c r="O1" s="194"/>
      <c r="Z1" s="91"/>
    </row>
    <row r="2" spans="1:26" ht="30" customHeight="1" thickBot="1" x14ac:dyDescent="0.2">
      <c r="A2" s="587" t="s">
        <v>765</v>
      </c>
      <c r="B2" s="588"/>
      <c r="C2" s="279" t="s">
        <v>394</v>
      </c>
      <c r="D2" s="280" t="s">
        <v>395</v>
      </c>
      <c r="E2" s="280" t="s">
        <v>396</v>
      </c>
      <c r="F2" s="280" t="s">
        <v>397</v>
      </c>
      <c r="G2" s="280" t="s">
        <v>398</v>
      </c>
      <c r="H2" s="280" t="s">
        <v>399</v>
      </c>
      <c r="I2" s="278" t="s">
        <v>400</v>
      </c>
      <c r="J2" s="277" t="s">
        <v>401</v>
      </c>
      <c r="K2" s="280" t="s">
        <v>402</v>
      </c>
      <c r="L2" s="278" t="s">
        <v>39</v>
      </c>
    </row>
    <row r="3" spans="1:26" ht="29.25" customHeight="1" x14ac:dyDescent="0.15">
      <c r="A3" s="821" t="s">
        <v>1007</v>
      </c>
      <c r="B3" s="321" t="s">
        <v>403</v>
      </c>
      <c r="C3" s="124">
        <v>3662</v>
      </c>
      <c r="D3" s="125">
        <v>1981</v>
      </c>
      <c r="E3" s="125">
        <v>1664</v>
      </c>
      <c r="F3" s="125">
        <v>3561</v>
      </c>
      <c r="G3" s="125">
        <v>3858</v>
      </c>
      <c r="H3" s="126">
        <v>4297</v>
      </c>
      <c r="I3" s="126">
        <v>3964</v>
      </c>
      <c r="J3" s="238">
        <v>1774</v>
      </c>
      <c r="K3" s="126">
        <v>1468</v>
      </c>
      <c r="L3" s="126">
        <v>26229</v>
      </c>
      <c r="N3" s="572"/>
      <c r="T3" s="572"/>
      <c r="W3" s="572"/>
      <c r="Z3" s="572"/>
    </row>
    <row r="4" spans="1:26" ht="29.25" customHeight="1" x14ac:dyDescent="0.15">
      <c r="A4" s="822"/>
      <c r="B4" s="322" t="s">
        <v>404</v>
      </c>
      <c r="C4" s="237">
        <v>0.14000000000000001</v>
      </c>
      <c r="D4" s="236">
        <v>7.4999999999999997E-2</v>
      </c>
      <c r="E4" s="236">
        <v>6.3E-2</v>
      </c>
      <c r="F4" s="236">
        <v>0.13600000000000001</v>
      </c>
      <c r="G4" s="236">
        <v>0.14699999999999999</v>
      </c>
      <c r="H4" s="234">
        <v>0.16400000000000001</v>
      </c>
      <c r="I4" s="234">
        <v>0.151</v>
      </c>
      <c r="J4" s="235">
        <v>6.8000000000000005E-2</v>
      </c>
      <c r="K4" s="234">
        <v>5.6000000000000001E-2</v>
      </c>
      <c r="L4" s="234">
        <v>1</v>
      </c>
      <c r="N4" s="572"/>
      <c r="T4" s="572"/>
      <c r="W4" s="572"/>
      <c r="Z4" s="572"/>
    </row>
    <row r="5" spans="1:26" ht="29.25" customHeight="1" x14ac:dyDescent="0.15">
      <c r="A5" s="821">
        <v>3</v>
      </c>
      <c r="B5" s="321" t="s">
        <v>403</v>
      </c>
      <c r="C5" s="122">
        <v>3633</v>
      </c>
      <c r="D5" s="66">
        <v>2072</v>
      </c>
      <c r="E5" s="66">
        <v>1767</v>
      </c>
      <c r="F5" s="66">
        <v>3363</v>
      </c>
      <c r="G5" s="66">
        <v>3883</v>
      </c>
      <c r="H5" s="67">
        <v>4339</v>
      </c>
      <c r="I5" s="67">
        <v>4164</v>
      </c>
      <c r="J5" s="58">
        <v>1719</v>
      </c>
      <c r="K5" s="67">
        <v>1336</v>
      </c>
      <c r="L5" s="67">
        <v>26276</v>
      </c>
      <c r="N5" s="572"/>
      <c r="T5" s="572"/>
      <c r="W5" s="572"/>
      <c r="Z5" s="572"/>
    </row>
    <row r="6" spans="1:26" ht="29.25" customHeight="1" x14ac:dyDescent="0.15">
      <c r="A6" s="821"/>
      <c r="B6" s="323" t="s">
        <v>404</v>
      </c>
      <c r="C6" s="237">
        <v>0.13800000000000001</v>
      </c>
      <c r="D6" s="236">
        <v>7.9000000000000001E-2</v>
      </c>
      <c r="E6" s="239">
        <v>6.7000000000000004E-2</v>
      </c>
      <c r="F6" s="236">
        <v>0.128</v>
      </c>
      <c r="G6" s="236">
        <v>0.14799999999999999</v>
      </c>
      <c r="H6" s="123">
        <v>0.16500000000000001</v>
      </c>
      <c r="I6" s="234">
        <v>0.159</v>
      </c>
      <c r="J6" s="330">
        <v>6.5000000000000002E-2</v>
      </c>
      <c r="K6" s="123">
        <v>5.0999999999999997E-2</v>
      </c>
      <c r="L6" s="123">
        <v>1</v>
      </c>
      <c r="N6" s="572"/>
      <c r="T6" s="572"/>
      <c r="W6" s="572"/>
      <c r="Z6" s="572"/>
    </row>
    <row r="7" spans="1:26" ht="29.25" customHeight="1" x14ac:dyDescent="0.15">
      <c r="A7" s="823">
        <v>4</v>
      </c>
      <c r="B7" s="322" t="s">
        <v>403</v>
      </c>
      <c r="C7" s="122">
        <v>3746</v>
      </c>
      <c r="D7" s="66">
        <v>2236</v>
      </c>
      <c r="E7" s="125">
        <v>1861</v>
      </c>
      <c r="F7" s="66">
        <v>3113</v>
      </c>
      <c r="G7" s="66">
        <v>3944</v>
      </c>
      <c r="H7" s="125">
        <v>4325</v>
      </c>
      <c r="I7" s="67">
        <v>4099</v>
      </c>
      <c r="J7" s="331">
        <v>1622</v>
      </c>
      <c r="K7" s="125">
        <v>1324</v>
      </c>
      <c r="L7" s="126">
        <v>26270</v>
      </c>
      <c r="N7" s="572"/>
      <c r="T7" s="572"/>
      <c r="W7" s="572"/>
      <c r="Z7" s="572"/>
    </row>
    <row r="8" spans="1:26" ht="29.25" customHeight="1" thickBot="1" x14ac:dyDescent="0.2">
      <c r="A8" s="824"/>
      <c r="B8" s="324" t="s">
        <v>1008</v>
      </c>
      <c r="C8" s="233">
        <v>0.14299999999999999</v>
      </c>
      <c r="D8" s="232">
        <v>8.5000000000000006E-2</v>
      </c>
      <c r="E8" s="232">
        <v>7.0999999999999994E-2</v>
      </c>
      <c r="F8" s="232">
        <v>0.11799999999999999</v>
      </c>
      <c r="G8" s="232">
        <v>0.15</v>
      </c>
      <c r="H8" s="127">
        <v>0.16500000000000001</v>
      </c>
      <c r="I8" s="127">
        <v>0.156</v>
      </c>
      <c r="J8" s="332">
        <v>6.2E-2</v>
      </c>
      <c r="K8" s="127">
        <v>0.05</v>
      </c>
      <c r="L8" s="127">
        <v>1</v>
      </c>
      <c r="N8" s="572"/>
      <c r="T8" s="572"/>
      <c r="W8" s="572"/>
      <c r="Z8" s="572"/>
    </row>
    <row r="9" spans="1:26" ht="18" customHeight="1" x14ac:dyDescent="0.15">
      <c r="A9" s="194" t="s">
        <v>645</v>
      </c>
    </row>
    <row r="10" spans="1:26" ht="18" customHeight="1" x14ac:dyDescent="0.15">
      <c r="A10" s="194" t="s">
        <v>405</v>
      </c>
    </row>
  </sheetData>
  <mergeCells count="4">
    <mergeCell ref="A2:B2"/>
    <mergeCell ref="A3:A4"/>
    <mergeCell ref="A5:A6"/>
    <mergeCell ref="A7:A8"/>
  </mergeCells>
  <phoneticPr fontId="4"/>
  <printOptions horizontalCentered="1"/>
  <pageMargins left="0.78740157480314965" right="0.78740157480314965" top="0.98425196850393704" bottom="0.78740157480314965" header="0.51181102362204722" footer="0.51181102362204722"/>
  <pageSetup paperSize="9" scale="91" fitToWidth="2" fitToHeight="0" orientation="portrait" r:id="rId1"/>
  <headerFooter alignWithMargins="0"/>
  <colBreaks count="1" manualBreakCount="1">
    <brk id="9"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5"/>
  <sheetViews>
    <sheetView view="pageBreakPreview" zoomScaleNormal="100" zoomScaleSheetLayoutView="100" workbookViewId="0"/>
  </sheetViews>
  <sheetFormatPr defaultRowHeight="12" x14ac:dyDescent="0.15"/>
  <cols>
    <col min="1" max="1" width="10.625" style="92" customWidth="1"/>
    <col min="2" max="2" width="9" style="92"/>
    <col min="3" max="8" width="9.5" style="92" customWidth="1"/>
    <col min="9" max="9" width="9.875" style="92" customWidth="1"/>
    <col min="10" max="11" width="8.125" style="92" customWidth="1"/>
    <col min="12" max="23" width="6.875" style="92" customWidth="1"/>
    <col min="24" max="31" width="5.375" style="92" customWidth="1"/>
    <col min="32" max="32" width="9" style="92"/>
    <col min="33" max="33" width="18.625" style="92" bestFit="1" customWidth="1"/>
    <col min="34" max="16384" width="9" style="92"/>
  </cols>
  <sheetData>
    <row r="1" spans="1:16" ht="18" customHeight="1" thickBot="1" x14ac:dyDescent="0.2">
      <c r="A1" s="295" t="s">
        <v>767</v>
      </c>
      <c r="B1" s="304"/>
      <c r="C1" s="304"/>
      <c r="D1" s="304"/>
      <c r="E1" s="304"/>
      <c r="F1" s="304"/>
      <c r="G1" s="304"/>
      <c r="H1" s="304"/>
      <c r="I1" s="298" t="s">
        <v>406</v>
      </c>
    </row>
    <row r="2" spans="1:16" ht="39" customHeight="1" thickBot="1" x14ac:dyDescent="0.2">
      <c r="A2" s="830" t="s">
        <v>407</v>
      </c>
      <c r="B2" s="830"/>
      <c r="C2" s="831"/>
      <c r="D2" s="329" t="s">
        <v>768</v>
      </c>
      <c r="E2" s="333" t="s">
        <v>769</v>
      </c>
      <c r="F2" s="562" t="s">
        <v>408</v>
      </c>
      <c r="G2" s="333" t="s">
        <v>770</v>
      </c>
      <c r="H2" s="333" t="s">
        <v>409</v>
      </c>
      <c r="I2" s="320" t="s">
        <v>771</v>
      </c>
    </row>
    <row r="3" spans="1:16" ht="22.5" customHeight="1" x14ac:dyDescent="0.15">
      <c r="A3" s="723" t="s">
        <v>1007</v>
      </c>
      <c r="B3" s="725" t="s">
        <v>410</v>
      </c>
      <c r="C3" s="323" t="s">
        <v>411</v>
      </c>
      <c r="D3" s="132">
        <v>1492002</v>
      </c>
      <c r="E3" s="131">
        <v>1492002</v>
      </c>
      <c r="F3" s="334">
        <v>1120</v>
      </c>
      <c r="G3" s="134">
        <v>1</v>
      </c>
      <c r="H3" s="137"/>
      <c r="I3" s="138">
        <v>0</v>
      </c>
    </row>
    <row r="4" spans="1:16" ht="22.5" customHeight="1" x14ac:dyDescent="0.15">
      <c r="A4" s="723"/>
      <c r="B4" s="826"/>
      <c r="C4" s="335" t="s">
        <v>412</v>
      </c>
      <c r="D4" s="128">
        <v>113728</v>
      </c>
      <c r="E4" s="133">
        <v>105254</v>
      </c>
      <c r="F4" s="336">
        <v>1251</v>
      </c>
      <c r="G4" s="134">
        <v>0.92548888576252109</v>
      </c>
      <c r="H4" s="130" t="s">
        <v>27</v>
      </c>
      <c r="I4" s="131">
        <v>8474</v>
      </c>
    </row>
    <row r="5" spans="1:16" ht="22.5" customHeight="1" x14ac:dyDescent="0.15">
      <c r="A5" s="723"/>
      <c r="B5" s="557" t="s">
        <v>413</v>
      </c>
      <c r="C5" s="335" t="s">
        <v>412</v>
      </c>
      <c r="D5" s="132">
        <v>28601</v>
      </c>
      <c r="E5" s="133">
        <v>6339</v>
      </c>
      <c r="F5" s="270">
        <v>32</v>
      </c>
      <c r="G5" s="134">
        <v>0.22163560714660327</v>
      </c>
      <c r="H5" s="133">
        <v>6132</v>
      </c>
      <c r="I5" s="131">
        <v>16130</v>
      </c>
    </row>
    <row r="6" spans="1:16" ht="22.5" customHeight="1" x14ac:dyDescent="0.15">
      <c r="A6" s="723"/>
      <c r="B6" s="832" t="s">
        <v>39</v>
      </c>
      <c r="C6" s="833"/>
      <c r="D6" s="132">
        <v>1634331</v>
      </c>
      <c r="E6" s="131">
        <v>1603595</v>
      </c>
      <c r="F6" s="133">
        <v>2403</v>
      </c>
      <c r="G6" s="134">
        <v>0.98119352811639748</v>
      </c>
      <c r="H6" s="133">
        <v>6132</v>
      </c>
      <c r="I6" s="131">
        <v>24604</v>
      </c>
      <c r="J6" s="120"/>
      <c r="P6" s="93"/>
    </row>
    <row r="7" spans="1:16" ht="22.5" customHeight="1" x14ac:dyDescent="0.15">
      <c r="A7" s="822">
        <v>3</v>
      </c>
      <c r="B7" s="832" t="s">
        <v>410</v>
      </c>
      <c r="C7" s="335" t="s">
        <v>411</v>
      </c>
      <c r="D7" s="128">
        <v>1435811</v>
      </c>
      <c r="E7" s="133">
        <v>1435811</v>
      </c>
      <c r="F7" s="480">
        <v>1232</v>
      </c>
      <c r="G7" s="240">
        <v>1</v>
      </c>
      <c r="H7" s="135"/>
      <c r="I7" s="136">
        <v>0</v>
      </c>
    </row>
    <row r="8" spans="1:16" ht="22.5" customHeight="1" x14ac:dyDescent="0.15">
      <c r="A8" s="723"/>
      <c r="B8" s="826"/>
      <c r="C8" s="335" t="s">
        <v>412</v>
      </c>
      <c r="D8" s="128">
        <v>108480</v>
      </c>
      <c r="E8" s="129">
        <v>100557</v>
      </c>
      <c r="F8" s="133">
        <v>33</v>
      </c>
      <c r="G8" s="134">
        <v>0.92700000000000005</v>
      </c>
      <c r="H8" s="130">
        <v>0</v>
      </c>
      <c r="I8" s="131">
        <v>7923</v>
      </c>
    </row>
    <row r="9" spans="1:16" ht="22.5" customHeight="1" x14ac:dyDescent="0.15">
      <c r="A9" s="723"/>
      <c r="B9" s="557" t="s">
        <v>413</v>
      </c>
      <c r="C9" s="335" t="s">
        <v>412</v>
      </c>
      <c r="D9" s="132">
        <v>24697</v>
      </c>
      <c r="E9" s="131">
        <v>5178</v>
      </c>
      <c r="F9" s="337">
        <v>8</v>
      </c>
      <c r="G9" s="134">
        <v>0.2097</v>
      </c>
      <c r="H9" s="133">
        <v>3872</v>
      </c>
      <c r="I9" s="131">
        <v>15646</v>
      </c>
    </row>
    <row r="10" spans="1:16" ht="22.5" customHeight="1" x14ac:dyDescent="0.15">
      <c r="A10" s="823"/>
      <c r="B10" s="834" t="s">
        <v>39</v>
      </c>
      <c r="C10" s="835"/>
      <c r="D10" s="124">
        <v>1568988</v>
      </c>
      <c r="E10" s="131">
        <v>1541546</v>
      </c>
      <c r="F10" s="133">
        <v>1273</v>
      </c>
      <c r="G10" s="134">
        <v>0.98250000000000004</v>
      </c>
      <c r="H10" s="133">
        <v>3872</v>
      </c>
      <c r="I10" s="131">
        <v>23569</v>
      </c>
      <c r="J10" s="120"/>
      <c r="P10" s="93"/>
    </row>
    <row r="11" spans="1:16" ht="22.5" customHeight="1" x14ac:dyDescent="0.15">
      <c r="A11" s="723">
        <v>4</v>
      </c>
      <c r="B11" s="725" t="s">
        <v>410</v>
      </c>
      <c r="C11" s="323" t="s">
        <v>411</v>
      </c>
      <c r="D11" s="132">
        <v>1436573</v>
      </c>
      <c r="E11" s="129">
        <v>1436573</v>
      </c>
      <c r="F11" s="133">
        <v>0</v>
      </c>
      <c r="G11" s="240">
        <v>1</v>
      </c>
      <c r="H11" s="133"/>
      <c r="I11" s="136">
        <v>0</v>
      </c>
    </row>
    <row r="12" spans="1:16" ht="22.5" customHeight="1" x14ac:dyDescent="0.15">
      <c r="A12" s="723"/>
      <c r="B12" s="826"/>
      <c r="C12" s="335" t="s">
        <v>412</v>
      </c>
      <c r="D12" s="128">
        <v>112878</v>
      </c>
      <c r="E12" s="129">
        <v>104322</v>
      </c>
      <c r="F12" s="133">
        <v>28</v>
      </c>
      <c r="G12" s="134">
        <v>0.92420135013022908</v>
      </c>
      <c r="H12" s="130">
        <v>0</v>
      </c>
      <c r="I12" s="131">
        <v>8556</v>
      </c>
    </row>
    <row r="13" spans="1:16" ht="22.5" customHeight="1" x14ac:dyDescent="0.15">
      <c r="A13" s="723"/>
      <c r="B13" s="557" t="s">
        <v>413</v>
      </c>
      <c r="C13" s="335" t="s">
        <v>412</v>
      </c>
      <c r="D13" s="132">
        <v>23613</v>
      </c>
      <c r="E13" s="131">
        <v>4093</v>
      </c>
      <c r="F13" s="337">
        <v>6</v>
      </c>
      <c r="G13" s="134">
        <v>0.17333672129759031</v>
      </c>
      <c r="H13" s="133">
        <v>6638</v>
      </c>
      <c r="I13" s="131">
        <v>12882</v>
      </c>
    </row>
    <row r="14" spans="1:16" ht="22.5" customHeight="1" thickBot="1" x14ac:dyDescent="0.2">
      <c r="A14" s="825"/>
      <c r="B14" s="827" t="s">
        <v>39</v>
      </c>
      <c r="C14" s="828"/>
      <c r="D14" s="139">
        <v>1573064</v>
      </c>
      <c r="E14" s="142">
        <v>1544988</v>
      </c>
      <c r="F14" s="141">
        <v>34</v>
      </c>
      <c r="G14" s="140">
        <v>0.98215202941520496</v>
      </c>
      <c r="H14" s="141">
        <v>6638</v>
      </c>
      <c r="I14" s="142">
        <v>21438</v>
      </c>
      <c r="J14" s="120"/>
      <c r="P14" s="93"/>
    </row>
    <row r="15" spans="1:16" ht="18" customHeight="1" x14ac:dyDescent="0.15">
      <c r="A15" s="295" t="s">
        <v>414</v>
      </c>
      <c r="B15" s="311"/>
      <c r="C15" s="311"/>
      <c r="D15" s="311"/>
      <c r="E15" s="311"/>
      <c r="F15" s="829" t="s">
        <v>415</v>
      </c>
      <c r="G15" s="829"/>
      <c r="H15" s="829"/>
      <c r="I15" s="829"/>
      <c r="J15" s="495"/>
      <c r="K15" s="495"/>
      <c r="L15" s="495"/>
      <c r="M15" s="495"/>
      <c r="N15" s="495"/>
      <c r="O15" s="495"/>
      <c r="P15" s="495"/>
    </row>
  </sheetData>
  <mergeCells count="11">
    <mergeCell ref="A11:A14"/>
    <mergeCell ref="B11:B12"/>
    <mergeCell ref="B14:C14"/>
    <mergeCell ref="F15:I15"/>
    <mergeCell ref="A2:C2"/>
    <mergeCell ref="A3:A6"/>
    <mergeCell ref="B3:B4"/>
    <mergeCell ref="B6:C6"/>
    <mergeCell ref="A7:A10"/>
    <mergeCell ref="B7:B8"/>
    <mergeCell ref="B10:C10"/>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4"/>
  <sheetViews>
    <sheetView view="pageBreakPreview" zoomScaleNormal="100" zoomScaleSheetLayoutView="100" workbookViewId="0">
      <selection activeCell="D12" sqref="D12"/>
    </sheetView>
  </sheetViews>
  <sheetFormatPr defaultRowHeight="12" x14ac:dyDescent="0.15"/>
  <cols>
    <col min="1" max="1" width="10.625" style="92" customWidth="1"/>
    <col min="2" max="8" width="9.5" style="92" customWidth="1"/>
    <col min="9" max="9" width="9.875" style="92" customWidth="1"/>
    <col min="10" max="11" width="8.125" style="92" customWidth="1"/>
    <col min="12" max="23" width="6.875" style="92" customWidth="1"/>
    <col min="24" max="31" width="5.375" style="92" customWidth="1"/>
    <col min="32" max="32" width="9" style="92"/>
    <col min="33" max="33" width="18.625" style="92" bestFit="1" customWidth="1"/>
    <col min="34" max="16384" width="9" style="92"/>
  </cols>
  <sheetData>
    <row r="1" spans="1:23" s="92" customFormat="1" ht="18" customHeight="1" thickBot="1" x14ac:dyDescent="0.2">
      <c r="A1" s="86" t="s">
        <v>1009</v>
      </c>
      <c r="C1" s="120"/>
      <c r="D1" s="120"/>
      <c r="E1" s="120"/>
      <c r="F1" s="120"/>
      <c r="H1" s="264"/>
      <c r="I1" s="264" t="s">
        <v>121</v>
      </c>
      <c r="J1" s="120"/>
      <c r="K1" s="120"/>
      <c r="L1" s="120"/>
      <c r="M1" s="120"/>
      <c r="N1" s="120"/>
      <c r="O1" s="120"/>
      <c r="P1" s="120"/>
    </row>
    <row r="2" spans="1:23" s="92" customFormat="1" ht="36" customHeight="1" thickBot="1" x14ac:dyDescent="0.2">
      <c r="A2" s="560" t="s">
        <v>85</v>
      </c>
      <c r="B2" s="839" t="s">
        <v>772</v>
      </c>
      <c r="C2" s="840"/>
      <c r="D2" s="333" t="s">
        <v>773</v>
      </c>
      <c r="E2" s="333" t="s">
        <v>416</v>
      </c>
      <c r="F2" s="333" t="s">
        <v>417</v>
      </c>
      <c r="G2" s="333" t="s">
        <v>418</v>
      </c>
      <c r="H2" s="333" t="s">
        <v>124</v>
      </c>
      <c r="I2" s="320" t="s">
        <v>419</v>
      </c>
      <c r="J2" s="120"/>
      <c r="K2" s="120"/>
      <c r="L2" s="120"/>
      <c r="M2" s="120"/>
      <c r="N2" s="120"/>
      <c r="O2" s="120"/>
      <c r="P2" s="120"/>
    </row>
    <row r="3" spans="1:23" s="92" customFormat="1" ht="29.25" customHeight="1" x14ac:dyDescent="0.15">
      <c r="A3" s="309" t="s">
        <v>1007</v>
      </c>
      <c r="B3" s="841">
        <v>7111635</v>
      </c>
      <c r="C3" s="842"/>
      <c r="D3" s="338">
        <v>1603595</v>
      </c>
      <c r="E3" s="481">
        <v>339</v>
      </c>
      <c r="F3" s="338">
        <v>1493853</v>
      </c>
      <c r="G3" s="339">
        <v>1758418</v>
      </c>
      <c r="H3" s="338">
        <v>979718</v>
      </c>
      <c r="I3" s="342">
        <v>1286</v>
      </c>
    </row>
    <row r="4" spans="1:23" s="92" customFormat="1" ht="29.25" customHeight="1" x14ac:dyDescent="0.15">
      <c r="A4" s="561">
        <v>3</v>
      </c>
      <c r="B4" s="843">
        <v>7220582</v>
      </c>
      <c r="C4" s="844"/>
      <c r="D4" s="143">
        <v>1541546</v>
      </c>
      <c r="E4" s="338">
        <v>218</v>
      </c>
      <c r="F4" s="143">
        <v>1587619</v>
      </c>
      <c r="G4" s="143">
        <v>1813932</v>
      </c>
      <c r="H4" s="143">
        <v>1017497</v>
      </c>
      <c r="I4" s="339">
        <v>834</v>
      </c>
    </row>
    <row r="5" spans="1:23" s="92" customFormat="1" ht="29.25" customHeight="1" thickBot="1" x14ac:dyDescent="0.2">
      <c r="A5" s="286">
        <v>4</v>
      </c>
      <c r="B5" s="845">
        <v>7238791</v>
      </c>
      <c r="C5" s="846"/>
      <c r="D5" s="144">
        <v>1544988</v>
      </c>
      <c r="E5" s="144">
        <v>203</v>
      </c>
      <c r="F5" s="144">
        <v>1612763</v>
      </c>
      <c r="G5" s="144">
        <v>1855025</v>
      </c>
      <c r="H5" s="144">
        <v>1033736</v>
      </c>
      <c r="I5" s="482">
        <v>2805</v>
      </c>
    </row>
    <row r="6" spans="1:23" s="92" customFormat="1" ht="19.5" thickBot="1" x14ac:dyDescent="0.2">
      <c r="A6" s="977"/>
      <c r="B6" s="311"/>
      <c r="C6" s="120"/>
      <c r="D6" s="120"/>
      <c r="E6" s="120"/>
      <c r="F6" s="120"/>
      <c r="G6" s="120"/>
      <c r="H6" s="120"/>
      <c r="I6" s="120"/>
    </row>
    <row r="7" spans="1:23" s="92" customFormat="1" ht="18" customHeight="1" x14ac:dyDescent="0.15">
      <c r="A7" s="836" t="s">
        <v>85</v>
      </c>
      <c r="B7" s="837" t="s">
        <v>774</v>
      </c>
      <c r="C7" s="978"/>
      <c r="D7" s="781" t="s">
        <v>775</v>
      </c>
      <c r="E7" s="838" t="s">
        <v>1010</v>
      </c>
      <c r="F7" s="304"/>
      <c r="G7" s="311"/>
      <c r="H7" s="120"/>
      <c r="I7" s="304"/>
      <c r="W7" s="91"/>
    </row>
    <row r="8" spans="1:23" s="92" customFormat="1" ht="18" customHeight="1" thickBot="1" x14ac:dyDescent="0.2">
      <c r="A8" s="979"/>
      <c r="B8" s="314" t="s">
        <v>420</v>
      </c>
      <c r="C8" s="310" t="s">
        <v>776</v>
      </c>
      <c r="D8" s="980"/>
      <c r="E8" s="981"/>
      <c r="F8" s="304"/>
      <c r="G8" s="311"/>
      <c r="H8" s="304"/>
      <c r="I8" s="304"/>
    </row>
    <row r="9" spans="1:23" s="92" customFormat="1" ht="29.25" customHeight="1" x14ac:dyDescent="0.15">
      <c r="A9" s="309" t="s">
        <v>1007</v>
      </c>
      <c r="B9" s="338">
        <v>1088979</v>
      </c>
      <c r="C9" s="226" t="s">
        <v>27</v>
      </c>
      <c r="D9" s="338">
        <v>165914</v>
      </c>
      <c r="E9" s="339">
        <v>19533</v>
      </c>
      <c r="F9" s="304"/>
      <c r="G9" s="58"/>
      <c r="H9" s="982"/>
      <c r="I9" s="982"/>
      <c r="J9" s="94"/>
      <c r="K9" s="94"/>
    </row>
    <row r="10" spans="1:23" s="92" customFormat="1" ht="29.25" customHeight="1" x14ac:dyDescent="0.15">
      <c r="A10" s="561">
        <v>3</v>
      </c>
      <c r="B10" s="340">
        <v>1113874</v>
      </c>
      <c r="C10" s="341" t="s">
        <v>27</v>
      </c>
      <c r="D10" s="143">
        <v>122084</v>
      </c>
      <c r="E10" s="342">
        <v>22978</v>
      </c>
      <c r="F10" s="304"/>
      <c r="G10" s="58"/>
      <c r="H10" s="982"/>
      <c r="I10" s="982"/>
      <c r="J10" s="94"/>
      <c r="K10" s="94"/>
    </row>
    <row r="11" spans="1:23" s="92" customFormat="1" ht="29.25" customHeight="1" thickBot="1" x14ac:dyDescent="0.2">
      <c r="A11" s="286">
        <v>4</v>
      </c>
      <c r="B11" s="343">
        <v>1118697</v>
      </c>
      <c r="C11" s="219" t="s">
        <v>27</v>
      </c>
      <c r="D11" s="144">
        <v>48679</v>
      </c>
      <c r="E11" s="344">
        <v>21895</v>
      </c>
      <c r="F11" s="304"/>
      <c r="G11" s="58"/>
      <c r="H11" s="982"/>
      <c r="I11" s="982"/>
      <c r="J11" s="94"/>
      <c r="K11" s="94"/>
    </row>
    <row r="12" spans="1:23" s="92" customFormat="1" ht="18" customHeight="1" x14ac:dyDescent="0.15">
      <c r="A12" s="295" t="s">
        <v>414</v>
      </c>
      <c r="B12" s="304"/>
      <c r="C12" s="304"/>
      <c r="D12" s="304"/>
      <c r="E12" s="304"/>
      <c r="F12" s="304"/>
      <c r="G12" s="311"/>
      <c r="H12" s="311"/>
      <c r="I12" s="311"/>
      <c r="J12" s="495"/>
      <c r="K12" s="495"/>
      <c r="L12" s="495"/>
      <c r="M12" s="495"/>
      <c r="N12" s="495"/>
      <c r="Q12" s="495"/>
      <c r="R12" s="495"/>
      <c r="S12" s="495"/>
      <c r="T12" s="495"/>
      <c r="U12" s="495"/>
      <c r="V12" s="495"/>
      <c r="W12" s="495"/>
    </row>
    <row r="13" spans="1:23" s="92" customFormat="1" x14ac:dyDescent="0.15">
      <c r="A13" s="495"/>
      <c r="B13" s="572"/>
      <c r="C13" s="572"/>
      <c r="D13" s="572"/>
      <c r="E13" s="572"/>
      <c r="F13" s="572"/>
      <c r="G13" s="572"/>
      <c r="H13" s="572"/>
      <c r="I13" s="572"/>
      <c r="J13" s="572"/>
      <c r="K13" s="572"/>
      <c r="L13" s="572"/>
      <c r="M13" s="572"/>
      <c r="N13" s="572"/>
      <c r="O13" s="572"/>
      <c r="P13" s="572"/>
      <c r="Q13" s="572"/>
      <c r="R13" s="572"/>
      <c r="S13" s="572"/>
      <c r="T13" s="572"/>
      <c r="U13" s="572"/>
      <c r="V13" s="572"/>
      <c r="W13" s="572"/>
    </row>
    <row r="14" spans="1:23" s="92" customFormat="1" x14ac:dyDescent="0.15">
      <c r="A14" s="495"/>
      <c r="B14" s="572"/>
      <c r="C14" s="572"/>
      <c r="D14" s="572"/>
      <c r="E14" s="572"/>
      <c r="F14" s="572"/>
      <c r="G14" s="572"/>
      <c r="H14" s="572"/>
      <c r="I14" s="572"/>
      <c r="J14" s="572"/>
      <c r="K14" s="572"/>
      <c r="L14" s="572"/>
      <c r="M14" s="572"/>
      <c r="N14" s="572"/>
      <c r="O14" s="572"/>
      <c r="P14" s="572"/>
      <c r="Q14" s="572"/>
      <c r="R14" s="572"/>
      <c r="S14" s="572"/>
      <c r="T14" s="572"/>
      <c r="U14" s="572"/>
      <c r="V14" s="572"/>
      <c r="W14" s="572"/>
    </row>
  </sheetData>
  <mergeCells count="8">
    <mergeCell ref="D7:D8"/>
    <mergeCell ref="E7:E8"/>
    <mergeCell ref="B2:C2"/>
    <mergeCell ref="B3:C3"/>
    <mergeCell ref="B4:C4"/>
    <mergeCell ref="B5:C5"/>
    <mergeCell ref="A7:A8"/>
    <mergeCell ref="B7:C7"/>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4"/>
  <sheetViews>
    <sheetView view="pageBreakPreview" zoomScaleNormal="100" zoomScaleSheetLayoutView="100" workbookViewId="0">
      <selection activeCell="F9" sqref="F9"/>
    </sheetView>
  </sheetViews>
  <sheetFormatPr defaultRowHeight="12" x14ac:dyDescent="0.15"/>
  <cols>
    <col min="1" max="1" width="10.625" style="92" customWidth="1"/>
    <col min="2" max="2" width="9.125" style="92" bestFit="1" customWidth="1"/>
    <col min="3" max="5" width="9.5" style="92" customWidth="1"/>
    <col min="6" max="6" width="9.875" style="92" customWidth="1"/>
    <col min="7" max="8" width="9.5" style="92" customWidth="1"/>
    <col min="9" max="9" width="9.875" style="92" customWidth="1"/>
    <col min="10" max="10" width="9.75" style="92" customWidth="1"/>
    <col min="11" max="11" width="8.125" style="92" customWidth="1"/>
    <col min="12" max="23" width="6.875" style="92" customWidth="1"/>
    <col min="24" max="31" width="5.375" style="92" customWidth="1"/>
    <col min="32" max="32" width="9" style="92"/>
    <col min="33" max="33" width="18.625" style="92" bestFit="1" customWidth="1"/>
    <col min="34" max="16384" width="9" style="92"/>
  </cols>
  <sheetData>
    <row r="1" spans="1:23" ht="18" customHeight="1" thickBot="1" x14ac:dyDescent="0.2">
      <c r="A1" s="86" t="s">
        <v>777</v>
      </c>
      <c r="C1" s="572"/>
      <c r="D1" s="572"/>
      <c r="E1" s="572"/>
      <c r="F1" s="572"/>
      <c r="H1" s="95"/>
      <c r="I1" s="264"/>
      <c r="J1" s="572" t="s">
        <v>741</v>
      </c>
      <c r="K1" s="572"/>
      <c r="L1" s="572"/>
      <c r="M1" s="572"/>
      <c r="N1" s="572"/>
      <c r="O1" s="572"/>
      <c r="P1" s="572"/>
      <c r="Q1" s="572"/>
      <c r="R1" s="572"/>
      <c r="S1" s="572"/>
      <c r="T1" s="572"/>
      <c r="U1" s="572"/>
      <c r="V1" s="572"/>
      <c r="W1" s="572"/>
    </row>
    <row r="2" spans="1:23" ht="25.5" customHeight="1" x14ac:dyDescent="0.15">
      <c r="A2" s="836" t="s">
        <v>85</v>
      </c>
      <c r="B2" s="779" t="s">
        <v>1011</v>
      </c>
      <c r="C2" s="780"/>
      <c r="D2" s="781" t="s">
        <v>778</v>
      </c>
      <c r="E2" s="783" t="s">
        <v>421</v>
      </c>
      <c r="F2" s="784"/>
      <c r="G2" s="784"/>
      <c r="H2" s="784"/>
      <c r="I2" s="784"/>
      <c r="J2" s="784"/>
      <c r="K2" s="572"/>
      <c r="L2" s="572"/>
      <c r="M2" s="572"/>
      <c r="N2" s="572"/>
      <c r="O2" s="572"/>
      <c r="P2" s="572"/>
      <c r="Q2" s="572"/>
      <c r="R2" s="572"/>
      <c r="S2" s="572"/>
      <c r="T2" s="572"/>
      <c r="U2" s="572"/>
      <c r="V2" s="572"/>
      <c r="W2" s="572"/>
    </row>
    <row r="3" spans="1:23" ht="38.25" customHeight="1" thickBot="1" x14ac:dyDescent="0.2">
      <c r="A3" s="850"/>
      <c r="B3" s="854"/>
      <c r="C3" s="825"/>
      <c r="D3" s="782"/>
      <c r="E3" s="310" t="s">
        <v>422</v>
      </c>
      <c r="F3" s="558" t="s">
        <v>646</v>
      </c>
      <c r="G3" s="310" t="s">
        <v>423</v>
      </c>
      <c r="H3" s="558" t="s">
        <v>424</v>
      </c>
      <c r="I3" s="558" t="s">
        <v>779</v>
      </c>
      <c r="J3" s="558" t="s">
        <v>39</v>
      </c>
      <c r="K3" s="572"/>
      <c r="L3" s="572"/>
      <c r="M3" s="572"/>
      <c r="N3" s="572"/>
      <c r="O3" s="572"/>
      <c r="P3" s="572"/>
      <c r="Q3" s="572"/>
      <c r="R3" s="572"/>
      <c r="S3" s="572"/>
      <c r="T3" s="572"/>
      <c r="U3" s="572"/>
      <c r="V3" s="572"/>
      <c r="W3" s="572"/>
    </row>
    <row r="4" spans="1:23" ht="29.25" customHeight="1" x14ac:dyDescent="0.15">
      <c r="A4" s="345" t="s">
        <v>1006</v>
      </c>
      <c r="B4" s="852">
        <f>D4+J4+SUM(C10:J10)</f>
        <v>6989551</v>
      </c>
      <c r="C4" s="853"/>
      <c r="D4" s="125">
        <v>179617</v>
      </c>
      <c r="E4" s="125">
        <v>5557295</v>
      </c>
      <c r="F4" s="125">
        <v>302328</v>
      </c>
      <c r="G4" s="125">
        <v>175561</v>
      </c>
      <c r="H4" s="125">
        <v>246549</v>
      </c>
      <c r="I4" s="125">
        <v>5040</v>
      </c>
      <c r="J4" s="126">
        <f>SUM(E4:I4)</f>
        <v>6286773</v>
      </c>
      <c r="K4" s="230"/>
    </row>
    <row r="5" spans="1:23" ht="29.25" customHeight="1" x14ac:dyDescent="0.15">
      <c r="A5" s="283">
        <v>3</v>
      </c>
      <c r="B5" s="852">
        <v>7171903</v>
      </c>
      <c r="C5" s="853"/>
      <c r="D5" s="133">
        <v>172760</v>
      </c>
      <c r="E5" s="133">
        <v>5823610</v>
      </c>
      <c r="F5" s="133">
        <v>305973</v>
      </c>
      <c r="G5" s="125">
        <v>176965</v>
      </c>
      <c r="H5" s="125">
        <v>211445</v>
      </c>
      <c r="I5" s="125">
        <v>4988</v>
      </c>
      <c r="J5" s="126">
        <v>6522981</v>
      </c>
      <c r="K5" s="230"/>
    </row>
    <row r="6" spans="1:23" ht="29.25" customHeight="1" thickBot="1" x14ac:dyDescent="0.2">
      <c r="A6" s="559">
        <v>4</v>
      </c>
      <c r="B6" s="848">
        <v>7205366</v>
      </c>
      <c r="C6" s="849"/>
      <c r="D6" s="71">
        <v>159597</v>
      </c>
      <c r="E6" s="71">
        <v>5971790</v>
      </c>
      <c r="F6" s="983">
        <v>303768</v>
      </c>
      <c r="G6" s="141">
        <v>182876</v>
      </c>
      <c r="H6" s="141">
        <v>181013</v>
      </c>
      <c r="I6" s="141">
        <v>5370</v>
      </c>
      <c r="J6" s="142">
        <f>SUM(E6:I6)</f>
        <v>6644817</v>
      </c>
    </row>
    <row r="7" spans="1:23" ht="12.75" thickBot="1" x14ac:dyDescent="0.2">
      <c r="A7" s="311"/>
      <c r="B7" s="311"/>
      <c r="C7" s="120"/>
      <c r="D7" s="120"/>
      <c r="E7" s="120"/>
      <c r="F7" s="120"/>
      <c r="G7" s="120"/>
      <c r="H7" s="120"/>
      <c r="I7" s="120"/>
      <c r="J7" s="304"/>
    </row>
    <row r="8" spans="1:23" ht="24" customHeight="1" x14ac:dyDescent="0.15">
      <c r="A8" s="836" t="s">
        <v>85</v>
      </c>
      <c r="B8" s="781" t="s">
        <v>1012</v>
      </c>
      <c r="C8" s="783" t="s">
        <v>425</v>
      </c>
      <c r="D8" s="784"/>
      <c r="E8" s="784"/>
      <c r="F8" s="851"/>
      <c r="G8" s="781" t="s">
        <v>1013</v>
      </c>
      <c r="H8" s="781" t="s">
        <v>426</v>
      </c>
      <c r="I8" s="781" t="s">
        <v>427</v>
      </c>
      <c r="J8" s="838" t="s">
        <v>146</v>
      </c>
    </row>
    <row r="9" spans="1:23" ht="45.75" thickBot="1" x14ac:dyDescent="0.2">
      <c r="A9" s="850"/>
      <c r="B9" s="782"/>
      <c r="C9" s="312" t="s">
        <v>1014</v>
      </c>
      <c r="D9" s="548" t="s">
        <v>1015</v>
      </c>
      <c r="E9" s="548" t="s">
        <v>428</v>
      </c>
      <c r="F9" s="310" t="s">
        <v>1016</v>
      </c>
      <c r="G9" s="782"/>
      <c r="H9" s="782"/>
      <c r="I9" s="782"/>
      <c r="J9" s="847"/>
    </row>
    <row r="10" spans="1:23" ht="29.25" customHeight="1" x14ac:dyDescent="0.15">
      <c r="A10" s="345" t="s">
        <v>1006</v>
      </c>
      <c r="B10" s="117" t="s">
        <v>27</v>
      </c>
      <c r="C10" s="125">
        <v>152061</v>
      </c>
      <c r="D10" s="125">
        <v>32432</v>
      </c>
      <c r="E10" s="125">
        <v>123260</v>
      </c>
      <c r="F10" s="125">
        <v>465</v>
      </c>
      <c r="G10" s="117">
        <v>14695</v>
      </c>
      <c r="H10" s="117" t="s">
        <v>27</v>
      </c>
      <c r="I10" s="125">
        <v>167200</v>
      </c>
      <c r="J10" s="126">
        <v>33048</v>
      </c>
    </row>
    <row r="11" spans="1:23" ht="29.25" customHeight="1" x14ac:dyDescent="0.15">
      <c r="A11" s="283">
        <v>3</v>
      </c>
      <c r="B11" s="346" t="s">
        <v>27</v>
      </c>
      <c r="C11" s="125">
        <v>155728</v>
      </c>
      <c r="D11" s="125">
        <v>35357</v>
      </c>
      <c r="E11" s="125">
        <v>126338</v>
      </c>
      <c r="F11" s="125">
        <v>424</v>
      </c>
      <c r="G11" s="117">
        <v>14420</v>
      </c>
      <c r="H11" s="117" t="s">
        <v>27</v>
      </c>
      <c r="I11" s="125">
        <v>130760</v>
      </c>
      <c r="J11" s="126">
        <v>13135</v>
      </c>
    </row>
    <row r="12" spans="1:23" ht="29.25" customHeight="1" thickBot="1" x14ac:dyDescent="0.2">
      <c r="A12" s="559">
        <v>4</v>
      </c>
      <c r="B12" s="347" t="s">
        <v>1017</v>
      </c>
      <c r="C12" s="141">
        <v>156740</v>
      </c>
      <c r="D12" s="141">
        <v>37765</v>
      </c>
      <c r="E12" s="141">
        <v>133803</v>
      </c>
      <c r="F12" s="141">
        <v>437</v>
      </c>
      <c r="G12" s="145">
        <v>14764</v>
      </c>
      <c r="H12" s="145" t="s">
        <v>1017</v>
      </c>
      <c r="I12" s="141">
        <v>865</v>
      </c>
      <c r="J12" s="142">
        <v>56578</v>
      </c>
    </row>
    <row r="13" spans="1:23" ht="29.25" customHeight="1" x14ac:dyDescent="0.15">
      <c r="A13" s="295" t="s">
        <v>414</v>
      </c>
      <c r="B13" s="304"/>
      <c r="C13" s="304"/>
      <c r="D13" s="304"/>
      <c r="E13" s="304"/>
      <c r="F13" s="304"/>
      <c r="G13" s="304"/>
      <c r="H13" s="304"/>
      <c r="I13" s="304"/>
      <c r="J13" s="304"/>
    </row>
    <row r="14" spans="1:23" ht="18" customHeight="1" x14ac:dyDescent="0.15"/>
  </sheetData>
  <mergeCells count="14">
    <mergeCell ref="I8:I9"/>
    <mergeCell ref="J8:J9"/>
    <mergeCell ref="B6:C6"/>
    <mergeCell ref="A8:A9"/>
    <mergeCell ref="B8:B9"/>
    <mergeCell ref="C8:F8"/>
    <mergeCell ref="G8:G9"/>
    <mergeCell ref="H8:H9"/>
    <mergeCell ref="A2:A3"/>
    <mergeCell ref="B2:C3"/>
    <mergeCell ref="D2:D3"/>
    <mergeCell ref="E2:J2"/>
    <mergeCell ref="B4:C4"/>
    <mergeCell ref="B5:C5"/>
  </mergeCells>
  <phoneticPr fontId="4"/>
  <printOptions horizontalCentered="1"/>
  <pageMargins left="0.78740157480314965" right="0.78740157480314965" top="0.98425196850393704" bottom="0.78740157480314965" header="0.51181102362204722" footer="0.51181102362204722"/>
  <pageSetup paperSize="9" scale="89" fitToHeight="0"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23"/>
  <sheetViews>
    <sheetView view="pageBreakPreview" zoomScaleNormal="100" zoomScaleSheetLayoutView="100" workbookViewId="0">
      <selection activeCell="F9" sqref="F9"/>
    </sheetView>
  </sheetViews>
  <sheetFormatPr defaultRowHeight="12" x14ac:dyDescent="0.15"/>
  <cols>
    <col min="1" max="1" width="13.875" style="92" customWidth="1"/>
    <col min="2" max="9" width="8.625" style="92" customWidth="1"/>
    <col min="10" max="11" width="8.125" style="92" customWidth="1"/>
    <col min="12" max="23" width="6.875" style="92" customWidth="1"/>
    <col min="24" max="31" width="5.375" style="92" customWidth="1"/>
    <col min="32" max="32" width="9" style="92"/>
    <col min="33" max="33" width="18.625" style="92" bestFit="1" customWidth="1"/>
    <col min="34" max="16384" width="9" style="92"/>
  </cols>
  <sheetData>
    <row r="1" spans="1:23" ht="13.5" customHeight="1" thickBot="1" x14ac:dyDescent="0.2">
      <c r="A1" s="86" t="s">
        <v>429</v>
      </c>
      <c r="I1" s="264" t="s">
        <v>1018</v>
      </c>
      <c r="K1" s="91"/>
      <c r="L1" s="194"/>
      <c r="W1" s="91"/>
    </row>
    <row r="2" spans="1:23" ht="30" customHeight="1" thickBot="1" x14ac:dyDescent="0.2">
      <c r="A2" s="242"/>
      <c r="B2" s="271" t="s">
        <v>430</v>
      </c>
      <c r="C2" s="268" t="s">
        <v>431</v>
      </c>
      <c r="D2" s="267" t="s">
        <v>432</v>
      </c>
      <c r="E2" s="272" t="s">
        <v>433</v>
      </c>
      <c r="F2" s="272" t="s">
        <v>434</v>
      </c>
      <c r="G2" s="272" t="s">
        <v>435</v>
      </c>
      <c r="H2" s="241" t="s">
        <v>436</v>
      </c>
      <c r="I2" s="268" t="s">
        <v>39</v>
      </c>
    </row>
    <row r="3" spans="1:23" ht="43.5" customHeight="1" x14ac:dyDescent="0.15">
      <c r="A3" s="263" t="s">
        <v>437</v>
      </c>
      <c r="B3" s="146">
        <v>595</v>
      </c>
      <c r="C3" s="147">
        <v>958</v>
      </c>
      <c r="D3" s="148">
        <v>682</v>
      </c>
      <c r="E3" s="149">
        <v>810</v>
      </c>
      <c r="F3" s="149">
        <v>655</v>
      </c>
      <c r="G3" s="149">
        <v>623</v>
      </c>
      <c r="H3" s="150">
        <v>379</v>
      </c>
      <c r="I3" s="147">
        <v>4702</v>
      </c>
    </row>
    <row r="4" spans="1:23" ht="43.5" customHeight="1" thickBot="1" x14ac:dyDescent="0.2">
      <c r="A4" s="269" t="s">
        <v>438</v>
      </c>
      <c r="B4" s="151">
        <v>4</v>
      </c>
      <c r="C4" s="152">
        <v>18</v>
      </c>
      <c r="D4" s="153">
        <v>6</v>
      </c>
      <c r="E4" s="154">
        <v>9</v>
      </c>
      <c r="F4" s="154">
        <v>7</v>
      </c>
      <c r="G4" s="154">
        <v>8</v>
      </c>
      <c r="H4" s="155">
        <v>6</v>
      </c>
      <c r="I4" s="152">
        <v>58</v>
      </c>
      <c r="K4" s="572"/>
      <c r="Q4" s="572"/>
      <c r="T4" s="572"/>
      <c r="W4" s="572"/>
    </row>
    <row r="5" spans="1:23" ht="43.5" customHeight="1" thickBot="1" x14ac:dyDescent="0.2">
      <c r="A5" s="81" t="s">
        <v>39</v>
      </c>
      <c r="B5" s="49">
        <v>599</v>
      </c>
      <c r="C5" s="47">
        <v>976</v>
      </c>
      <c r="D5" s="48">
        <v>688</v>
      </c>
      <c r="E5" s="46">
        <v>819</v>
      </c>
      <c r="F5" s="46">
        <v>662</v>
      </c>
      <c r="G5" s="46">
        <v>631</v>
      </c>
      <c r="H5" s="51">
        <v>385</v>
      </c>
      <c r="I5" s="45">
        <v>4760</v>
      </c>
      <c r="K5" s="572"/>
      <c r="Q5" s="572"/>
      <c r="T5" s="572"/>
      <c r="W5" s="572"/>
    </row>
    <row r="6" spans="1:23" ht="25.5" customHeight="1" x14ac:dyDescent="0.15">
      <c r="A6" s="194" t="s">
        <v>405</v>
      </c>
      <c r="B6" s="572"/>
      <c r="C6" s="572"/>
      <c r="D6" s="572"/>
      <c r="E6" s="572"/>
      <c r="F6" s="572"/>
      <c r="G6" s="572"/>
      <c r="H6" s="572"/>
      <c r="I6" s="572"/>
      <c r="K6" s="572"/>
      <c r="Q6" s="572"/>
      <c r="T6" s="572"/>
      <c r="W6" s="572"/>
    </row>
    <row r="7" spans="1:23" x14ac:dyDescent="0.15">
      <c r="B7" s="495"/>
      <c r="C7" s="495"/>
      <c r="D7" s="58"/>
      <c r="E7" s="58"/>
      <c r="F7" s="58"/>
      <c r="G7" s="58"/>
      <c r="H7" s="58"/>
      <c r="J7" s="120"/>
      <c r="P7" s="93"/>
    </row>
    <row r="8" spans="1:23" x14ac:dyDescent="0.15">
      <c r="B8" s="495"/>
      <c r="C8" s="495"/>
      <c r="D8" s="495"/>
      <c r="E8" s="495"/>
      <c r="F8" s="495"/>
      <c r="G8" s="495"/>
      <c r="H8" s="495"/>
      <c r="I8" s="495"/>
      <c r="J8" s="495"/>
      <c r="K8" s="495"/>
      <c r="L8" s="495"/>
      <c r="M8" s="495"/>
      <c r="N8" s="495"/>
      <c r="O8" s="495"/>
      <c r="P8" s="495"/>
    </row>
    <row r="9" spans="1:23" x14ac:dyDescent="0.15">
      <c r="A9" s="495"/>
      <c r="B9" s="572"/>
      <c r="C9" s="572"/>
      <c r="D9" s="572"/>
      <c r="E9" s="572"/>
      <c r="F9" s="572"/>
      <c r="G9" s="572"/>
      <c r="H9" s="572"/>
      <c r="I9" s="572"/>
      <c r="J9" s="120"/>
      <c r="K9" s="120"/>
      <c r="L9" s="120"/>
      <c r="M9" s="120"/>
      <c r="N9" s="120"/>
      <c r="O9" s="120"/>
      <c r="P9" s="120"/>
    </row>
    <row r="10" spans="1:23" x14ac:dyDescent="0.15">
      <c r="A10" s="190"/>
      <c r="B10" s="120"/>
      <c r="C10" s="120"/>
      <c r="D10" s="120"/>
      <c r="E10" s="120"/>
      <c r="F10" s="120"/>
      <c r="G10" s="120"/>
      <c r="H10" s="120"/>
      <c r="I10" s="120"/>
      <c r="J10" s="120"/>
      <c r="K10" s="120"/>
      <c r="L10" s="120"/>
      <c r="M10" s="120"/>
      <c r="N10" s="120"/>
      <c r="O10" s="120"/>
      <c r="P10" s="120"/>
    </row>
    <row r="11" spans="1:23" ht="13.5" x14ac:dyDescent="0.15">
      <c r="A11" s="58"/>
      <c r="B11" s="58"/>
      <c r="C11" s="58"/>
      <c r="D11" s="58"/>
      <c r="E11" s="58"/>
      <c r="F11" s="58"/>
      <c r="G11" s="58"/>
      <c r="H11" s="58"/>
      <c r="I11" s="94"/>
      <c r="J11" s="94"/>
      <c r="K11" s="94"/>
    </row>
    <row r="12" spans="1:23" x14ac:dyDescent="0.15">
      <c r="H12" s="495"/>
      <c r="I12" s="495"/>
      <c r="J12" s="495"/>
      <c r="K12" s="495"/>
      <c r="L12" s="495"/>
      <c r="M12" s="495"/>
      <c r="N12" s="495"/>
      <c r="Q12" s="495"/>
      <c r="R12" s="495"/>
      <c r="S12" s="495"/>
      <c r="T12" s="495"/>
      <c r="U12" s="495"/>
      <c r="V12" s="495"/>
      <c r="W12" s="495"/>
    </row>
    <row r="13" spans="1:23" x14ac:dyDescent="0.15">
      <c r="A13" s="495"/>
      <c r="B13" s="572"/>
      <c r="C13" s="572"/>
      <c r="D13" s="572"/>
      <c r="E13" s="572"/>
      <c r="F13" s="572"/>
      <c r="G13" s="572"/>
      <c r="H13" s="572"/>
      <c r="I13" s="572"/>
      <c r="J13" s="572"/>
      <c r="K13" s="572"/>
      <c r="L13" s="572"/>
      <c r="M13" s="572"/>
      <c r="N13" s="572"/>
      <c r="O13" s="572"/>
      <c r="P13" s="572"/>
      <c r="Q13" s="572"/>
      <c r="R13" s="572"/>
      <c r="S13" s="572"/>
      <c r="T13" s="572"/>
      <c r="U13" s="572"/>
      <c r="V13" s="572"/>
      <c r="W13" s="572"/>
    </row>
    <row r="14" spans="1:23" x14ac:dyDescent="0.15">
      <c r="A14" s="495"/>
      <c r="B14" s="572"/>
      <c r="C14" s="572"/>
      <c r="D14" s="572"/>
      <c r="E14" s="572"/>
      <c r="F14" s="572"/>
      <c r="G14" s="572"/>
      <c r="H14" s="572"/>
      <c r="I14" s="572"/>
      <c r="J14" s="572"/>
      <c r="K14" s="572"/>
      <c r="L14" s="572"/>
      <c r="M14" s="572"/>
      <c r="N14" s="572"/>
      <c r="O14" s="572"/>
      <c r="P14" s="572"/>
      <c r="Q14" s="572"/>
      <c r="R14" s="572"/>
      <c r="S14" s="572"/>
      <c r="T14" s="572"/>
      <c r="U14" s="572"/>
      <c r="V14" s="572"/>
      <c r="W14" s="572"/>
    </row>
    <row r="15" spans="1:23" x14ac:dyDescent="0.15">
      <c r="A15" s="194"/>
      <c r="D15" s="572"/>
      <c r="E15" s="572"/>
      <c r="F15" s="572"/>
      <c r="G15" s="572"/>
      <c r="H15" s="91"/>
      <c r="I15" s="572"/>
      <c r="J15" s="572"/>
      <c r="K15" s="572"/>
      <c r="L15" s="572"/>
      <c r="M15" s="572"/>
      <c r="N15" s="572"/>
      <c r="O15" s="572"/>
      <c r="P15" s="572"/>
      <c r="Q15" s="572"/>
      <c r="R15" s="572"/>
      <c r="S15" s="572"/>
      <c r="T15" s="572"/>
      <c r="U15" s="572"/>
      <c r="V15" s="572"/>
      <c r="W15" s="572"/>
    </row>
    <row r="16" spans="1:23" x14ac:dyDescent="0.15">
      <c r="I16" s="572"/>
      <c r="J16" s="572"/>
      <c r="K16" s="572"/>
      <c r="L16" s="572"/>
      <c r="M16" s="572"/>
      <c r="N16" s="572"/>
      <c r="O16" s="572"/>
      <c r="P16" s="572"/>
      <c r="Q16" s="572"/>
      <c r="R16" s="572"/>
      <c r="S16" s="572"/>
      <c r="T16" s="572"/>
      <c r="U16" s="572"/>
      <c r="V16" s="572"/>
      <c r="W16" s="572"/>
    </row>
    <row r="17" spans="1:23" x14ac:dyDescent="0.15">
      <c r="F17" s="495"/>
      <c r="G17" s="495"/>
      <c r="H17" s="495"/>
      <c r="I17" s="572"/>
      <c r="J17" s="572"/>
      <c r="K17" s="572"/>
      <c r="L17" s="572"/>
      <c r="M17" s="572"/>
      <c r="N17" s="572"/>
      <c r="O17" s="572"/>
      <c r="P17" s="572"/>
      <c r="Q17" s="572"/>
      <c r="R17" s="572"/>
      <c r="S17" s="572"/>
      <c r="T17" s="572"/>
      <c r="U17" s="572"/>
      <c r="V17" s="572"/>
      <c r="W17" s="572"/>
    </row>
    <row r="18" spans="1:23" x14ac:dyDescent="0.15">
      <c r="A18" s="495"/>
      <c r="B18" s="58"/>
      <c r="C18" s="58"/>
      <c r="D18" s="58"/>
      <c r="E18" s="58"/>
      <c r="F18" s="58"/>
      <c r="G18" s="58"/>
      <c r="H18" s="58"/>
      <c r="I18" s="120"/>
    </row>
    <row r="19" spans="1:23" x14ac:dyDescent="0.15">
      <c r="A19" s="495"/>
      <c r="B19" s="495"/>
      <c r="C19" s="495"/>
      <c r="D19" s="120"/>
      <c r="E19" s="120"/>
      <c r="F19" s="120"/>
      <c r="G19" s="120"/>
      <c r="H19" s="120"/>
      <c r="I19" s="120"/>
    </row>
    <row r="20" spans="1:23" x14ac:dyDescent="0.15">
      <c r="I20" s="120"/>
    </row>
    <row r="21" spans="1:23" x14ac:dyDescent="0.15">
      <c r="A21" s="495"/>
      <c r="B21" s="495"/>
      <c r="C21" s="495"/>
      <c r="D21" s="495"/>
      <c r="I21" s="120"/>
    </row>
    <row r="22" spans="1:23" x14ac:dyDescent="0.15">
      <c r="A22" s="58"/>
      <c r="B22" s="58"/>
      <c r="C22" s="58"/>
      <c r="D22" s="58"/>
      <c r="E22" s="58"/>
      <c r="F22" s="58"/>
      <c r="G22" s="58"/>
      <c r="H22" s="58"/>
    </row>
    <row r="23" spans="1:23" x14ac:dyDescent="0.15">
      <c r="A23" s="194"/>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
  <sheetViews>
    <sheetView view="pageBreakPreview" zoomScaleNormal="100" zoomScaleSheetLayoutView="100" workbookViewId="0">
      <selection activeCell="F9" sqref="F9"/>
    </sheetView>
  </sheetViews>
  <sheetFormatPr defaultRowHeight="12" x14ac:dyDescent="0.15"/>
  <cols>
    <col min="1" max="1" width="10.25" style="194" customWidth="1"/>
    <col min="2" max="13" width="6.375" style="194" customWidth="1"/>
    <col min="14" max="16384" width="9" style="194"/>
  </cols>
  <sheetData>
    <row r="1" spans="1:13" ht="18" customHeight="1" thickBot="1" x14ac:dyDescent="0.2">
      <c r="A1" s="86" t="s">
        <v>648</v>
      </c>
      <c r="M1" s="264" t="s">
        <v>439</v>
      </c>
    </row>
    <row r="2" spans="1:13" ht="15" customHeight="1" x14ac:dyDescent="0.15">
      <c r="A2" s="593" t="s">
        <v>627</v>
      </c>
      <c r="B2" s="582" t="s">
        <v>440</v>
      </c>
      <c r="C2" s="583"/>
      <c r="D2" s="583"/>
      <c r="E2" s="583"/>
      <c r="F2" s="583"/>
      <c r="G2" s="583"/>
      <c r="H2" s="583"/>
      <c r="I2" s="583"/>
      <c r="J2" s="583"/>
      <c r="K2" s="584"/>
      <c r="L2" s="856" t="s">
        <v>441</v>
      </c>
      <c r="M2" s="583"/>
    </row>
    <row r="3" spans="1:13" ht="17.25" customHeight="1" x14ac:dyDescent="0.15">
      <c r="A3" s="855"/>
      <c r="B3" s="857" t="s">
        <v>209</v>
      </c>
      <c r="C3" s="859" t="s">
        <v>647</v>
      </c>
      <c r="D3" s="859" t="s">
        <v>442</v>
      </c>
      <c r="E3" s="859" t="s">
        <v>667</v>
      </c>
      <c r="F3" s="859" t="s">
        <v>443</v>
      </c>
      <c r="G3" s="859" t="s">
        <v>780</v>
      </c>
      <c r="H3" s="859" t="s">
        <v>815</v>
      </c>
      <c r="I3" s="859" t="s">
        <v>816</v>
      </c>
      <c r="J3" s="859" t="s">
        <v>817</v>
      </c>
      <c r="K3" s="859" t="s">
        <v>781</v>
      </c>
      <c r="L3" s="859" t="s">
        <v>444</v>
      </c>
      <c r="M3" s="861" t="s">
        <v>445</v>
      </c>
    </row>
    <row r="4" spans="1:13" ht="24.75" customHeight="1" thickBot="1" x14ac:dyDescent="0.2">
      <c r="A4" s="594"/>
      <c r="B4" s="858"/>
      <c r="C4" s="860"/>
      <c r="D4" s="860"/>
      <c r="E4" s="860"/>
      <c r="F4" s="860"/>
      <c r="G4" s="860"/>
      <c r="H4" s="860"/>
      <c r="I4" s="860"/>
      <c r="J4" s="860"/>
      <c r="K4" s="860"/>
      <c r="L4" s="860"/>
      <c r="M4" s="862"/>
    </row>
    <row r="5" spans="1:13" ht="19.5" customHeight="1" x14ac:dyDescent="0.15">
      <c r="A5" s="283" t="s">
        <v>809</v>
      </c>
      <c r="B5" s="78">
        <v>150</v>
      </c>
      <c r="C5" s="14">
        <v>40</v>
      </c>
      <c r="D5" s="14">
        <v>12</v>
      </c>
      <c r="E5" s="14">
        <v>12</v>
      </c>
      <c r="F5" s="14">
        <v>8</v>
      </c>
      <c r="G5" s="14">
        <v>8</v>
      </c>
      <c r="H5" s="14">
        <v>6</v>
      </c>
      <c r="I5" s="14">
        <v>20</v>
      </c>
      <c r="J5" s="14">
        <v>20</v>
      </c>
      <c r="K5" s="14">
        <v>24</v>
      </c>
      <c r="L5" s="984">
        <v>503</v>
      </c>
      <c r="M5" s="985">
        <v>2652</v>
      </c>
    </row>
    <row r="6" spans="1:13" ht="19.5" customHeight="1" x14ac:dyDescent="0.15">
      <c r="A6" s="283" t="s">
        <v>620</v>
      </c>
      <c r="B6" s="78">
        <v>152</v>
      </c>
      <c r="C6" s="14">
        <v>40</v>
      </c>
      <c r="D6" s="14">
        <v>12</v>
      </c>
      <c r="E6" s="14">
        <v>12</v>
      </c>
      <c r="F6" s="14">
        <v>8</v>
      </c>
      <c r="G6" s="14">
        <v>8</v>
      </c>
      <c r="H6" s="14">
        <v>7</v>
      </c>
      <c r="I6" s="14">
        <v>21</v>
      </c>
      <c r="J6" s="14">
        <v>20</v>
      </c>
      <c r="K6" s="14">
        <v>24</v>
      </c>
      <c r="L6" s="984">
        <v>501</v>
      </c>
      <c r="M6" s="985">
        <v>2572</v>
      </c>
    </row>
    <row r="7" spans="1:13" ht="19.5" customHeight="1" x14ac:dyDescent="0.15">
      <c r="A7" s="283">
        <v>2</v>
      </c>
      <c r="B7" s="78">
        <v>152</v>
      </c>
      <c r="C7" s="14">
        <v>40</v>
      </c>
      <c r="D7" s="14">
        <v>12</v>
      </c>
      <c r="E7" s="14">
        <v>12</v>
      </c>
      <c r="F7" s="14">
        <v>8</v>
      </c>
      <c r="G7" s="14">
        <v>8</v>
      </c>
      <c r="H7" s="14">
        <v>7</v>
      </c>
      <c r="I7" s="14">
        <v>21</v>
      </c>
      <c r="J7" s="14">
        <v>20</v>
      </c>
      <c r="K7" s="14">
        <v>24</v>
      </c>
      <c r="L7" s="984">
        <v>333</v>
      </c>
      <c r="M7" s="985">
        <v>1755</v>
      </c>
    </row>
    <row r="8" spans="1:13" ht="19.5" customHeight="1" x14ac:dyDescent="0.15">
      <c r="A8" s="283">
        <v>3</v>
      </c>
      <c r="B8" s="78">
        <v>152</v>
      </c>
      <c r="C8" s="14">
        <v>40</v>
      </c>
      <c r="D8" s="14">
        <v>12</v>
      </c>
      <c r="E8" s="14">
        <v>12</v>
      </c>
      <c r="F8" s="14">
        <v>8</v>
      </c>
      <c r="G8" s="14">
        <v>8</v>
      </c>
      <c r="H8" s="14">
        <v>7</v>
      </c>
      <c r="I8" s="14">
        <v>21</v>
      </c>
      <c r="J8" s="14">
        <v>20</v>
      </c>
      <c r="K8" s="14">
        <v>24</v>
      </c>
      <c r="L8" s="984">
        <v>181</v>
      </c>
      <c r="M8" s="985">
        <v>1130</v>
      </c>
    </row>
    <row r="9" spans="1:13" ht="19.5" customHeight="1" thickBot="1" x14ac:dyDescent="0.2">
      <c r="A9" s="286">
        <v>4</v>
      </c>
      <c r="B9" s="82">
        <v>149</v>
      </c>
      <c r="C9" s="29">
        <v>40</v>
      </c>
      <c r="D9" s="29">
        <v>12</v>
      </c>
      <c r="E9" s="29">
        <v>12</v>
      </c>
      <c r="F9" s="29">
        <v>8</v>
      </c>
      <c r="G9" s="29">
        <v>8</v>
      </c>
      <c r="H9" s="29">
        <v>7</v>
      </c>
      <c r="I9" s="29">
        <v>21</v>
      </c>
      <c r="J9" s="29">
        <v>20</v>
      </c>
      <c r="K9" s="29">
        <v>21</v>
      </c>
      <c r="L9" s="29">
        <v>387</v>
      </c>
      <c r="M9" s="83">
        <v>2353</v>
      </c>
    </row>
    <row r="10" spans="1:13" ht="19.5" customHeight="1" x14ac:dyDescent="0.15">
      <c r="A10" s="86" t="s">
        <v>446</v>
      </c>
    </row>
  </sheetData>
  <mergeCells count="15">
    <mergeCell ref="I3:I4"/>
    <mergeCell ref="J3:J4"/>
    <mergeCell ref="K3:K4"/>
    <mergeCell ref="L3:L4"/>
    <mergeCell ref="M3:M4"/>
    <mergeCell ref="A2:A4"/>
    <mergeCell ref="B2:K2"/>
    <mergeCell ref="L2:M2"/>
    <mergeCell ref="B3:B4"/>
    <mergeCell ref="C3:C4"/>
    <mergeCell ref="D3:D4"/>
    <mergeCell ref="E3:E4"/>
    <mergeCell ref="F3:F4"/>
    <mergeCell ref="G3:G4"/>
    <mergeCell ref="H3:H4"/>
  </mergeCells>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5"/>
  <sheetViews>
    <sheetView view="pageBreakPreview" zoomScaleNormal="100" zoomScaleSheetLayoutView="100" workbookViewId="0">
      <selection activeCell="A6" sqref="A6"/>
    </sheetView>
  </sheetViews>
  <sheetFormatPr defaultRowHeight="18.75" x14ac:dyDescent="0.15"/>
  <cols>
    <col min="1" max="1" width="11.25" style="901" customWidth="1"/>
    <col min="2" max="2" width="8.5" style="901" customWidth="1"/>
    <col min="3" max="3" width="9.75" style="901" customWidth="1"/>
    <col min="4" max="4" width="8.5" style="901" customWidth="1"/>
    <col min="5" max="5" width="9.75" style="901" customWidth="1"/>
    <col min="6" max="6" width="8.5" style="901" customWidth="1"/>
    <col min="7" max="7" width="9.75" style="901" customWidth="1"/>
    <col min="8" max="8" width="8.75" style="900" customWidth="1"/>
    <col min="9" max="9" width="9" style="901"/>
    <col min="10" max="11" width="7.5" style="901" customWidth="1"/>
    <col min="12" max="17" width="7.75" style="901" customWidth="1"/>
    <col min="18" max="18" width="6.125" style="901" customWidth="1"/>
    <col min="19" max="20" width="7.875" style="901" customWidth="1"/>
    <col min="21" max="21" width="9.75" style="901" customWidth="1"/>
    <col min="22" max="22" width="9.875" style="901" customWidth="1"/>
    <col min="23" max="23" width="9.375" style="901" customWidth="1"/>
    <col min="24" max="24" width="7.5" style="901" customWidth="1"/>
    <col min="25" max="25" width="8.25" style="901" customWidth="1"/>
    <col min="26" max="27" width="11.5" style="901" customWidth="1"/>
    <col min="28" max="28" width="11.875" style="901" customWidth="1"/>
    <col min="29" max="16384" width="9" style="901"/>
  </cols>
  <sheetData>
    <row r="1" spans="1:18" ht="18" customHeight="1" thickBot="1" x14ac:dyDescent="0.2">
      <c r="A1" s="898" t="s">
        <v>839</v>
      </c>
      <c r="B1" s="899"/>
      <c r="C1" s="899"/>
      <c r="D1" s="899"/>
      <c r="E1" s="899"/>
      <c r="F1" s="899"/>
      <c r="G1" s="899"/>
      <c r="H1" s="899"/>
      <c r="I1" s="900"/>
      <c r="R1" s="902" t="s">
        <v>0</v>
      </c>
    </row>
    <row r="2" spans="1:18" ht="21" customHeight="1" x14ac:dyDescent="0.15">
      <c r="A2" s="903" t="s">
        <v>840</v>
      </c>
      <c r="B2" s="904" t="s">
        <v>841</v>
      </c>
      <c r="C2" s="905"/>
      <c r="D2" s="906" t="s">
        <v>842</v>
      </c>
      <c r="E2" s="905"/>
      <c r="F2" s="907" t="s">
        <v>843</v>
      </c>
      <c r="G2" s="908"/>
      <c r="H2" s="909" t="s">
        <v>34</v>
      </c>
      <c r="I2" s="909"/>
      <c r="J2" s="909"/>
      <c r="K2" s="909"/>
      <c r="L2" s="909"/>
      <c r="M2" s="909"/>
      <c r="N2" s="909"/>
      <c r="O2" s="909"/>
      <c r="P2" s="909"/>
      <c r="Q2" s="909"/>
      <c r="R2" s="909"/>
    </row>
    <row r="3" spans="1:18" ht="21" customHeight="1" x14ac:dyDescent="0.15">
      <c r="A3" s="910"/>
      <c r="B3" s="911"/>
      <c r="C3" s="912"/>
      <c r="D3" s="913"/>
      <c r="E3" s="912"/>
      <c r="F3" s="914"/>
      <c r="G3" s="915"/>
      <c r="H3" s="916" t="s">
        <v>728</v>
      </c>
      <c r="I3" s="916"/>
      <c r="J3" s="916"/>
      <c r="K3" s="916"/>
      <c r="L3" s="917"/>
      <c r="M3" s="918" t="s">
        <v>621</v>
      </c>
      <c r="N3" s="916"/>
      <c r="O3" s="916"/>
      <c r="P3" s="916"/>
      <c r="Q3" s="916"/>
      <c r="R3" s="916"/>
    </row>
    <row r="4" spans="1:18" ht="29.25" customHeight="1" thickBot="1" x14ac:dyDescent="0.2">
      <c r="A4" s="919"/>
      <c r="B4" s="920" t="s">
        <v>35</v>
      </c>
      <c r="C4" s="921" t="s">
        <v>36</v>
      </c>
      <c r="D4" s="922" t="s">
        <v>37</v>
      </c>
      <c r="E4" s="921" t="s">
        <v>38</v>
      </c>
      <c r="F4" s="923"/>
      <c r="G4" s="924" t="s">
        <v>39</v>
      </c>
      <c r="H4" s="921" t="s">
        <v>40</v>
      </c>
      <c r="I4" s="925" t="s">
        <v>41</v>
      </c>
      <c r="J4" s="921" t="s">
        <v>789</v>
      </c>
      <c r="K4" s="925" t="s">
        <v>42</v>
      </c>
      <c r="L4" s="921" t="s">
        <v>43</v>
      </c>
      <c r="M4" s="926" t="s">
        <v>39</v>
      </c>
      <c r="N4" s="921" t="s">
        <v>44</v>
      </c>
      <c r="O4" s="921" t="s">
        <v>45</v>
      </c>
      <c r="P4" s="925" t="s">
        <v>46</v>
      </c>
      <c r="Q4" s="921" t="s">
        <v>47</v>
      </c>
      <c r="R4" s="925" t="s">
        <v>43</v>
      </c>
    </row>
    <row r="5" spans="1:18" ht="18.75" customHeight="1" x14ac:dyDescent="0.15">
      <c r="A5" s="927" t="s">
        <v>809</v>
      </c>
      <c r="B5" s="15">
        <v>33729</v>
      </c>
      <c r="C5" s="16">
        <v>77552</v>
      </c>
      <c r="D5" s="15">
        <v>11334</v>
      </c>
      <c r="E5" s="16">
        <v>18351</v>
      </c>
      <c r="F5" s="31">
        <v>23.7</v>
      </c>
      <c r="G5" s="16">
        <v>2831</v>
      </c>
      <c r="H5" s="284">
        <v>574</v>
      </c>
      <c r="I5" s="32">
        <v>1865</v>
      </c>
      <c r="J5" s="16">
        <v>38</v>
      </c>
      <c r="K5" s="16">
        <v>50</v>
      </c>
      <c r="L5" s="16">
        <v>304</v>
      </c>
      <c r="M5" s="24">
        <v>3703</v>
      </c>
      <c r="N5" s="16">
        <v>500</v>
      </c>
      <c r="O5" s="16">
        <v>1655</v>
      </c>
      <c r="P5" s="16">
        <v>42</v>
      </c>
      <c r="Q5" s="16">
        <v>114</v>
      </c>
      <c r="R5" s="15">
        <v>1392</v>
      </c>
    </row>
    <row r="6" spans="1:18" ht="18.75" customHeight="1" x14ac:dyDescent="0.15">
      <c r="A6" s="927" t="s">
        <v>620</v>
      </c>
      <c r="B6" s="15">
        <v>34033</v>
      </c>
      <c r="C6" s="16">
        <v>76929</v>
      </c>
      <c r="D6" s="15">
        <v>11091</v>
      </c>
      <c r="E6" s="16">
        <v>17707</v>
      </c>
      <c r="F6" s="31">
        <v>23</v>
      </c>
      <c r="G6" s="16">
        <v>2995</v>
      </c>
      <c r="H6" s="16">
        <v>539</v>
      </c>
      <c r="I6" s="32">
        <v>2072</v>
      </c>
      <c r="J6" s="16">
        <v>25</v>
      </c>
      <c r="K6" s="16">
        <v>51</v>
      </c>
      <c r="L6" s="16">
        <v>308</v>
      </c>
      <c r="M6" s="24">
        <v>3667</v>
      </c>
      <c r="N6" s="16">
        <v>559</v>
      </c>
      <c r="O6" s="16">
        <v>1729</v>
      </c>
      <c r="P6" s="16">
        <v>37</v>
      </c>
      <c r="Q6" s="16">
        <v>114</v>
      </c>
      <c r="R6" s="15">
        <v>1228</v>
      </c>
    </row>
    <row r="7" spans="1:18" ht="18.75" customHeight="1" x14ac:dyDescent="0.15">
      <c r="A7" s="927">
        <v>2</v>
      </c>
      <c r="B7" s="15">
        <v>34242</v>
      </c>
      <c r="C7" s="16">
        <v>76121</v>
      </c>
      <c r="D7" s="15">
        <v>10974</v>
      </c>
      <c r="E7" s="16">
        <v>17276</v>
      </c>
      <c r="F7" s="31">
        <v>22.7</v>
      </c>
      <c r="G7" s="16">
        <v>2801</v>
      </c>
      <c r="H7" s="16">
        <v>434</v>
      </c>
      <c r="I7" s="32">
        <v>2026</v>
      </c>
      <c r="J7" s="16">
        <v>18</v>
      </c>
      <c r="K7" s="16">
        <v>38</v>
      </c>
      <c r="L7" s="16">
        <v>285</v>
      </c>
      <c r="M7" s="24">
        <v>3226</v>
      </c>
      <c r="N7" s="16">
        <v>433</v>
      </c>
      <c r="O7" s="16">
        <v>1550</v>
      </c>
      <c r="P7" s="16">
        <v>61</v>
      </c>
      <c r="Q7" s="16">
        <v>109</v>
      </c>
      <c r="R7" s="15">
        <v>1073</v>
      </c>
    </row>
    <row r="8" spans="1:18" ht="18.75" customHeight="1" x14ac:dyDescent="0.15">
      <c r="A8" s="927">
        <v>3</v>
      </c>
      <c r="B8" s="15">
        <v>34250</v>
      </c>
      <c r="C8" s="16">
        <v>75233</v>
      </c>
      <c r="D8" s="16">
        <v>10606</v>
      </c>
      <c r="E8" s="16">
        <v>16484</v>
      </c>
      <c r="F8" s="285">
        <v>21.9</v>
      </c>
      <c r="G8" s="16">
        <v>2688</v>
      </c>
      <c r="H8" s="16">
        <v>411</v>
      </c>
      <c r="I8" s="32">
        <v>1953</v>
      </c>
      <c r="J8" s="16">
        <v>39</v>
      </c>
      <c r="K8" s="16">
        <v>41</v>
      </c>
      <c r="L8" s="16">
        <v>244</v>
      </c>
      <c r="M8" s="24">
        <v>3480</v>
      </c>
      <c r="N8" s="16">
        <v>440</v>
      </c>
      <c r="O8" s="16">
        <v>1625</v>
      </c>
      <c r="P8" s="16">
        <v>58</v>
      </c>
      <c r="Q8" s="16">
        <v>126</v>
      </c>
      <c r="R8" s="15">
        <v>1231</v>
      </c>
    </row>
    <row r="9" spans="1:18" ht="18.75" customHeight="1" thickBot="1" x14ac:dyDescent="0.2">
      <c r="A9" s="928">
        <v>4</v>
      </c>
      <c r="B9" s="287">
        <v>34459</v>
      </c>
      <c r="C9" s="26">
        <v>74411</v>
      </c>
      <c r="D9" s="28">
        <v>10132</v>
      </c>
      <c r="E9" s="26">
        <v>15526</v>
      </c>
      <c r="F9" s="33">
        <f>ROUND(E9/C9*100,2)</f>
        <v>20.87</v>
      </c>
      <c r="G9" s="30">
        <f>SUM(H9:L9)</f>
        <v>2855</v>
      </c>
      <c r="H9" s="26">
        <v>551</v>
      </c>
      <c r="I9" s="26">
        <v>1986</v>
      </c>
      <c r="J9" s="26">
        <v>13</v>
      </c>
      <c r="K9" s="26">
        <v>38</v>
      </c>
      <c r="L9" s="26">
        <f>267</f>
        <v>267</v>
      </c>
      <c r="M9" s="26">
        <f>SUM(N9:R9)</f>
        <v>3813</v>
      </c>
      <c r="N9" s="26">
        <v>474</v>
      </c>
      <c r="O9" s="26">
        <v>1639</v>
      </c>
      <c r="P9" s="26">
        <v>43</v>
      </c>
      <c r="Q9" s="26">
        <v>139</v>
      </c>
      <c r="R9" s="30">
        <f>1199+319</f>
        <v>1518</v>
      </c>
    </row>
    <row r="10" spans="1:18" ht="18" customHeight="1" x14ac:dyDescent="0.15">
      <c r="A10" s="364" t="s">
        <v>844</v>
      </c>
      <c r="B10" s="358"/>
      <c r="C10" s="358"/>
      <c r="D10" s="358"/>
      <c r="E10" s="358"/>
      <c r="F10" s="358"/>
      <c r="G10" s="358"/>
      <c r="H10" s="358"/>
      <c r="I10" s="364"/>
      <c r="J10" s="358"/>
      <c r="K10" s="358"/>
      <c r="L10" s="358"/>
      <c r="M10" s="358"/>
      <c r="N10" s="358"/>
      <c r="O10" s="358"/>
      <c r="P10" s="358"/>
      <c r="Q10" s="358"/>
      <c r="R10" s="358"/>
    </row>
    <row r="11" spans="1:18" ht="18" customHeight="1" x14ac:dyDescent="0.15">
      <c r="A11" s="364" t="s">
        <v>729</v>
      </c>
      <c r="B11" s="358"/>
      <c r="C11" s="358"/>
      <c r="D11" s="358"/>
      <c r="E11" s="358"/>
      <c r="F11" s="358"/>
      <c r="G11" s="358"/>
      <c r="H11" s="358"/>
      <c r="I11" s="364" t="s">
        <v>730</v>
      </c>
      <c r="J11" s="359"/>
      <c r="K11" s="358"/>
      <c r="L11" s="358"/>
      <c r="M11" s="358"/>
      <c r="N11" s="358"/>
      <c r="O11" s="358"/>
      <c r="P11" s="358"/>
      <c r="Q11" s="358"/>
      <c r="R11" s="358"/>
    </row>
    <row r="12" spans="1:18" ht="18" customHeight="1" x14ac:dyDescent="0.15">
      <c r="A12" s="364" t="s">
        <v>845</v>
      </c>
      <c r="B12" s="358"/>
      <c r="C12" s="358"/>
      <c r="D12" s="358"/>
      <c r="E12" s="358"/>
      <c r="F12" s="358"/>
      <c r="G12" s="358"/>
      <c r="H12" s="358"/>
      <c r="I12" s="358"/>
      <c r="J12" s="359"/>
      <c r="K12" s="359"/>
      <c r="L12" s="359"/>
      <c r="M12" s="359"/>
      <c r="N12" s="359"/>
      <c r="O12" s="359"/>
      <c r="P12" s="359"/>
      <c r="Q12" s="359"/>
      <c r="R12" s="359"/>
    </row>
    <row r="13" spans="1:18" ht="18" customHeight="1" x14ac:dyDescent="0.15">
      <c r="A13" s="364" t="s">
        <v>790</v>
      </c>
      <c r="B13" s="359"/>
      <c r="C13" s="359"/>
      <c r="D13" s="358"/>
      <c r="E13" s="358"/>
      <c r="F13" s="358"/>
      <c r="G13" s="358"/>
      <c r="H13" s="358"/>
      <c r="I13" s="358"/>
      <c r="J13" s="359"/>
      <c r="K13" s="359"/>
      <c r="L13" s="359"/>
      <c r="M13" s="359"/>
      <c r="N13" s="359"/>
      <c r="O13" s="359"/>
      <c r="P13" s="359"/>
      <c r="Q13" s="359"/>
      <c r="R13" s="359"/>
    </row>
    <row r="14" spans="1:18" ht="18" customHeight="1" x14ac:dyDescent="0.15">
      <c r="A14" s="359" t="s">
        <v>846</v>
      </c>
      <c r="B14" s="365" t="s">
        <v>791</v>
      </c>
      <c r="C14" s="366"/>
      <c r="D14" s="358"/>
      <c r="E14" s="358"/>
      <c r="F14" s="358"/>
      <c r="G14" s="358"/>
      <c r="H14" s="358"/>
      <c r="I14" s="358"/>
      <c r="J14" s="359"/>
      <c r="K14" s="359"/>
      <c r="L14" s="359"/>
      <c r="M14" s="359"/>
      <c r="N14" s="359"/>
      <c r="O14" s="359"/>
      <c r="P14" s="359"/>
      <c r="Q14" s="359"/>
      <c r="R14" s="359"/>
    </row>
    <row r="15" spans="1:18" x14ac:dyDescent="0.15">
      <c r="A15" s="359"/>
      <c r="B15" s="359"/>
      <c r="C15" s="359"/>
      <c r="D15" s="359"/>
      <c r="E15" s="359"/>
      <c r="F15" s="359"/>
      <c r="G15" s="359"/>
      <c r="H15" s="358"/>
      <c r="I15" s="359"/>
      <c r="J15" s="359"/>
      <c r="K15" s="359"/>
      <c r="L15" s="359"/>
      <c r="M15" s="359"/>
      <c r="N15" s="359"/>
      <c r="O15" s="359"/>
      <c r="P15" s="359"/>
      <c r="Q15" s="359"/>
      <c r="R15" s="359"/>
    </row>
  </sheetData>
  <mergeCells count="7">
    <mergeCell ref="A2:A4"/>
    <mergeCell ref="B2:C3"/>
    <mergeCell ref="D2:E3"/>
    <mergeCell ref="F2:F4"/>
    <mergeCell ref="H2:R2"/>
    <mergeCell ref="H3:L3"/>
    <mergeCell ref="M3:R3"/>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7"/>
  <sheetViews>
    <sheetView view="pageBreakPreview" zoomScaleNormal="100" zoomScaleSheetLayoutView="100" workbookViewId="0">
      <selection activeCell="F9" sqref="F9"/>
    </sheetView>
  </sheetViews>
  <sheetFormatPr defaultRowHeight="12" x14ac:dyDescent="0.15"/>
  <cols>
    <col min="1" max="1" width="10.25" style="194" customWidth="1"/>
    <col min="2" max="7" width="10" style="194" customWidth="1"/>
    <col min="8" max="10" width="5.5" style="194" customWidth="1"/>
    <col min="11" max="13" width="5.375" style="194" customWidth="1"/>
    <col min="14" max="14" width="9" style="194"/>
    <col min="15" max="15" width="18.625" style="194" bestFit="1" customWidth="1"/>
    <col min="16" max="256" width="9" style="194"/>
    <col min="257" max="257" width="10.25" style="194" customWidth="1"/>
    <col min="258" max="263" width="10" style="194" customWidth="1"/>
    <col min="264" max="266" width="5.5" style="194" customWidth="1"/>
    <col min="267" max="269" width="5.375" style="194" customWidth="1"/>
    <col min="270" max="270" width="9" style="194"/>
    <col min="271" max="271" width="18.625" style="194" bestFit="1" customWidth="1"/>
    <col min="272" max="512" width="9" style="194"/>
    <col min="513" max="513" width="10.25" style="194" customWidth="1"/>
    <col min="514" max="519" width="10" style="194" customWidth="1"/>
    <col min="520" max="522" width="5.5" style="194" customWidth="1"/>
    <col min="523" max="525" width="5.375" style="194" customWidth="1"/>
    <col min="526" max="526" width="9" style="194"/>
    <col min="527" max="527" width="18.625" style="194" bestFit="1" customWidth="1"/>
    <col min="528" max="768" width="9" style="194"/>
    <col min="769" max="769" width="10.25" style="194" customWidth="1"/>
    <col min="770" max="775" width="10" style="194" customWidth="1"/>
    <col min="776" max="778" width="5.5" style="194" customWidth="1"/>
    <col min="779" max="781" width="5.375" style="194" customWidth="1"/>
    <col min="782" max="782" width="9" style="194"/>
    <col min="783" max="783" width="18.625" style="194" bestFit="1" customWidth="1"/>
    <col min="784" max="1024" width="9" style="194"/>
    <col min="1025" max="1025" width="10.25" style="194" customWidth="1"/>
    <col min="1026" max="1031" width="10" style="194" customWidth="1"/>
    <col min="1032" max="1034" width="5.5" style="194" customWidth="1"/>
    <col min="1035" max="1037" width="5.375" style="194" customWidth="1"/>
    <col min="1038" max="1038" width="9" style="194"/>
    <col min="1039" max="1039" width="18.625" style="194" bestFit="1" customWidth="1"/>
    <col min="1040" max="1280" width="9" style="194"/>
    <col min="1281" max="1281" width="10.25" style="194" customWidth="1"/>
    <col min="1282" max="1287" width="10" style="194" customWidth="1"/>
    <col min="1288" max="1290" width="5.5" style="194" customWidth="1"/>
    <col min="1291" max="1293" width="5.375" style="194" customWidth="1"/>
    <col min="1294" max="1294" width="9" style="194"/>
    <col min="1295" max="1295" width="18.625" style="194" bestFit="1" customWidth="1"/>
    <col min="1296" max="1536" width="9" style="194"/>
    <col min="1537" max="1537" width="10.25" style="194" customWidth="1"/>
    <col min="1538" max="1543" width="10" style="194" customWidth="1"/>
    <col min="1544" max="1546" width="5.5" style="194" customWidth="1"/>
    <col min="1547" max="1549" width="5.375" style="194" customWidth="1"/>
    <col min="1550" max="1550" width="9" style="194"/>
    <col min="1551" max="1551" width="18.625" style="194" bestFit="1" customWidth="1"/>
    <col min="1552" max="1792" width="9" style="194"/>
    <col min="1793" max="1793" width="10.25" style="194" customWidth="1"/>
    <col min="1794" max="1799" width="10" style="194" customWidth="1"/>
    <col min="1800" max="1802" width="5.5" style="194" customWidth="1"/>
    <col min="1803" max="1805" width="5.375" style="194" customWidth="1"/>
    <col min="1806" max="1806" width="9" style="194"/>
    <col min="1807" max="1807" width="18.625" style="194" bestFit="1" customWidth="1"/>
    <col min="1808" max="2048" width="9" style="194"/>
    <col min="2049" max="2049" width="10.25" style="194" customWidth="1"/>
    <col min="2050" max="2055" width="10" style="194" customWidth="1"/>
    <col min="2056" max="2058" width="5.5" style="194" customWidth="1"/>
    <col min="2059" max="2061" width="5.375" style="194" customWidth="1"/>
    <col min="2062" max="2062" width="9" style="194"/>
    <col min="2063" max="2063" width="18.625" style="194" bestFit="1" customWidth="1"/>
    <col min="2064" max="2304" width="9" style="194"/>
    <col min="2305" max="2305" width="10.25" style="194" customWidth="1"/>
    <col min="2306" max="2311" width="10" style="194" customWidth="1"/>
    <col min="2312" max="2314" width="5.5" style="194" customWidth="1"/>
    <col min="2315" max="2317" width="5.375" style="194" customWidth="1"/>
    <col min="2318" max="2318" width="9" style="194"/>
    <col min="2319" max="2319" width="18.625" style="194" bestFit="1" customWidth="1"/>
    <col min="2320" max="2560" width="9" style="194"/>
    <col min="2561" max="2561" width="10.25" style="194" customWidth="1"/>
    <col min="2562" max="2567" width="10" style="194" customWidth="1"/>
    <col min="2568" max="2570" width="5.5" style="194" customWidth="1"/>
    <col min="2571" max="2573" width="5.375" style="194" customWidth="1"/>
    <col min="2574" max="2574" width="9" style="194"/>
    <col min="2575" max="2575" width="18.625" style="194" bestFit="1" customWidth="1"/>
    <col min="2576" max="2816" width="9" style="194"/>
    <col min="2817" max="2817" width="10.25" style="194" customWidth="1"/>
    <col min="2818" max="2823" width="10" style="194" customWidth="1"/>
    <col min="2824" max="2826" width="5.5" style="194" customWidth="1"/>
    <col min="2827" max="2829" width="5.375" style="194" customWidth="1"/>
    <col min="2830" max="2830" width="9" style="194"/>
    <col min="2831" max="2831" width="18.625" style="194" bestFit="1" customWidth="1"/>
    <col min="2832" max="3072" width="9" style="194"/>
    <col min="3073" max="3073" width="10.25" style="194" customWidth="1"/>
    <col min="3074" max="3079" width="10" style="194" customWidth="1"/>
    <col min="3080" max="3082" width="5.5" style="194" customWidth="1"/>
    <col min="3083" max="3085" width="5.375" style="194" customWidth="1"/>
    <col min="3086" max="3086" width="9" style="194"/>
    <col min="3087" max="3087" width="18.625" style="194" bestFit="1" customWidth="1"/>
    <col min="3088" max="3328" width="9" style="194"/>
    <col min="3329" max="3329" width="10.25" style="194" customWidth="1"/>
    <col min="3330" max="3335" width="10" style="194" customWidth="1"/>
    <col min="3336" max="3338" width="5.5" style="194" customWidth="1"/>
    <col min="3339" max="3341" width="5.375" style="194" customWidth="1"/>
    <col min="3342" max="3342" width="9" style="194"/>
    <col min="3343" max="3343" width="18.625" style="194" bestFit="1" customWidth="1"/>
    <col min="3344" max="3584" width="9" style="194"/>
    <col min="3585" max="3585" width="10.25" style="194" customWidth="1"/>
    <col min="3586" max="3591" width="10" style="194" customWidth="1"/>
    <col min="3592" max="3594" width="5.5" style="194" customWidth="1"/>
    <col min="3595" max="3597" width="5.375" style="194" customWidth="1"/>
    <col min="3598" max="3598" width="9" style="194"/>
    <col min="3599" max="3599" width="18.625" style="194" bestFit="1" customWidth="1"/>
    <col min="3600" max="3840" width="9" style="194"/>
    <col min="3841" max="3841" width="10.25" style="194" customWidth="1"/>
    <col min="3842" max="3847" width="10" style="194" customWidth="1"/>
    <col min="3848" max="3850" width="5.5" style="194" customWidth="1"/>
    <col min="3851" max="3853" width="5.375" style="194" customWidth="1"/>
    <col min="3854" max="3854" width="9" style="194"/>
    <col min="3855" max="3855" width="18.625" style="194" bestFit="1" customWidth="1"/>
    <col min="3856" max="4096" width="9" style="194"/>
    <col min="4097" max="4097" width="10.25" style="194" customWidth="1"/>
    <col min="4098" max="4103" width="10" style="194" customWidth="1"/>
    <col min="4104" max="4106" width="5.5" style="194" customWidth="1"/>
    <col min="4107" max="4109" width="5.375" style="194" customWidth="1"/>
    <col min="4110" max="4110" width="9" style="194"/>
    <col min="4111" max="4111" width="18.625" style="194" bestFit="1" customWidth="1"/>
    <col min="4112" max="4352" width="9" style="194"/>
    <col min="4353" max="4353" width="10.25" style="194" customWidth="1"/>
    <col min="4354" max="4359" width="10" style="194" customWidth="1"/>
    <col min="4360" max="4362" width="5.5" style="194" customWidth="1"/>
    <col min="4363" max="4365" width="5.375" style="194" customWidth="1"/>
    <col min="4366" max="4366" width="9" style="194"/>
    <col min="4367" max="4367" width="18.625" style="194" bestFit="1" customWidth="1"/>
    <col min="4368" max="4608" width="9" style="194"/>
    <col min="4609" max="4609" width="10.25" style="194" customWidth="1"/>
    <col min="4610" max="4615" width="10" style="194" customWidth="1"/>
    <col min="4616" max="4618" width="5.5" style="194" customWidth="1"/>
    <col min="4619" max="4621" width="5.375" style="194" customWidth="1"/>
    <col min="4622" max="4622" width="9" style="194"/>
    <col min="4623" max="4623" width="18.625" style="194" bestFit="1" customWidth="1"/>
    <col min="4624" max="4864" width="9" style="194"/>
    <col min="4865" max="4865" width="10.25" style="194" customWidth="1"/>
    <col min="4866" max="4871" width="10" style="194" customWidth="1"/>
    <col min="4872" max="4874" width="5.5" style="194" customWidth="1"/>
    <col min="4875" max="4877" width="5.375" style="194" customWidth="1"/>
    <col min="4878" max="4878" width="9" style="194"/>
    <col min="4879" max="4879" width="18.625" style="194" bestFit="1" customWidth="1"/>
    <col min="4880" max="5120" width="9" style="194"/>
    <col min="5121" max="5121" width="10.25" style="194" customWidth="1"/>
    <col min="5122" max="5127" width="10" style="194" customWidth="1"/>
    <col min="5128" max="5130" width="5.5" style="194" customWidth="1"/>
    <col min="5131" max="5133" width="5.375" style="194" customWidth="1"/>
    <col min="5134" max="5134" width="9" style="194"/>
    <col min="5135" max="5135" width="18.625" style="194" bestFit="1" customWidth="1"/>
    <col min="5136" max="5376" width="9" style="194"/>
    <col min="5377" max="5377" width="10.25" style="194" customWidth="1"/>
    <col min="5378" max="5383" width="10" style="194" customWidth="1"/>
    <col min="5384" max="5386" width="5.5" style="194" customWidth="1"/>
    <col min="5387" max="5389" width="5.375" style="194" customWidth="1"/>
    <col min="5390" max="5390" width="9" style="194"/>
    <col min="5391" max="5391" width="18.625" style="194" bestFit="1" customWidth="1"/>
    <col min="5392" max="5632" width="9" style="194"/>
    <col min="5633" max="5633" width="10.25" style="194" customWidth="1"/>
    <col min="5634" max="5639" width="10" style="194" customWidth="1"/>
    <col min="5640" max="5642" width="5.5" style="194" customWidth="1"/>
    <col min="5643" max="5645" width="5.375" style="194" customWidth="1"/>
    <col min="5646" max="5646" width="9" style="194"/>
    <col min="5647" max="5647" width="18.625" style="194" bestFit="1" customWidth="1"/>
    <col min="5648" max="5888" width="9" style="194"/>
    <col min="5889" max="5889" width="10.25" style="194" customWidth="1"/>
    <col min="5890" max="5895" width="10" style="194" customWidth="1"/>
    <col min="5896" max="5898" width="5.5" style="194" customWidth="1"/>
    <col min="5899" max="5901" width="5.375" style="194" customWidth="1"/>
    <col min="5902" max="5902" width="9" style="194"/>
    <col min="5903" max="5903" width="18.625" style="194" bestFit="1" customWidth="1"/>
    <col min="5904" max="6144" width="9" style="194"/>
    <col min="6145" max="6145" width="10.25" style="194" customWidth="1"/>
    <col min="6146" max="6151" width="10" style="194" customWidth="1"/>
    <col min="6152" max="6154" width="5.5" style="194" customWidth="1"/>
    <col min="6155" max="6157" width="5.375" style="194" customWidth="1"/>
    <col min="6158" max="6158" width="9" style="194"/>
    <col min="6159" max="6159" width="18.625" style="194" bestFit="1" customWidth="1"/>
    <col min="6160" max="6400" width="9" style="194"/>
    <col min="6401" max="6401" width="10.25" style="194" customWidth="1"/>
    <col min="6402" max="6407" width="10" style="194" customWidth="1"/>
    <col min="6408" max="6410" width="5.5" style="194" customWidth="1"/>
    <col min="6411" max="6413" width="5.375" style="194" customWidth="1"/>
    <col min="6414" max="6414" width="9" style="194"/>
    <col min="6415" max="6415" width="18.625" style="194" bestFit="1" customWidth="1"/>
    <col min="6416" max="6656" width="9" style="194"/>
    <col min="6657" max="6657" width="10.25" style="194" customWidth="1"/>
    <col min="6658" max="6663" width="10" style="194" customWidth="1"/>
    <col min="6664" max="6666" width="5.5" style="194" customWidth="1"/>
    <col min="6667" max="6669" width="5.375" style="194" customWidth="1"/>
    <col min="6670" max="6670" width="9" style="194"/>
    <col min="6671" max="6671" width="18.625" style="194" bestFit="1" customWidth="1"/>
    <col min="6672" max="6912" width="9" style="194"/>
    <col min="6913" max="6913" width="10.25" style="194" customWidth="1"/>
    <col min="6914" max="6919" width="10" style="194" customWidth="1"/>
    <col min="6920" max="6922" width="5.5" style="194" customWidth="1"/>
    <col min="6923" max="6925" width="5.375" style="194" customWidth="1"/>
    <col min="6926" max="6926" width="9" style="194"/>
    <col min="6927" max="6927" width="18.625" style="194" bestFit="1" customWidth="1"/>
    <col min="6928" max="7168" width="9" style="194"/>
    <col min="7169" max="7169" width="10.25" style="194" customWidth="1"/>
    <col min="7170" max="7175" width="10" style="194" customWidth="1"/>
    <col min="7176" max="7178" width="5.5" style="194" customWidth="1"/>
    <col min="7179" max="7181" width="5.375" style="194" customWidth="1"/>
    <col min="7182" max="7182" width="9" style="194"/>
    <col min="7183" max="7183" width="18.625" style="194" bestFit="1" customWidth="1"/>
    <col min="7184" max="7424" width="9" style="194"/>
    <col min="7425" max="7425" width="10.25" style="194" customWidth="1"/>
    <col min="7426" max="7431" width="10" style="194" customWidth="1"/>
    <col min="7432" max="7434" width="5.5" style="194" customWidth="1"/>
    <col min="7435" max="7437" width="5.375" style="194" customWidth="1"/>
    <col min="7438" max="7438" width="9" style="194"/>
    <col min="7439" max="7439" width="18.625" style="194" bestFit="1" customWidth="1"/>
    <col min="7440" max="7680" width="9" style="194"/>
    <col min="7681" max="7681" width="10.25" style="194" customWidth="1"/>
    <col min="7682" max="7687" width="10" style="194" customWidth="1"/>
    <col min="7688" max="7690" width="5.5" style="194" customWidth="1"/>
    <col min="7691" max="7693" width="5.375" style="194" customWidth="1"/>
    <col min="7694" max="7694" width="9" style="194"/>
    <col min="7695" max="7695" width="18.625" style="194" bestFit="1" customWidth="1"/>
    <col min="7696" max="7936" width="9" style="194"/>
    <col min="7937" max="7937" width="10.25" style="194" customWidth="1"/>
    <col min="7938" max="7943" width="10" style="194" customWidth="1"/>
    <col min="7944" max="7946" width="5.5" style="194" customWidth="1"/>
    <col min="7947" max="7949" width="5.375" style="194" customWidth="1"/>
    <col min="7950" max="7950" width="9" style="194"/>
    <col min="7951" max="7951" width="18.625" style="194" bestFit="1" customWidth="1"/>
    <col min="7952" max="8192" width="9" style="194"/>
    <col min="8193" max="8193" width="10.25" style="194" customWidth="1"/>
    <col min="8194" max="8199" width="10" style="194" customWidth="1"/>
    <col min="8200" max="8202" width="5.5" style="194" customWidth="1"/>
    <col min="8203" max="8205" width="5.375" style="194" customWidth="1"/>
    <col min="8206" max="8206" width="9" style="194"/>
    <col min="8207" max="8207" width="18.625" style="194" bestFit="1" customWidth="1"/>
    <col min="8208" max="8448" width="9" style="194"/>
    <col min="8449" max="8449" width="10.25" style="194" customWidth="1"/>
    <col min="8450" max="8455" width="10" style="194" customWidth="1"/>
    <col min="8456" max="8458" width="5.5" style="194" customWidth="1"/>
    <col min="8459" max="8461" width="5.375" style="194" customWidth="1"/>
    <col min="8462" max="8462" width="9" style="194"/>
    <col min="8463" max="8463" width="18.625" style="194" bestFit="1" customWidth="1"/>
    <col min="8464" max="8704" width="9" style="194"/>
    <col min="8705" max="8705" width="10.25" style="194" customWidth="1"/>
    <col min="8706" max="8711" width="10" style="194" customWidth="1"/>
    <col min="8712" max="8714" width="5.5" style="194" customWidth="1"/>
    <col min="8715" max="8717" width="5.375" style="194" customWidth="1"/>
    <col min="8718" max="8718" width="9" style="194"/>
    <col min="8719" max="8719" width="18.625" style="194" bestFit="1" customWidth="1"/>
    <col min="8720" max="8960" width="9" style="194"/>
    <col min="8961" max="8961" width="10.25" style="194" customWidth="1"/>
    <col min="8962" max="8967" width="10" style="194" customWidth="1"/>
    <col min="8968" max="8970" width="5.5" style="194" customWidth="1"/>
    <col min="8971" max="8973" width="5.375" style="194" customWidth="1"/>
    <col min="8974" max="8974" width="9" style="194"/>
    <col min="8975" max="8975" width="18.625" style="194" bestFit="1" customWidth="1"/>
    <col min="8976" max="9216" width="9" style="194"/>
    <col min="9217" max="9217" width="10.25" style="194" customWidth="1"/>
    <col min="9218" max="9223" width="10" style="194" customWidth="1"/>
    <col min="9224" max="9226" width="5.5" style="194" customWidth="1"/>
    <col min="9227" max="9229" width="5.375" style="194" customWidth="1"/>
    <col min="9230" max="9230" width="9" style="194"/>
    <col min="9231" max="9231" width="18.625" style="194" bestFit="1" customWidth="1"/>
    <col min="9232" max="9472" width="9" style="194"/>
    <col min="9473" max="9473" width="10.25" style="194" customWidth="1"/>
    <col min="9474" max="9479" width="10" style="194" customWidth="1"/>
    <col min="9480" max="9482" width="5.5" style="194" customWidth="1"/>
    <col min="9483" max="9485" width="5.375" style="194" customWidth="1"/>
    <col min="9486" max="9486" width="9" style="194"/>
    <col min="9487" max="9487" width="18.625" style="194" bestFit="1" customWidth="1"/>
    <col min="9488" max="9728" width="9" style="194"/>
    <col min="9729" max="9729" width="10.25" style="194" customWidth="1"/>
    <col min="9730" max="9735" width="10" style="194" customWidth="1"/>
    <col min="9736" max="9738" width="5.5" style="194" customWidth="1"/>
    <col min="9739" max="9741" width="5.375" style="194" customWidth="1"/>
    <col min="9742" max="9742" width="9" style="194"/>
    <col min="9743" max="9743" width="18.625" style="194" bestFit="1" customWidth="1"/>
    <col min="9744" max="9984" width="9" style="194"/>
    <col min="9985" max="9985" width="10.25" style="194" customWidth="1"/>
    <col min="9986" max="9991" width="10" style="194" customWidth="1"/>
    <col min="9992" max="9994" width="5.5" style="194" customWidth="1"/>
    <col min="9995" max="9997" width="5.375" style="194" customWidth="1"/>
    <col min="9998" max="9998" width="9" style="194"/>
    <col min="9999" max="9999" width="18.625" style="194" bestFit="1" customWidth="1"/>
    <col min="10000" max="10240" width="9" style="194"/>
    <col min="10241" max="10241" width="10.25" style="194" customWidth="1"/>
    <col min="10242" max="10247" width="10" style="194" customWidth="1"/>
    <col min="10248" max="10250" width="5.5" style="194" customWidth="1"/>
    <col min="10251" max="10253" width="5.375" style="194" customWidth="1"/>
    <col min="10254" max="10254" width="9" style="194"/>
    <col min="10255" max="10255" width="18.625" style="194" bestFit="1" customWidth="1"/>
    <col min="10256" max="10496" width="9" style="194"/>
    <col min="10497" max="10497" width="10.25" style="194" customWidth="1"/>
    <col min="10498" max="10503" width="10" style="194" customWidth="1"/>
    <col min="10504" max="10506" width="5.5" style="194" customWidth="1"/>
    <col min="10507" max="10509" width="5.375" style="194" customWidth="1"/>
    <col min="10510" max="10510" width="9" style="194"/>
    <col min="10511" max="10511" width="18.625" style="194" bestFit="1" customWidth="1"/>
    <col min="10512" max="10752" width="9" style="194"/>
    <col min="10753" max="10753" width="10.25" style="194" customWidth="1"/>
    <col min="10754" max="10759" width="10" style="194" customWidth="1"/>
    <col min="10760" max="10762" width="5.5" style="194" customWidth="1"/>
    <col min="10763" max="10765" width="5.375" style="194" customWidth="1"/>
    <col min="10766" max="10766" width="9" style="194"/>
    <col min="10767" max="10767" width="18.625" style="194" bestFit="1" customWidth="1"/>
    <col min="10768" max="11008" width="9" style="194"/>
    <col min="11009" max="11009" width="10.25" style="194" customWidth="1"/>
    <col min="11010" max="11015" width="10" style="194" customWidth="1"/>
    <col min="11016" max="11018" width="5.5" style="194" customWidth="1"/>
    <col min="11019" max="11021" width="5.375" style="194" customWidth="1"/>
    <col min="11022" max="11022" width="9" style="194"/>
    <col min="11023" max="11023" width="18.625" style="194" bestFit="1" customWidth="1"/>
    <col min="11024" max="11264" width="9" style="194"/>
    <col min="11265" max="11265" width="10.25" style="194" customWidth="1"/>
    <col min="11266" max="11271" width="10" style="194" customWidth="1"/>
    <col min="11272" max="11274" width="5.5" style="194" customWidth="1"/>
    <col min="11275" max="11277" width="5.375" style="194" customWidth="1"/>
    <col min="11278" max="11278" width="9" style="194"/>
    <col min="11279" max="11279" width="18.625" style="194" bestFit="1" customWidth="1"/>
    <col min="11280" max="11520" width="9" style="194"/>
    <col min="11521" max="11521" width="10.25" style="194" customWidth="1"/>
    <col min="11522" max="11527" width="10" style="194" customWidth="1"/>
    <col min="11528" max="11530" width="5.5" style="194" customWidth="1"/>
    <col min="11531" max="11533" width="5.375" style="194" customWidth="1"/>
    <col min="11534" max="11534" width="9" style="194"/>
    <col min="11535" max="11535" width="18.625" style="194" bestFit="1" customWidth="1"/>
    <col min="11536" max="11776" width="9" style="194"/>
    <col min="11777" max="11777" width="10.25" style="194" customWidth="1"/>
    <col min="11778" max="11783" width="10" style="194" customWidth="1"/>
    <col min="11784" max="11786" width="5.5" style="194" customWidth="1"/>
    <col min="11787" max="11789" width="5.375" style="194" customWidth="1"/>
    <col min="11790" max="11790" width="9" style="194"/>
    <col min="11791" max="11791" width="18.625" style="194" bestFit="1" customWidth="1"/>
    <col min="11792" max="12032" width="9" style="194"/>
    <col min="12033" max="12033" width="10.25" style="194" customWidth="1"/>
    <col min="12034" max="12039" width="10" style="194" customWidth="1"/>
    <col min="12040" max="12042" width="5.5" style="194" customWidth="1"/>
    <col min="12043" max="12045" width="5.375" style="194" customWidth="1"/>
    <col min="12046" max="12046" width="9" style="194"/>
    <col min="12047" max="12047" width="18.625" style="194" bestFit="1" customWidth="1"/>
    <col min="12048" max="12288" width="9" style="194"/>
    <col min="12289" max="12289" width="10.25" style="194" customWidth="1"/>
    <col min="12290" max="12295" width="10" style="194" customWidth="1"/>
    <col min="12296" max="12298" width="5.5" style="194" customWidth="1"/>
    <col min="12299" max="12301" width="5.375" style="194" customWidth="1"/>
    <col min="12302" max="12302" width="9" style="194"/>
    <col min="12303" max="12303" width="18.625" style="194" bestFit="1" customWidth="1"/>
    <col min="12304" max="12544" width="9" style="194"/>
    <col min="12545" max="12545" width="10.25" style="194" customWidth="1"/>
    <col min="12546" max="12551" width="10" style="194" customWidth="1"/>
    <col min="12552" max="12554" width="5.5" style="194" customWidth="1"/>
    <col min="12555" max="12557" width="5.375" style="194" customWidth="1"/>
    <col min="12558" max="12558" width="9" style="194"/>
    <col min="12559" max="12559" width="18.625" style="194" bestFit="1" customWidth="1"/>
    <col min="12560" max="12800" width="9" style="194"/>
    <col min="12801" max="12801" width="10.25" style="194" customWidth="1"/>
    <col min="12802" max="12807" width="10" style="194" customWidth="1"/>
    <col min="12808" max="12810" width="5.5" style="194" customWidth="1"/>
    <col min="12811" max="12813" width="5.375" style="194" customWidth="1"/>
    <col min="12814" max="12814" width="9" style="194"/>
    <col min="12815" max="12815" width="18.625" style="194" bestFit="1" customWidth="1"/>
    <col min="12816" max="13056" width="9" style="194"/>
    <col min="13057" max="13057" width="10.25" style="194" customWidth="1"/>
    <col min="13058" max="13063" width="10" style="194" customWidth="1"/>
    <col min="13064" max="13066" width="5.5" style="194" customWidth="1"/>
    <col min="13067" max="13069" width="5.375" style="194" customWidth="1"/>
    <col min="13070" max="13070" width="9" style="194"/>
    <col min="13071" max="13071" width="18.625" style="194" bestFit="1" customWidth="1"/>
    <col min="13072" max="13312" width="9" style="194"/>
    <col min="13313" max="13313" width="10.25" style="194" customWidth="1"/>
    <col min="13314" max="13319" width="10" style="194" customWidth="1"/>
    <col min="13320" max="13322" width="5.5" style="194" customWidth="1"/>
    <col min="13323" max="13325" width="5.375" style="194" customWidth="1"/>
    <col min="13326" max="13326" width="9" style="194"/>
    <col min="13327" max="13327" width="18.625" style="194" bestFit="1" customWidth="1"/>
    <col min="13328" max="13568" width="9" style="194"/>
    <col min="13569" max="13569" width="10.25" style="194" customWidth="1"/>
    <col min="13570" max="13575" width="10" style="194" customWidth="1"/>
    <col min="13576" max="13578" width="5.5" style="194" customWidth="1"/>
    <col min="13579" max="13581" width="5.375" style="194" customWidth="1"/>
    <col min="13582" max="13582" width="9" style="194"/>
    <col min="13583" max="13583" width="18.625" style="194" bestFit="1" customWidth="1"/>
    <col min="13584" max="13824" width="9" style="194"/>
    <col min="13825" max="13825" width="10.25" style="194" customWidth="1"/>
    <col min="13826" max="13831" width="10" style="194" customWidth="1"/>
    <col min="13832" max="13834" width="5.5" style="194" customWidth="1"/>
    <col min="13835" max="13837" width="5.375" style="194" customWidth="1"/>
    <col min="13838" max="13838" width="9" style="194"/>
    <col min="13839" max="13839" width="18.625" style="194" bestFit="1" customWidth="1"/>
    <col min="13840" max="14080" width="9" style="194"/>
    <col min="14081" max="14081" width="10.25" style="194" customWidth="1"/>
    <col min="14082" max="14087" width="10" style="194" customWidth="1"/>
    <col min="14088" max="14090" width="5.5" style="194" customWidth="1"/>
    <col min="14091" max="14093" width="5.375" style="194" customWidth="1"/>
    <col min="14094" max="14094" width="9" style="194"/>
    <col min="14095" max="14095" width="18.625" style="194" bestFit="1" customWidth="1"/>
    <col min="14096" max="14336" width="9" style="194"/>
    <col min="14337" max="14337" width="10.25" style="194" customWidth="1"/>
    <col min="14338" max="14343" width="10" style="194" customWidth="1"/>
    <col min="14344" max="14346" width="5.5" style="194" customWidth="1"/>
    <col min="14347" max="14349" width="5.375" style="194" customWidth="1"/>
    <col min="14350" max="14350" width="9" style="194"/>
    <col min="14351" max="14351" width="18.625" style="194" bestFit="1" customWidth="1"/>
    <col min="14352" max="14592" width="9" style="194"/>
    <col min="14593" max="14593" width="10.25" style="194" customWidth="1"/>
    <col min="14594" max="14599" width="10" style="194" customWidth="1"/>
    <col min="14600" max="14602" width="5.5" style="194" customWidth="1"/>
    <col min="14603" max="14605" width="5.375" style="194" customWidth="1"/>
    <col min="14606" max="14606" width="9" style="194"/>
    <col min="14607" max="14607" width="18.625" style="194" bestFit="1" customWidth="1"/>
    <col min="14608" max="14848" width="9" style="194"/>
    <col min="14849" max="14849" width="10.25" style="194" customWidth="1"/>
    <col min="14850" max="14855" width="10" style="194" customWidth="1"/>
    <col min="14856" max="14858" width="5.5" style="194" customWidth="1"/>
    <col min="14859" max="14861" width="5.375" style="194" customWidth="1"/>
    <col min="14862" max="14862" width="9" style="194"/>
    <col min="14863" max="14863" width="18.625" style="194" bestFit="1" customWidth="1"/>
    <col min="14864" max="15104" width="9" style="194"/>
    <col min="15105" max="15105" width="10.25" style="194" customWidth="1"/>
    <col min="15106" max="15111" width="10" style="194" customWidth="1"/>
    <col min="15112" max="15114" width="5.5" style="194" customWidth="1"/>
    <col min="15115" max="15117" width="5.375" style="194" customWidth="1"/>
    <col min="15118" max="15118" width="9" style="194"/>
    <col min="15119" max="15119" width="18.625" style="194" bestFit="1" customWidth="1"/>
    <col min="15120" max="15360" width="9" style="194"/>
    <col min="15361" max="15361" width="10.25" style="194" customWidth="1"/>
    <col min="15362" max="15367" width="10" style="194" customWidth="1"/>
    <col min="15368" max="15370" width="5.5" style="194" customWidth="1"/>
    <col min="15371" max="15373" width="5.375" style="194" customWidth="1"/>
    <col min="15374" max="15374" width="9" style="194"/>
    <col min="15375" max="15375" width="18.625" style="194" bestFit="1" customWidth="1"/>
    <col min="15376" max="15616" width="9" style="194"/>
    <col min="15617" max="15617" width="10.25" style="194" customWidth="1"/>
    <col min="15618" max="15623" width="10" style="194" customWidth="1"/>
    <col min="15624" max="15626" width="5.5" style="194" customWidth="1"/>
    <col min="15627" max="15629" width="5.375" style="194" customWidth="1"/>
    <col min="15630" max="15630" width="9" style="194"/>
    <col min="15631" max="15631" width="18.625" style="194" bestFit="1" customWidth="1"/>
    <col min="15632" max="15872" width="9" style="194"/>
    <col min="15873" max="15873" width="10.25" style="194" customWidth="1"/>
    <col min="15874" max="15879" width="10" style="194" customWidth="1"/>
    <col min="15880" max="15882" width="5.5" style="194" customWidth="1"/>
    <col min="15883" max="15885" width="5.375" style="194" customWidth="1"/>
    <col min="15886" max="15886" width="9" style="194"/>
    <col min="15887" max="15887" width="18.625" style="194" bestFit="1" customWidth="1"/>
    <col min="15888" max="16128" width="9" style="194"/>
    <col min="16129" max="16129" width="10.25" style="194" customWidth="1"/>
    <col min="16130" max="16135" width="10" style="194" customWidth="1"/>
    <col min="16136" max="16138" width="5.5" style="194" customWidth="1"/>
    <col min="16139" max="16141" width="5.375" style="194" customWidth="1"/>
    <col min="16142" max="16142" width="9" style="194"/>
    <col min="16143" max="16143" width="18.625" style="194" bestFit="1" customWidth="1"/>
    <col min="16144" max="16384" width="9" style="194"/>
  </cols>
  <sheetData>
    <row r="1" spans="1:8" ht="18" customHeight="1" thickBot="1" x14ac:dyDescent="0.2">
      <c r="A1" s="86" t="s">
        <v>818</v>
      </c>
      <c r="G1" s="264" t="s">
        <v>54</v>
      </c>
    </row>
    <row r="2" spans="1:8" ht="18" customHeight="1" x14ac:dyDescent="0.15">
      <c r="A2" s="593" t="s">
        <v>627</v>
      </c>
      <c r="B2" s="583" t="s">
        <v>447</v>
      </c>
      <c r="C2" s="583"/>
      <c r="D2" s="583"/>
      <c r="E2" s="583"/>
      <c r="F2" s="583"/>
      <c r="G2" s="583"/>
    </row>
    <row r="3" spans="1:8" ht="18" customHeight="1" x14ac:dyDescent="0.15">
      <c r="A3" s="855"/>
      <c r="B3" s="863" t="s">
        <v>448</v>
      </c>
      <c r="C3" s="863"/>
      <c r="D3" s="863"/>
      <c r="E3" s="863"/>
      <c r="F3" s="863"/>
      <c r="G3" s="861" t="s">
        <v>1019</v>
      </c>
    </row>
    <row r="4" spans="1:8" ht="36.75" customHeight="1" thickBot="1" x14ac:dyDescent="0.2">
      <c r="A4" s="594"/>
      <c r="B4" s="197" t="s">
        <v>209</v>
      </c>
      <c r="C4" s="276" t="s">
        <v>449</v>
      </c>
      <c r="D4" s="276" t="s">
        <v>450</v>
      </c>
      <c r="E4" s="244" t="s">
        <v>451</v>
      </c>
      <c r="F4" s="276" t="s">
        <v>452</v>
      </c>
      <c r="G4" s="862"/>
    </row>
    <row r="5" spans="1:8" ht="18.75" customHeight="1" x14ac:dyDescent="0.15">
      <c r="A5" s="190" t="s">
        <v>453</v>
      </c>
      <c r="B5" s="92"/>
      <c r="C5" s="92"/>
      <c r="D5" s="92"/>
      <c r="E5" s="92" t="s">
        <v>2</v>
      </c>
      <c r="F5" s="92"/>
      <c r="G5" s="92"/>
    </row>
    <row r="6" spans="1:8" ht="18.75" customHeight="1" x14ac:dyDescent="0.15">
      <c r="A6" s="77" t="s">
        <v>831</v>
      </c>
      <c r="B6" s="78">
        <v>3</v>
      </c>
      <c r="C6" s="78" t="s">
        <v>27</v>
      </c>
      <c r="D6" s="78" t="s">
        <v>27</v>
      </c>
      <c r="E6" s="78" t="s">
        <v>27</v>
      </c>
      <c r="F6" s="78">
        <v>3</v>
      </c>
      <c r="G6" s="13" t="s">
        <v>27</v>
      </c>
    </row>
    <row r="7" spans="1:8" ht="18.75" customHeight="1" x14ac:dyDescent="0.15">
      <c r="A7" s="77" t="s">
        <v>832</v>
      </c>
      <c r="B7" s="78">
        <v>12</v>
      </c>
      <c r="C7" s="78" t="s">
        <v>27</v>
      </c>
      <c r="D7" s="78" t="s">
        <v>27</v>
      </c>
      <c r="E7" s="13" t="s">
        <v>27</v>
      </c>
      <c r="F7" s="14">
        <v>12</v>
      </c>
      <c r="G7" s="13" t="s">
        <v>27</v>
      </c>
      <c r="H7" s="13"/>
    </row>
    <row r="8" spans="1:8" ht="18.75" customHeight="1" x14ac:dyDescent="0.15">
      <c r="A8" s="77">
        <v>2</v>
      </c>
      <c r="B8" s="78">
        <v>331</v>
      </c>
      <c r="C8" s="78" t="s">
        <v>27</v>
      </c>
      <c r="D8" s="78" t="s">
        <v>27</v>
      </c>
      <c r="E8" s="13" t="s">
        <v>27</v>
      </c>
      <c r="F8" s="14">
        <v>331</v>
      </c>
      <c r="G8" s="13" t="s">
        <v>27</v>
      </c>
      <c r="H8" s="13"/>
    </row>
    <row r="9" spans="1:8" ht="18.75" customHeight="1" x14ac:dyDescent="0.15">
      <c r="A9" s="77">
        <v>3</v>
      </c>
      <c r="B9" s="78">
        <v>194</v>
      </c>
      <c r="C9" s="78" t="s">
        <v>27</v>
      </c>
      <c r="D9" s="78" t="s">
        <v>27</v>
      </c>
      <c r="E9" s="13" t="s">
        <v>27</v>
      </c>
      <c r="F9" s="14">
        <v>194</v>
      </c>
      <c r="G9" s="13" t="s">
        <v>27</v>
      </c>
      <c r="H9" s="13"/>
    </row>
    <row r="10" spans="1:8" s="194" customFormat="1" ht="18.75" customHeight="1" x14ac:dyDescent="0.15">
      <c r="A10" s="77">
        <v>4</v>
      </c>
      <c r="B10" s="78">
        <v>44</v>
      </c>
      <c r="C10" s="78" t="s">
        <v>27</v>
      </c>
      <c r="D10" s="78" t="s">
        <v>27</v>
      </c>
      <c r="E10" s="13" t="s">
        <v>27</v>
      </c>
      <c r="F10" s="14">
        <v>44</v>
      </c>
      <c r="G10" s="483" t="s">
        <v>1020</v>
      </c>
      <c r="H10" s="13"/>
    </row>
    <row r="11" spans="1:8" ht="18.75" customHeight="1" x14ac:dyDescent="0.15">
      <c r="A11" s="190" t="s">
        <v>1021</v>
      </c>
      <c r="B11" s="92"/>
      <c r="C11" s="92"/>
      <c r="D11" s="92"/>
      <c r="E11" s="92" t="s">
        <v>454</v>
      </c>
      <c r="F11" s="92"/>
      <c r="G11" s="92"/>
    </row>
    <row r="12" spans="1:8" ht="18.75" customHeight="1" x14ac:dyDescent="0.15">
      <c r="A12" s="77" t="s">
        <v>831</v>
      </c>
      <c r="B12" s="78">
        <v>1892</v>
      </c>
      <c r="C12" s="78" t="s">
        <v>27</v>
      </c>
      <c r="D12" s="78" t="s">
        <v>27</v>
      </c>
      <c r="E12" s="78" t="s">
        <v>27</v>
      </c>
      <c r="F12" s="78">
        <v>1892</v>
      </c>
      <c r="G12" s="13" t="s">
        <v>27</v>
      </c>
    </row>
    <row r="13" spans="1:8" ht="18.75" customHeight="1" x14ac:dyDescent="0.15">
      <c r="A13" s="77" t="s">
        <v>832</v>
      </c>
      <c r="B13" s="32">
        <v>12870</v>
      </c>
      <c r="C13" s="78" t="s">
        <v>27</v>
      </c>
      <c r="D13" s="78" t="s">
        <v>27</v>
      </c>
      <c r="E13" s="78" t="s">
        <v>27</v>
      </c>
      <c r="F13" s="24">
        <v>12870</v>
      </c>
      <c r="G13" s="79" t="s">
        <v>27</v>
      </c>
    </row>
    <row r="14" spans="1:8" ht="18.75" customHeight="1" x14ac:dyDescent="0.15">
      <c r="A14" s="77">
        <v>2</v>
      </c>
      <c r="B14" s="32">
        <v>94207</v>
      </c>
      <c r="C14" s="78" t="s">
        <v>27</v>
      </c>
      <c r="D14" s="78" t="s">
        <v>27</v>
      </c>
      <c r="E14" s="78" t="s">
        <v>27</v>
      </c>
      <c r="F14" s="24">
        <v>94207</v>
      </c>
      <c r="G14" s="79" t="s">
        <v>27</v>
      </c>
    </row>
    <row r="15" spans="1:8" ht="18.75" customHeight="1" x14ac:dyDescent="0.15">
      <c r="A15" s="77">
        <v>3</v>
      </c>
      <c r="B15" s="32">
        <v>73142</v>
      </c>
      <c r="C15" s="78" t="s">
        <v>27</v>
      </c>
      <c r="D15" s="78" t="s">
        <v>27</v>
      </c>
      <c r="E15" s="78" t="s">
        <v>27</v>
      </c>
      <c r="F15" s="24">
        <v>73142</v>
      </c>
      <c r="G15" s="79" t="s">
        <v>27</v>
      </c>
    </row>
    <row r="16" spans="1:8" s="194" customFormat="1" ht="18.75" customHeight="1" thickBot="1" x14ac:dyDescent="0.2">
      <c r="A16" s="81">
        <v>4</v>
      </c>
      <c r="B16" s="34">
        <v>15067</v>
      </c>
      <c r="C16" s="82" t="s">
        <v>27</v>
      </c>
      <c r="D16" s="82" t="s">
        <v>27</v>
      </c>
      <c r="E16" s="82" t="s">
        <v>27</v>
      </c>
      <c r="F16" s="30">
        <v>15067</v>
      </c>
      <c r="G16" s="83" t="s">
        <v>1020</v>
      </c>
    </row>
    <row r="17" spans="1:1" ht="18" customHeight="1" x14ac:dyDescent="0.15">
      <c r="A17" s="243" t="s">
        <v>455</v>
      </c>
    </row>
  </sheetData>
  <mergeCells count="4">
    <mergeCell ref="A2:A4"/>
    <mergeCell ref="B2:G2"/>
    <mergeCell ref="B3:F3"/>
    <mergeCell ref="G3:G4"/>
  </mergeCells>
  <phoneticPr fontId="4"/>
  <printOptions horizontalCentered="1"/>
  <pageMargins left="0.59055118110236227" right="0.59055118110236227" top="0.98425196850393704" bottom="0.78740157480314965" header="0.51181102362204722" footer="0.51181102362204722"/>
  <pageSetup paperSize="9" fitToHeight="0"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9"/>
  <sheetViews>
    <sheetView view="pageBreakPreview" zoomScaleNormal="100" zoomScaleSheetLayoutView="100" workbookViewId="0">
      <selection activeCell="F9" sqref="F9"/>
    </sheetView>
  </sheetViews>
  <sheetFormatPr defaultRowHeight="12" x14ac:dyDescent="0.15"/>
  <cols>
    <col min="1" max="1" width="10.25" style="447" customWidth="1"/>
    <col min="2" max="2" width="11.375" style="447" customWidth="1"/>
    <col min="3" max="5" width="12.875" style="447" customWidth="1"/>
    <col min="6" max="6" width="16.25" style="447" customWidth="1"/>
    <col min="7" max="7" width="6.75" style="447" customWidth="1"/>
    <col min="8" max="16384" width="9" style="447"/>
  </cols>
  <sheetData>
    <row r="1" spans="1:6" ht="18" customHeight="1" thickBot="1" x14ac:dyDescent="0.2">
      <c r="A1" s="204" t="s">
        <v>456</v>
      </c>
      <c r="F1" s="215" t="s">
        <v>121</v>
      </c>
    </row>
    <row r="2" spans="1:6" ht="16.5" customHeight="1" x14ac:dyDescent="0.15">
      <c r="A2" s="986" t="s">
        <v>649</v>
      </c>
      <c r="B2" s="872" t="s">
        <v>377</v>
      </c>
      <c r="C2" s="712" t="s">
        <v>457</v>
      </c>
      <c r="D2" s="796"/>
      <c r="E2" s="712" t="s">
        <v>458</v>
      </c>
      <c r="F2" s="795"/>
    </row>
    <row r="3" spans="1:6" ht="16.5" customHeight="1" thickBot="1" x14ac:dyDescent="0.2">
      <c r="A3" s="987"/>
      <c r="B3" s="800"/>
      <c r="C3" s="567" t="s">
        <v>459</v>
      </c>
      <c r="D3" s="567" t="s">
        <v>460</v>
      </c>
      <c r="E3" s="567" t="s">
        <v>459</v>
      </c>
      <c r="F3" s="484" t="s">
        <v>461</v>
      </c>
    </row>
    <row r="4" spans="1:6" ht="21" customHeight="1" x14ac:dyDescent="0.15">
      <c r="A4" s="536" t="s">
        <v>885</v>
      </c>
      <c r="B4" s="78">
        <v>12</v>
      </c>
      <c r="C4" s="24">
        <v>1648571</v>
      </c>
      <c r="D4" s="24">
        <v>137380</v>
      </c>
      <c r="E4" s="24">
        <v>63895</v>
      </c>
      <c r="F4" s="24">
        <v>3243</v>
      </c>
    </row>
    <row r="5" spans="1:6" ht="21" customHeight="1" x14ac:dyDescent="0.15">
      <c r="A5" s="536" t="s">
        <v>869</v>
      </c>
      <c r="B5" s="78">
        <v>12</v>
      </c>
      <c r="C5" s="24">
        <v>1621284</v>
      </c>
      <c r="D5" s="24">
        <v>135107</v>
      </c>
      <c r="E5" s="24">
        <v>60930</v>
      </c>
      <c r="F5" s="24">
        <v>3128</v>
      </c>
    </row>
    <row r="6" spans="1:6" ht="21" customHeight="1" x14ac:dyDescent="0.15">
      <c r="A6" s="536">
        <v>2</v>
      </c>
      <c r="B6" s="78">
        <v>12</v>
      </c>
      <c r="C6" s="24">
        <v>1652831</v>
      </c>
      <c r="D6" s="24">
        <v>137735</v>
      </c>
      <c r="E6" s="24">
        <v>50010</v>
      </c>
      <c r="F6" s="24">
        <v>2588</v>
      </c>
    </row>
    <row r="7" spans="1:6" ht="21" customHeight="1" x14ac:dyDescent="0.15">
      <c r="A7" s="536">
        <v>3</v>
      </c>
      <c r="B7" s="78">
        <v>12</v>
      </c>
      <c r="C7" s="24">
        <v>1631129</v>
      </c>
      <c r="D7" s="24">
        <v>135927</v>
      </c>
      <c r="E7" s="24">
        <v>55643</v>
      </c>
      <c r="F7" s="24">
        <v>2894</v>
      </c>
    </row>
    <row r="8" spans="1:6" ht="21" customHeight="1" thickBot="1" x14ac:dyDescent="0.2">
      <c r="A8" s="556">
        <v>4</v>
      </c>
      <c r="B8" s="82">
        <v>13</v>
      </c>
      <c r="C8" s="30">
        <v>1764956</v>
      </c>
      <c r="D8" s="30">
        <v>147079</v>
      </c>
      <c r="E8" s="30">
        <v>61583</v>
      </c>
      <c r="F8" s="30">
        <v>3083</v>
      </c>
    </row>
    <row r="9" spans="1:6" ht="18" customHeight="1" x14ac:dyDescent="0.15">
      <c r="A9" s="204" t="s">
        <v>462</v>
      </c>
    </row>
  </sheetData>
  <mergeCells count="4">
    <mergeCell ref="A2:A3"/>
    <mergeCell ref="B2:B3"/>
    <mergeCell ref="C2:D2"/>
    <mergeCell ref="E2:F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13"/>
  <sheetViews>
    <sheetView view="pageBreakPreview" zoomScaleNormal="100" zoomScaleSheetLayoutView="100" workbookViewId="0">
      <selection activeCell="F9" sqref="F9"/>
    </sheetView>
  </sheetViews>
  <sheetFormatPr defaultColWidth="9.25" defaultRowHeight="12" x14ac:dyDescent="0.15"/>
  <cols>
    <col min="1" max="1" width="9.75" style="76" customWidth="1"/>
    <col min="2" max="2" width="5" style="76" customWidth="1"/>
    <col min="3" max="5" width="5.625" style="76" customWidth="1"/>
    <col min="6" max="6" width="5.125" style="76" customWidth="1"/>
    <col min="7" max="12" width="5.625" style="76" customWidth="1"/>
    <col min="13" max="13" width="5.125" style="76" customWidth="1"/>
    <col min="14" max="15" width="5.625" style="76" customWidth="1"/>
    <col min="16" max="19" width="6.625" style="76" customWidth="1"/>
    <col min="20" max="20" width="8.375" style="76" customWidth="1"/>
    <col min="21" max="22" width="7" style="76" customWidth="1"/>
    <col min="23" max="23" width="6.125" style="76" customWidth="1"/>
    <col min="24" max="24" width="5.625" style="76" customWidth="1"/>
    <col min="25" max="25" width="5.875" style="76" customWidth="1"/>
    <col min="26" max="16384" width="9.25" style="76"/>
  </cols>
  <sheetData>
    <row r="1" spans="1:22" ht="18" customHeight="1" thickBot="1" x14ac:dyDescent="0.2">
      <c r="A1" s="200" t="s">
        <v>463</v>
      </c>
      <c r="B1" s="194"/>
      <c r="C1" s="15"/>
      <c r="D1" s="15"/>
      <c r="E1" s="15"/>
      <c r="F1" s="15"/>
      <c r="G1" s="91"/>
      <c r="H1" s="15"/>
      <c r="I1" s="15"/>
      <c r="J1" s="91"/>
      <c r="K1" s="15"/>
      <c r="L1" s="15"/>
      <c r="M1" s="15"/>
      <c r="N1" s="15"/>
      <c r="O1" s="91" t="s">
        <v>179</v>
      </c>
      <c r="P1" s="15"/>
      <c r="Q1" s="15"/>
      <c r="R1" s="15"/>
      <c r="S1" s="15"/>
      <c r="T1" s="15"/>
      <c r="U1" s="156"/>
      <c r="V1" s="156"/>
    </row>
    <row r="2" spans="1:22" s="265" customFormat="1" ht="18.75" customHeight="1" x14ac:dyDescent="0.15">
      <c r="A2" s="593" t="s">
        <v>1022</v>
      </c>
      <c r="B2" s="864" t="s">
        <v>464</v>
      </c>
      <c r="C2" s="865"/>
      <c r="D2" s="865"/>
      <c r="E2" s="865"/>
      <c r="F2" s="865"/>
      <c r="G2" s="865"/>
      <c r="H2" s="734"/>
      <c r="I2" s="744" t="s">
        <v>465</v>
      </c>
      <c r="J2" s="865"/>
      <c r="K2" s="865"/>
      <c r="L2" s="865"/>
      <c r="M2" s="865"/>
      <c r="N2" s="865"/>
      <c r="O2" s="865"/>
      <c r="P2" s="157"/>
      <c r="Q2" s="157"/>
      <c r="R2" s="157"/>
      <c r="S2" s="157"/>
      <c r="T2" s="157"/>
      <c r="U2" s="158"/>
      <c r="V2" s="158"/>
    </row>
    <row r="3" spans="1:22" ht="18.75" customHeight="1" x14ac:dyDescent="0.15">
      <c r="A3" s="855"/>
      <c r="B3" s="866" t="s">
        <v>650</v>
      </c>
      <c r="C3" s="868" t="s">
        <v>466</v>
      </c>
      <c r="D3" s="869"/>
      <c r="E3" s="869"/>
      <c r="F3" s="869"/>
      <c r="G3" s="869"/>
      <c r="H3" s="870"/>
      <c r="I3" s="871" t="s">
        <v>650</v>
      </c>
      <c r="J3" s="868" t="s">
        <v>466</v>
      </c>
      <c r="K3" s="869"/>
      <c r="L3" s="869"/>
      <c r="M3" s="869"/>
      <c r="N3" s="869"/>
      <c r="O3" s="869"/>
    </row>
    <row r="4" spans="1:22" ht="18.75" customHeight="1" thickBot="1" x14ac:dyDescent="0.2">
      <c r="A4" s="594"/>
      <c r="B4" s="867"/>
      <c r="C4" s="539" t="s">
        <v>467</v>
      </c>
      <c r="D4" s="539" t="s">
        <v>468</v>
      </c>
      <c r="E4" s="539" t="s">
        <v>469</v>
      </c>
      <c r="F4" s="539" t="s">
        <v>470</v>
      </c>
      <c r="G4" s="245" t="s">
        <v>471</v>
      </c>
      <c r="H4" s="246" t="s">
        <v>205</v>
      </c>
      <c r="I4" s="737"/>
      <c r="J4" s="539" t="s">
        <v>467</v>
      </c>
      <c r="K4" s="539" t="s">
        <v>468</v>
      </c>
      <c r="L4" s="539" t="s">
        <v>469</v>
      </c>
      <c r="M4" s="539" t="s">
        <v>470</v>
      </c>
      <c r="N4" s="245" t="s">
        <v>471</v>
      </c>
      <c r="O4" s="245" t="s">
        <v>205</v>
      </c>
    </row>
    <row r="5" spans="1:22" ht="23.25" customHeight="1" x14ac:dyDescent="0.15">
      <c r="A5" s="293" t="s">
        <v>809</v>
      </c>
      <c r="B5" s="89">
        <v>96</v>
      </c>
      <c r="C5" s="14">
        <v>1</v>
      </c>
      <c r="D5" s="14">
        <v>4</v>
      </c>
      <c r="E5" s="14">
        <v>7</v>
      </c>
      <c r="F5" s="14">
        <v>1</v>
      </c>
      <c r="G5" s="14">
        <v>18</v>
      </c>
      <c r="H5" s="348">
        <v>65</v>
      </c>
      <c r="I5" s="14">
        <v>114</v>
      </c>
      <c r="J5" s="14">
        <v>29</v>
      </c>
      <c r="K5" s="14">
        <v>15</v>
      </c>
      <c r="L5" s="14">
        <v>1</v>
      </c>
      <c r="M5" s="14" t="s">
        <v>27</v>
      </c>
      <c r="N5" s="14">
        <v>67</v>
      </c>
      <c r="O5" s="349">
        <v>2</v>
      </c>
      <c r="P5" s="194"/>
      <c r="Q5" s="194"/>
      <c r="R5" s="194"/>
      <c r="S5" s="194"/>
      <c r="T5" s="194"/>
    </row>
    <row r="6" spans="1:22" ht="23.25" customHeight="1" x14ac:dyDescent="0.15">
      <c r="A6" s="293" t="s">
        <v>620</v>
      </c>
      <c r="B6" s="89">
        <v>103</v>
      </c>
      <c r="C6" s="14">
        <v>3</v>
      </c>
      <c r="D6" s="14">
        <v>24</v>
      </c>
      <c r="E6" s="984">
        <v>7</v>
      </c>
      <c r="F6" s="14">
        <v>4</v>
      </c>
      <c r="G6" s="984">
        <v>26</v>
      </c>
      <c r="H6" s="348">
        <v>39</v>
      </c>
      <c r="I6" s="14">
        <v>172</v>
      </c>
      <c r="J6" s="14">
        <v>42</v>
      </c>
      <c r="K6" s="14">
        <v>17</v>
      </c>
      <c r="L6" s="14">
        <v>8</v>
      </c>
      <c r="M6" s="14">
        <v>3</v>
      </c>
      <c r="N6" s="14">
        <v>102</v>
      </c>
      <c r="O6" s="349" t="s">
        <v>27</v>
      </c>
      <c r="P6" s="194"/>
      <c r="Q6" s="194"/>
      <c r="R6" s="194"/>
      <c r="S6" s="194"/>
      <c r="T6" s="194"/>
    </row>
    <row r="7" spans="1:22" ht="23.25" customHeight="1" x14ac:dyDescent="0.15">
      <c r="A7" s="293">
        <v>2</v>
      </c>
      <c r="B7" s="89">
        <v>118</v>
      </c>
      <c r="C7" s="14">
        <v>3</v>
      </c>
      <c r="D7" s="14">
        <v>22</v>
      </c>
      <c r="E7" s="14">
        <v>30</v>
      </c>
      <c r="F7" s="984">
        <v>4</v>
      </c>
      <c r="G7" s="14">
        <v>35</v>
      </c>
      <c r="H7" s="988">
        <v>24</v>
      </c>
      <c r="I7" s="14">
        <v>288</v>
      </c>
      <c r="J7" s="14">
        <v>76</v>
      </c>
      <c r="K7" s="14">
        <v>53</v>
      </c>
      <c r="L7" s="14">
        <v>39</v>
      </c>
      <c r="M7" s="14">
        <v>2</v>
      </c>
      <c r="N7" s="14">
        <v>99</v>
      </c>
      <c r="O7" s="349">
        <v>19</v>
      </c>
      <c r="P7" s="194"/>
      <c r="Q7" s="194"/>
      <c r="R7" s="194"/>
      <c r="S7" s="194"/>
      <c r="T7" s="194"/>
    </row>
    <row r="8" spans="1:22" ht="23.25" customHeight="1" x14ac:dyDescent="0.15">
      <c r="A8" s="293">
        <v>3</v>
      </c>
      <c r="B8" s="89">
        <v>144</v>
      </c>
      <c r="C8" s="14">
        <v>1</v>
      </c>
      <c r="D8" s="14">
        <v>0</v>
      </c>
      <c r="E8" s="14">
        <v>11</v>
      </c>
      <c r="F8" s="14">
        <v>13</v>
      </c>
      <c r="G8" s="14">
        <v>62</v>
      </c>
      <c r="H8" s="485">
        <v>57</v>
      </c>
      <c r="I8" s="14">
        <v>297</v>
      </c>
      <c r="J8" s="14">
        <v>64</v>
      </c>
      <c r="K8" s="14">
        <v>33</v>
      </c>
      <c r="L8" s="14">
        <v>53</v>
      </c>
      <c r="M8" s="14">
        <v>16</v>
      </c>
      <c r="N8" s="14">
        <v>110</v>
      </c>
      <c r="O8" s="486">
        <v>21</v>
      </c>
      <c r="P8" s="194"/>
      <c r="Q8" s="194"/>
      <c r="R8" s="194"/>
      <c r="S8" s="194"/>
      <c r="T8" s="194"/>
    </row>
    <row r="9" spans="1:22" ht="23.25" customHeight="1" thickBot="1" x14ac:dyDescent="0.2">
      <c r="A9" s="294">
        <v>4</v>
      </c>
      <c r="B9" s="101">
        <v>101</v>
      </c>
      <c r="C9" s="29">
        <v>0</v>
      </c>
      <c r="D9" s="29">
        <v>2</v>
      </c>
      <c r="E9" s="29">
        <v>3</v>
      </c>
      <c r="F9" s="29">
        <v>3</v>
      </c>
      <c r="G9" s="29">
        <v>30</v>
      </c>
      <c r="H9" s="350">
        <v>63</v>
      </c>
      <c r="I9" s="29">
        <v>262</v>
      </c>
      <c r="J9" s="29">
        <v>62</v>
      </c>
      <c r="K9" s="29">
        <v>24</v>
      </c>
      <c r="L9" s="29">
        <v>51</v>
      </c>
      <c r="M9" s="29">
        <v>1</v>
      </c>
      <c r="N9" s="29">
        <v>112</v>
      </c>
      <c r="O9" s="351">
        <v>12</v>
      </c>
      <c r="P9" s="194"/>
      <c r="Q9" s="194"/>
      <c r="R9" s="194"/>
      <c r="S9" s="194"/>
      <c r="T9" s="194"/>
    </row>
    <row r="10" spans="1:22" ht="21" customHeight="1" x14ac:dyDescent="0.15">
      <c r="A10" s="86" t="s">
        <v>472</v>
      </c>
      <c r="B10" s="194"/>
      <c r="C10" s="13"/>
      <c r="D10" s="13"/>
      <c r="E10" s="13"/>
      <c r="F10" s="13"/>
      <c r="G10" s="13"/>
      <c r="H10" s="13"/>
      <c r="I10" s="13"/>
      <c r="J10" s="13"/>
      <c r="K10" s="194"/>
      <c r="L10" s="194"/>
      <c r="M10" s="194"/>
      <c r="N10" s="194"/>
      <c r="O10" s="194"/>
      <c r="P10" s="194"/>
      <c r="Q10" s="194"/>
      <c r="R10" s="194"/>
      <c r="S10" s="194"/>
      <c r="T10" s="194"/>
    </row>
    <row r="11" spans="1:22" ht="15" customHeight="1" x14ac:dyDescent="0.15">
      <c r="A11" s="194"/>
      <c r="B11" s="194"/>
      <c r="C11" s="13"/>
      <c r="D11" s="13"/>
      <c r="E11" s="13"/>
      <c r="F11" s="13"/>
      <c r="G11" s="13"/>
      <c r="H11" s="13"/>
      <c r="I11" s="13"/>
      <c r="J11" s="13"/>
      <c r="K11" s="15"/>
      <c r="L11" s="15"/>
      <c r="M11" s="15"/>
      <c r="N11" s="15"/>
      <c r="O11" s="13"/>
      <c r="P11" s="13"/>
      <c r="Q11" s="13"/>
      <c r="R11" s="13"/>
      <c r="S11" s="13"/>
      <c r="T11" s="13"/>
    </row>
    <row r="12" spans="1:22" ht="15" customHeight="1" x14ac:dyDescent="0.15">
      <c r="A12" s="194"/>
      <c r="B12" s="194"/>
      <c r="C12" s="13"/>
      <c r="D12" s="13"/>
      <c r="E12" s="13"/>
      <c r="F12" s="13"/>
      <c r="G12" s="13"/>
      <c r="H12" s="13"/>
      <c r="I12" s="13"/>
      <c r="J12" s="13"/>
      <c r="K12" s="13"/>
      <c r="L12" s="87"/>
      <c r="M12" s="13"/>
      <c r="N12" s="13"/>
      <c r="O12" s="87"/>
      <c r="P12" s="13"/>
      <c r="Q12" s="87"/>
      <c r="R12" s="13"/>
      <c r="S12" s="87"/>
      <c r="T12" s="13"/>
    </row>
    <row r="13" spans="1:22" ht="15" customHeight="1" x14ac:dyDescent="0.15">
      <c r="A13" s="194"/>
      <c r="B13" s="194"/>
      <c r="C13" s="13"/>
      <c r="D13" s="13"/>
      <c r="E13" s="13"/>
      <c r="F13" s="13"/>
      <c r="G13" s="13"/>
      <c r="H13" s="13"/>
      <c r="I13" s="13"/>
      <c r="J13" s="13"/>
      <c r="K13" s="13"/>
      <c r="L13" s="87"/>
      <c r="M13" s="13"/>
      <c r="N13" s="13"/>
      <c r="O13" s="87"/>
      <c r="P13" s="13"/>
      <c r="Q13" s="87"/>
      <c r="R13" s="13"/>
      <c r="S13" s="87"/>
      <c r="T13" s="13"/>
    </row>
  </sheetData>
  <mergeCells count="7">
    <mergeCell ref="A2:A4"/>
    <mergeCell ref="B2:H2"/>
    <mergeCell ref="I2:O2"/>
    <mergeCell ref="B3:B4"/>
    <mergeCell ref="C3:H3"/>
    <mergeCell ref="I3:I4"/>
    <mergeCell ref="J3:O3"/>
  </mergeCells>
  <phoneticPr fontId="4"/>
  <printOptions horizontalCentered="1"/>
  <pageMargins left="0.78740157480314965" right="0.78740157480314965" top="0.98425196850393704" bottom="0.78740157480314965" header="0.51181102362204722" footer="0.51181102362204722"/>
  <pageSetup paperSize="9"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9"/>
  <sheetViews>
    <sheetView view="pageBreakPreview" zoomScaleNormal="100" zoomScaleSheetLayoutView="100" workbookViewId="0">
      <selection activeCell="F9" sqref="F9"/>
    </sheetView>
  </sheetViews>
  <sheetFormatPr defaultRowHeight="12" x14ac:dyDescent="0.15"/>
  <cols>
    <col min="1" max="1" width="9.875" style="447" customWidth="1"/>
    <col min="2" max="7" width="10.375" style="447" customWidth="1"/>
    <col min="8" max="9" width="5.5" style="447" customWidth="1"/>
    <col min="10" max="12" width="5.375" style="447" customWidth="1"/>
    <col min="13" max="13" width="9" style="447"/>
    <col min="14" max="14" width="18.625" style="447" bestFit="1" customWidth="1"/>
    <col min="15" max="16384" width="9" style="447"/>
  </cols>
  <sheetData>
    <row r="1" spans="1:7" ht="18" customHeight="1" thickBot="1" x14ac:dyDescent="0.2">
      <c r="A1" s="204" t="s">
        <v>819</v>
      </c>
      <c r="G1" s="215" t="s">
        <v>473</v>
      </c>
    </row>
    <row r="2" spans="1:7" ht="13.5" customHeight="1" x14ac:dyDescent="0.15">
      <c r="A2" s="986" t="s">
        <v>649</v>
      </c>
      <c r="B2" s="872" t="s">
        <v>474</v>
      </c>
      <c r="C2" s="872" t="s">
        <v>651</v>
      </c>
      <c r="D2" s="712" t="s">
        <v>475</v>
      </c>
      <c r="E2" s="796"/>
      <c r="F2" s="712" t="s">
        <v>476</v>
      </c>
      <c r="G2" s="795"/>
    </row>
    <row r="3" spans="1:7" ht="14.25" customHeight="1" thickBot="1" x14ac:dyDescent="0.2">
      <c r="A3" s="987"/>
      <c r="B3" s="800"/>
      <c r="C3" s="800"/>
      <c r="D3" s="567" t="s">
        <v>60</v>
      </c>
      <c r="E3" s="567" t="s">
        <v>477</v>
      </c>
      <c r="F3" s="567" t="s">
        <v>60</v>
      </c>
      <c r="G3" s="567" t="s">
        <v>477</v>
      </c>
    </row>
    <row r="4" spans="1:7" ht="21" customHeight="1" x14ac:dyDescent="0.15">
      <c r="A4" s="526" t="s">
        <v>886</v>
      </c>
      <c r="B4" s="78">
        <v>77</v>
      </c>
      <c r="C4" s="78">
        <v>15</v>
      </c>
      <c r="D4" s="78">
        <v>34</v>
      </c>
      <c r="E4" s="78">
        <v>37</v>
      </c>
      <c r="F4" s="78">
        <v>79</v>
      </c>
      <c r="G4" s="13">
        <v>102</v>
      </c>
    </row>
    <row r="5" spans="1:7" ht="21" customHeight="1" x14ac:dyDescent="0.15">
      <c r="A5" s="526" t="s">
        <v>851</v>
      </c>
      <c r="B5" s="78">
        <v>71</v>
      </c>
      <c r="C5" s="78">
        <v>23</v>
      </c>
      <c r="D5" s="78">
        <v>52</v>
      </c>
      <c r="E5" s="78">
        <v>68</v>
      </c>
      <c r="F5" s="78">
        <v>66</v>
      </c>
      <c r="G5" s="13">
        <v>77</v>
      </c>
    </row>
    <row r="6" spans="1:7" ht="21" customHeight="1" x14ac:dyDescent="0.15">
      <c r="A6" s="526">
        <v>2</v>
      </c>
      <c r="B6" s="78">
        <v>112</v>
      </c>
      <c r="C6" s="78">
        <v>21</v>
      </c>
      <c r="D6" s="78">
        <v>84</v>
      </c>
      <c r="E6" s="78">
        <v>107</v>
      </c>
      <c r="F6" s="78">
        <v>51</v>
      </c>
      <c r="G6" s="13">
        <v>64</v>
      </c>
    </row>
    <row r="7" spans="1:7" ht="21" customHeight="1" x14ac:dyDescent="0.15">
      <c r="A7" s="526">
        <v>3</v>
      </c>
      <c r="B7" s="78">
        <v>90</v>
      </c>
      <c r="C7" s="14">
        <v>30</v>
      </c>
      <c r="D7" s="14">
        <v>68</v>
      </c>
      <c r="E7" s="78">
        <v>87</v>
      </c>
      <c r="F7" s="14">
        <v>69</v>
      </c>
      <c r="G7" s="79">
        <v>90</v>
      </c>
    </row>
    <row r="8" spans="1:7" ht="21" customHeight="1" thickBot="1" x14ac:dyDescent="0.2">
      <c r="A8" s="527">
        <v>4</v>
      </c>
      <c r="B8" s="29">
        <v>82</v>
      </c>
      <c r="C8" s="82">
        <v>21</v>
      </c>
      <c r="D8" s="82">
        <v>60</v>
      </c>
      <c r="E8" s="29">
        <v>81</v>
      </c>
      <c r="F8" s="82">
        <v>62</v>
      </c>
      <c r="G8" s="27">
        <v>74</v>
      </c>
    </row>
    <row r="9" spans="1:7" ht="18" customHeight="1" x14ac:dyDescent="0.15">
      <c r="A9" s="204" t="s">
        <v>277</v>
      </c>
    </row>
  </sheetData>
  <mergeCells count="5">
    <mergeCell ref="A2:A3"/>
    <mergeCell ref="B2:B3"/>
    <mergeCell ref="C2:C3"/>
    <mergeCell ref="D2:E2"/>
    <mergeCell ref="F2:G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1"/>
  <sheetViews>
    <sheetView view="pageBreakPreview" zoomScaleNormal="100" zoomScaleSheetLayoutView="100" workbookViewId="0">
      <selection activeCell="F9" sqref="F9"/>
    </sheetView>
  </sheetViews>
  <sheetFormatPr defaultRowHeight="12" x14ac:dyDescent="0.15"/>
  <cols>
    <col min="1" max="1" width="14.625" style="447" customWidth="1"/>
    <col min="2" max="3" width="20.625" style="447" customWidth="1"/>
    <col min="4" max="9" width="5.5" style="447" customWidth="1"/>
    <col min="10" max="12" width="5.375" style="447" customWidth="1"/>
    <col min="13" max="13" width="9" style="447"/>
    <col min="14" max="14" width="18.625" style="447" bestFit="1" customWidth="1"/>
    <col min="15" max="16384" width="9" style="447"/>
  </cols>
  <sheetData>
    <row r="1" spans="1:9" ht="18" customHeight="1" thickBot="1" x14ac:dyDescent="0.2">
      <c r="A1" s="204" t="s">
        <v>1023</v>
      </c>
      <c r="C1" s="214" t="s">
        <v>478</v>
      </c>
      <c r="I1" s="214"/>
    </row>
    <row r="2" spans="1:9" ht="21" customHeight="1" x14ac:dyDescent="0.15">
      <c r="A2" s="769" t="s">
        <v>652</v>
      </c>
      <c r="B2" s="796" t="s">
        <v>479</v>
      </c>
      <c r="C2" s="712"/>
      <c r="D2" s="487"/>
      <c r="E2" s="487"/>
      <c r="F2" s="487"/>
      <c r="G2" s="487"/>
      <c r="H2" s="487"/>
    </row>
    <row r="3" spans="1:9" ht="12.75" customHeight="1" x14ac:dyDescent="0.15">
      <c r="A3" s="793"/>
      <c r="B3" s="803" t="s">
        <v>480</v>
      </c>
      <c r="C3" s="801" t="s">
        <v>481</v>
      </c>
      <c r="D3" s="488"/>
      <c r="E3" s="488"/>
      <c r="F3" s="488"/>
      <c r="G3" s="488"/>
      <c r="H3" s="488"/>
    </row>
    <row r="4" spans="1:9" ht="23.25" customHeight="1" x14ac:dyDescent="0.15">
      <c r="A4" s="793"/>
      <c r="B4" s="803"/>
      <c r="C4" s="801"/>
      <c r="D4" s="572"/>
      <c r="E4" s="572"/>
      <c r="F4" s="572"/>
      <c r="G4" s="572"/>
      <c r="H4" s="572"/>
    </row>
    <row r="5" spans="1:9" ht="21" customHeight="1" thickBot="1" x14ac:dyDescent="0.2">
      <c r="A5" s="770"/>
      <c r="B5" s="873"/>
      <c r="C5" s="874"/>
      <c r="D5" s="572"/>
      <c r="E5" s="572"/>
      <c r="F5" s="572"/>
      <c r="G5" s="572"/>
      <c r="H5" s="572"/>
    </row>
    <row r="6" spans="1:9" ht="32.25" customHeight="1" x14ac:dyDescent="0.15">
      <c r="A6" s="362" t="s">
        <v>879</v>
      </c>
      <c r="B6" s="514">
        <v>392</v>
      </c>
      <c r="C6" s="515">
        <v>471</v>
      </c>
    </row>
    <row r="7" spans="1:9" ht="32.25" customHeight="1" x14ac:dyDescent="0.15">
      <c r="A7" s="362" t="s">
        <v>880</v>
      </c>
      <c r="B7" s="514">
        <v>386</v>
      </c>
      <c r="C7" s="515">
        <v>466</v>
      </c>
    </row>
    <row r="8" spans="1:9" ht="32.25" customHeight="1" x14ac:dyDescent="0.15">
      <c r="A8" s="362">
        <v>3</v>
      </c>
      <c r="B8" s="514">
        <v>407</v>
      </c>
      <c r="C8" s="515">
        <v>496</v>
      </c>
    </row>
    <row r="9" spans="1:9" ht="32.25" customHeight="1" x14ac:dyDescent="0.15">
      <c r="A9" s="362">
        <v>4</v>
      </c>
      <c r="B9" s="514">
        <v>412</v>
      </c>
      <c r="C9" s="515">
        <v>495</v>
      </c>
    </row>
    <row r="10" spans="1:9" ht="32.25" customHeight="1" thickBot="1" x14ac:dyDescent="0.2">
      <c r="A10" s="363">
        <v>5</v>
      </c>
      <c r="B10" s="517">
        <v>408</v>
      </c>
      <c r="C10" s="518">
        <v>484</v>
      </c>
    </row>
    <row r="11" spans="1:9" ht="24.75" customHeight="1" x14ac:dyDescent="0.15">
      <c r="A11" s="204" t="s">
        <v>260</v>
      </c>
    </row>
  </sheetData>
  <mergeCells count="4">
    <mergeCell ref="A2:A5"/>
    <mergeCell ref="B2:C2"/>
    <mergeCell ref="B3:B5"/>
    <mergeCell ref="C3:C5"/>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3"/>
  <sheetViews>
    <sheetView view="pageBreakPreview" zoomScaleNormal="100" zoomScaleSheetLayoutView="100" workbookViewId="0"/>
  </sheetViews>
  <sheetFormatPr defaultRowHeight="12" x14ac:dyDescent="0.15"/>
  <cols>
    <col min="1" max="1" width="12.375" style="447" customWidth="1"/>
    <col min="2" max="14" width="9.625" style="447" customWidth="1"/>
    <col min="15" max="18" width="5.5" style="447" customWidth="1"/>
    <col min="19" max="21" width="5.375" style="447" customWidth="1"/>
    <col min="22" max="22" width="9" style="447"/>
    <col min="23" max="23" width="18.625" style="447" bestFit="1" customWidth="1"/>
    <col min="24" max="16384" width="9" style="447"/>
  </cols>
  <sheetData>
    <row r="1" spans="1:16" ht="18" customHeight="1" thickBot="1" x14ac:dyDescent="0.2">
      <c r="A1" s="204" t="s">
        <v>661</v>
      </c>
      <c r="B1" s="211"/>
      <c r="C1" s="211"/>
      <c r="D1" s="211"/>
      <c r="E1" s="211"/>
      <c r="F1" s="211"/>
      <c r="G1" s="213"/>
      <c r="H1" s="213"/>
      <c r="I1" s="213"/>
      <c r="J1" s="213"/>
      <c r="K1" s="213"/>
      <c r="L1" s="215" t="s">
        <v>660</v>
      </c>
      <c r="M1" s="215"/>
      <c r="N1" s="215" t="s">
        <v>741</v>
      </c>
    </row>
    <row r="2" spans="1:16" ht="27" customHeight="1" x14ac:dyDescent="0.15">
      <c r="A2" s="769" t="s">
        <v>482</v>
      </c>
      <c r="B2" s="877" t="s">
        <v>483</v>
      </c>
      <c r="C2" s="872" t="s">
        <v>484</v>
      </c>
      <c r="D2" s="872" t="s">
        <v>485</v>
      </c>
      <c r="E2" s="872" t="s">
        <v>659</v>
      </c>
      <c r="F2" s="872" t="s">
        <v>658</v>
      </c>
      <c r="G2" s="872" t="s">
        <v>486</v>
      </c>
      <c r="H2" s="775" t="s">
        <v>487</v>
      </c>
      <c r="I2" s="877" t="s">
        <v>488</v>
      </c>
      <c r="J2" s="872" t="s">
        <v>657</v>
      </c>
      <c r="K2" s="872" t="s">
        <v>656</v>
      </c>
      <c r="L2" s="775" t="s">
        <v>655</v>
      </c>
      <c r="M2" s="775" t="s">
        <v>654</v>
      </c>
      <c r="N2" s="775" t="s">
        <v>653</v>
      </c>
    </row>
    <row r="3" spans="1:16" ht="21" customHeight="1" thickBot="1" x14ac:dyDescent="0.2">
      <c r="A3" s="770"/>
      <c r="B3" s="879"/>
      <c r="C3" s="800"/>
      <c r="D3" s="800"/>
      <c r="E3" s="876"/>
      <c r="F3" s="876"/>
      <c r="G3" s="876"/>
      <c r="H3" s="875"/>
      <c r="I3" s="878"/>
      <c r="J3" s="876"/>
      <c r="K3" s="876"/>
      <c r="L3" s="875"/>
      <c r="M3" s="875"/>
      <c r="N3" s="875"/>
    </row>
    <row r="4" spans="1:16" ht="32.25" customHeight="1" x14ac:dyDescent="0.15">
      <c r="A4" s="362" t="s">
        <v>886</v>
      </c>
      <c r="B4" s="514">
        <v>899681</v>
      </c>
      <c r="C4" s="578">
        <v>23937</v>
      </c>
      <c r="D4" s="578">
        <v>875643</v>
      </c>
      <c r="E4" s="578">
        <v>218399</v>
      </c>
      <c r="F4" s="578">
        <v>83935</v>
      </c>
      <c r="G4" s="578">
        <v>1754</v>
      </c>
      <c r="H4" s="515">
        <v>12256</v>
      </c>
      <c r="I4" s="578">
        <v>554414</v>
      </c>
      <c r="J4" s="578">
        <v>428</v>
      </c>
      <c r="K4" s="578">
        <v>2664</v>
      </c>
      <c r="L4" s="515">
        <v>1793</v>
      </c>
      <c r="M4" s="515" t="s">
        <v>27</v>
      </c>
      <c r="N4" s="515">
        <v>100</v>
      </c>
    </row>
    <row r="5" spans="1:16" ht="32.25" customHeight="1" x14ac:dyDescent="0.15">
      <c r="A5" s="362" t="s">
        <v>851</v>
      </c>
      <c r="B5" s="514">
        <v>893507</v>
      </c>
      <c r="C5" s="578">
        <v>23835</v>
      </c>
      <c r="D5" s="578">
        <v>869672</v>
      </c>
      <c r="E5" s="578">
        <v>209915</v>
      </c>
      <c r="F5" s="578">
        <v>86447</v>
      </c>
      <c r="G5" s="578">
        <v>1415</v>
      </c>
      <c r="H5" s="515">
        <v>13464</v>
      </c>
      <c r="I5" s="578">
        <v>554478</v>
      </c>
      <c r="J5" s="578">
        <v>465</v>
      </c>
      <c r="K5" s="578">
        <v>1857</v>
      </c>
      <c r="L5" s="515">
        <v>1325</v>
      </c>
      <c r="M5" s="515">
        <v>206</v>
      </c>
      <c r="N5" s="515">
        <v>100</v>
      </c>
    </row>
    <row r="6" spans="1:16" ht="32.25" customHeight="1" x14ac:dyDescent="0.15">
      <c r="A6" s="362">
        <v>2</v>
      </c>
      <c r="B6" s="514">
        <v>912429</v>
      </c>
      <c r="C6" s="578">
        <v>25863</v>
      </c>
      <c r="D6" s="578">
        <v>886566</v>
      </c>
      <c r="E6" s="578">
        <v>215432</v>
      </c>
      <c r="F6" s="578">
        <v>84732</v>
      </c>
      <c r="G6" s="578">
        <v>1998</v>
      </c>
      <c r="H6" s="515">
        <v>13931</v>
      </c>
      <c r="I6" s="578">
        <v>566970</v>
      </c>
      <c r="J6" s="578">
        <v>397</v>
      </c>
      <c r="K6" s="578">
        <v>1751</v>
      </c>
      <c r="L6" s="515">
        <v>1214</v>
      </c>
      <c r="M6" s="515">
        <v>141</v>
      </c>
      <c r="N6" s="515" t="s">
        <v>27</v>
      </c>
    </row>
    <row r="7" spans="1:16" ht="32.25" customHeight="1" x14ac:dyDescent="0.15">
      <c r="A7" s="362">
        <v>3</v>
      </c>
      <c r="B7" s="514">
        <v>967699</v>
      </c>
      <c r="C7" s="578">
        <v>28221</v>
      </c>
      <c r="D7" s="578">
        <v>939478</v>
      </c>
      <c r="E7" s="578">
        <v>222751</v>
      </c>
      <c r="F7" s="578">
        <v>87381</v>
      </c>
      <c r="G7" s="578">
        <v>1487</v>
      </c>
      <c r="H7" s="515">
        <v>17806</v>
      </c>
      <c r="I7" s="578">
        <v>605949</v>
      </c>
      <c r="J7" s="578" t="s">
        <v>27</v>
      </c>
      <c r="K7" s="578">
        <v>2650</v>
      </c>
      <c r="L7" s="515">
        <v>1098</v>
      </c>
      <c r="M7" s="578">
        <v>356</v>
      </c>
      <c r="N7" s="515" t="s">
        <v>27</v>
      </c>
    </row>
    <row r="8" spans="1:16" ht="32.25" customHeight="1" thickBot="1" x14ac:dyDescent="0.2">
      <c r="A8" s="363">
        <v>4</v>
      </c>
      <c r="B8" s="55">
        <v>964330</v>
      </c>
      <c r="C8" s="574">
        <v>24002</v>
      </c>
      <c r="D8" s="574">
        <v>940328</v>
      </c>
      <c r="E8" s="574">
        <v>213934</v>
      </c>
      <c r="F8" s="574">
        <v>84586</v>
      </c>
      <c r="G8" s="574">
        <v>1020</v>
      </c>
      <c r="H8" s="573">
        <v>18476</v>
      </c>
      <c r="I8" s="574">
        <v>618684</v>
      </c>
      <c r="J8" s="574">
        <v>93</v>
      </c>
      <c r="K8" s="574">
        <v>2626</v>
      </c>
      <c r="L8" s="518">
        <v>637</v>
      </c>
      <c r="M8" s="574">
        <v>172</v>
      </c>
      <c r="N8" s="518">
        <v>100</v>
      </c>
    </row>
    <row r="9" spans="1:16" ht="24.75" customHeight="1" x14ac:dyDescent="0.15">
      <c r="A9" s="204" t="s">
        <v>260</v>
      </c>
      <c r="B9" s="572"/>
      <c r="C9" s="572"/>
      <c r="D9" s="572"/>
      <c r="E9" s="572"/>
      <c r="F9" s="572"/>
      <c r="G9" s="572"/>
      <c r="H9" s="572"/>
      <c r="I9" s="572"/>
      <c r="J9" s="572"/>
      <c r="K9" s="572"/>
      <c r="L9" s="572"/>
      <c r="M9" s="572"/>
      <c r="N9" s="572"/>
      <c r="O9" s="572"/>
    </row>
    <row r="10" spans="1:16" x14ac:dyDescent="0.15">
      <c r="A10" s="289"/>
      <c r="B10" s="572"/>
      <c r="C10" s="572"/>
      <c r="D10" s="572"/>
      <c r="E10" s="572"/>
      <c r="F10" s="572"/>
      <c r="G10" s="572"/>
      <c r="H10" s="572"/>
      <c r="I10" s="572"/>
      <c r="J10" s="572"/>
      <c r="K10" s="572"/>
      <c r="L10" s="572"/>
      <c r="M10" s="572"/>
      <c r="N10" s="572"/>
      <c r="O10" s="572"/>
    </row>
    <row r="11" spans="1:16" x14ac:dyDescent="0.15">
      <c r="A11" s="289"/>
      <c r="B11" s="572"/>
      <c r="C11" s="572"/>
      <c r="D11" s="572"/>
      <c r="E11" s="572"/>
      <c r="F11" s="572"/>
      <c r="G11" s="572"/>
      <c r="H11" s="572"/>
      <c r="I11" s="572"/>
      <c r="J11" s="572"/>
      <c r="K11" s="572"/>
      <c r="L11" s="572"/>
      <c r="M11" s="572"/>
      <c r="N11" s="572"/>
      <c r="O11" s="572"/>
    </row>
    <row r="16" spans="1:16" x14ac:dyDescent="0.15">
      <c r="P16" s="214"/>
    </row>
    <row r="17" spans="1:16" x14ac:dyDescent="0.15">
      <c r="A17" s="213"/>
      <c r="B17" s="213"/>
      <c r="C17" s="213"/>
      <c r="D17" s="213"/>
      <c r="E17" s="213"/>
      <c r="F17" s="213"/>
      <c r="G17" s="213"/>
      <c r="I17" s="213"/>
      <c r="J17" s="213"/>
      <c r="K17" s="213"/>
      <c r="L17" s="213"/>
      <c r="M17" s="213"/>
      <c r="N17" s="213"/>
      <c r="O17" s="213"/>
      <c r="P17" s="213"/>
    </row>
    <row r="18" spans="1:16" x14ac:dyDescent="0.15">
      <c r="A18" s="213"/>
      <c r="B18" s="213"/>
      <c r="C18" s="213"/>
      <c r="D18" s="213"/>
      <c r="E18" s="213"/>
      <c r="F18" s="213"/>
      <c r="G18" s="213"/>
      <c r="I18" s="213"/>
      <c r="J18" s="213"/>
      <c r="K18" s="213"/>
      <c r="L18" s="213"/>
      <c r="M18" s="213"/>
      <c r="N18" s="213"/>
      <c r="O18" s="213"/>
      <c r="P18" s="213"/>
    </row>
    <row r="19" spans="1:16" x14ac:dyDescent="0.15">
      <c r="A19" s="289"/>
      <c r="B19" s="572"/>
      <c r="C19" s="572"/>
      <c r="D19" s="58"/>
      <c r="E19" s="58"/>
      <c r="F19" s="58"/>
      <c r="G19" s="58"/>
      <c r="I19" s="572"/>
      <c r="J19" s="572"/>
      <c r="K19" s="572"/>
      <c r="L19" s="572"/>
      <c r="M19" s="572"/>
      <c r="N19" s="572"/>
      <c r="O19" s="572"/>
      <c r="P19" s="572"/>
    </row>
    <row r="20" spans="1:16" x14ac:dyDescent="0.15">
      <c r="A20" s="289"/>
      <c r="B20" s="572"/>
      <c r="C20" s="572"/>
      <c r="D20" s="58"/>
      <c r="E20" s="58"/>
      <c r="F20" s="58"/>
      <c r="G20" s="58"/>
      <c r="I20" s="572"/>
      <c r="J20" s="572"/>
      <c r="K20" s="572"/>
      <c r="L20" s="572"/>
      <c r="M20" s="572"/>
      <c r="N20" s="572"/>
      <c r="O20" s="572"/>
      <c r="P20" s="572"/>
    </row>
    <row r="21" spans="1:16" x14ac:dyDescent="0.15">
      <c r="A21" s="289"/>
      <c r="B21" s="572"/>
      <c r="C21" s="572"/>
      <c r="D21" s="58"/>
      <c r="E21" s="58"/>
      <c r="F21" s="58"/>
      <c r="G21" s="58"/>
      <c r="I21" s="572"/>
      <c r="J21" s="572"/>
      <c r="K21" s="572"/>
      <c r="L21" s="572"/>
      <c r="M21" s="572"/>
      <c r="N21" s="572"/>
      <c r="O21" s="572"/>
      <c r="P21" s="572"/>
    </row>
    <row r="22" spans="1:16" x14ac:dyDescent="0.15">
      <c r="A22" s="289"/>
      <c r="B22" s="572"/>
      <c r="C22" s="572"/>
      <c r="D22" s="58"/>
      <c r="E22" s="58"/>
      <c r="F22" s="58"/>
      <c r="G22" s="58"/>
      <c r="I22" s="572"/>
      <c r="J22" s="572"/>
      <c r="K22" s="572"/>
      <c r="L22" s="572"/>
      <c r="M22" s="572"/>
      <c r="N22" s="572"/>
      <c r="O22" s="572"/>
      <c r="P22" s="572"/>
    </row>
    <row r="23" spans="1:16" x14ac:dyDescent="0.15">
      <c r="A23" s="289"/>
      <c r="B23" s="572"/>
      <c r="C23" s="572"/>
      <c r="D23" s="58"/>
      <c r="E23" s="58"/>
      <c r="F23" s="58"/>
      <c r="G23" s="58"/>
      <c r="I23" s="572"/>
      <c r="J23" s="572"/>
      <c r="K23" s="572"/>
      <c r="L23" s="572"/>
      <c r="M23" s="572"/>
      <c r="N23" s="572"/>
      <c r="O23" s="572"/>
      <c r="P23" s="572"/>
    </row>
  </sheetData>
  <mergeCells count="14">
    <mergeCell ref="M2:M3"/>
    <mergeCell ref="N2:N3"/>
    <mergeCell ref="G2:G3"/>
    <mergeCell ref="H2:H3"/>
    <mergeCell ref="I2:I3"/>
    <mergeCell ref="J2:J3"/>
    <mergeCell ref="K2:K3"/>
    <mergeCell ref="L2:L3"/>
    <mergeCell ref="A2:A3"/>
    <mergeCell ref="B2:B3"/>
    <mergeCell ref="C2:C3"/>
    <mergeCell ref="D2:D3"/>
    <mergeCell ref="E2:E3"/>
    <mergeCell ref="F2:F3"/>
  </mergeCells>
  <phoneticPr fontId="4"/>
  <printOptions horizontalCentered="1"/>
  <pageMargins left="0.78740157480314965" right="0.78740157480314965" top="0.98425196850393704" bottom="0.78740157480314965" header="0.51181102362204722" footer="0.51181102362204722"/>
  <pageSetup paperSize="9" scale="95" fitToWidth="0" fitToHeight="0"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0"/>
  <sheetViews>
    <sheetView view="pageBreakPreview" zoomScaleNormal="100" zoomScaleSheetLayoutView="100" workbookViewId="0">
      <selection activeCell="F9" sqref="F9"/>
    </sheetView>
  </sheetViews>
  <sheetFormatPr defaultRowHeight="12" x14ac:dyDescent="0.15"/>
  <cols>
    <col min="1" max="1" width="10.625" style="447" customWidth="1"/>
    <col min="2" max="10" width="8.25" style="447" customWidth="1"/>
    <col min="11" max="11" width="7" style="447" customWidth="1"/>
    <col min="12" max="12" width="7" style="447" bestFit="1" customWidth="1"/>
    <col min="13" max="13" width="9.5" style="447" bestFit="1" customWidth="1"/>
    <col min="14" max="15" width="7.875" style="447" bestFit="1" customWidth="1"/>
    <col min="16" max="16" width="6.875" style="447" bestFit="1" customWidth="1"/>
    <col min="17" max="17" width="7.875" style="447" bestFit="1" customWidth="1"/>
    <col min="18" max="18" width="6.125" style="447" bestFit="1" customWidth="1"/>
    <col min="19" max="19" width="8.625" style="447" bestFit="1" customWidth="1"/>
    <col min="20" max="20" width="6.125" style="447" bestFit="1" customWidth="1"/>
    <col min="21" max="21" width="9.5" style="447" customWidth="1"/>
    <col min="22" max="27" width="5.5" style="447" customWidth="1"/>
    <col min="28" max="30" width="5.375" style="447" customWidth="1"/>
    <col min="31" max="31" width="9" style="447"/>
    <col min="32" max="32" width="18.625" style="447" bestFit="1" customWidth="1"/>
    <col min="33" max="16384" width="9" style="447"/>
  </cols>
  <sheetData>
    <row r="1" spans="1:27" ht="18" customHeight="1" thickBot="1" x14ac:dyDescent="0.2">
      <c r="A1" s="204" t="s">
        <v>782</v>
      </c>
      <c r="J1" s="215" t="s">
        <v>489</v>
      </c>
      <c r="L1" s="214"/>
      <c r="U1" s="214"/>
      <c r="AA1" s="214"/>
    </row>
    <row r="2" spans="1:27" ht="36" customHeight="1" x14ac:dyDescent="0.15">
      <c r="A2" s="880" t="s">
        <v>490</v>
      </c>
      <c r="B2" s="796" t="s">
        <v>491</v>
      </c>
      <c r="C2" s="711" t="s">
        <v>492</v>
      </c>
      <c r="D2" s="711"/>
      <c r="E2" s="711"/>
      <c r="F2" s="711"/>
      <c r="G2" s="711"/>
      <c r="H2" s="711"/>
      <c r="I2" s="711"/>
      <c r="J2" s="712" t="s">
        <v>493</v>
      </c>
      <c r="K2" s="203"/>
      <c r="L2" s="213"/>
      <c r="M2" s="213"/>
      <c r="N2" s="208"/>
      <c r="O2" s="208"/>
      <c r="P2" s="208"/>
      <c r="Q2" s="208"/>
      <c r="R2" s="208"/>
      <c r="S2" s="289"/>
      <c r="T2" s="208"/>
      <c r="U2" s="289"/>
      <c r="V2" s="488"/>
      <c r="W2" s="488"/>
      <c r="X2" s="488"/>
      <c r="Y2" s="488"/>
      <c r="Z2" s="488"/>
    </row>
    <row r="3" spans="1:27" ht="21" customHeight="1" x14ac:dyDescent="0.15">
      <c r="A3" s="881"/>
      <c r="B3" s="806"/>
      <c r="C3" s="791" t="s">
        <v>39</v>
      </c>
      <c r="D3" s="791" t="s">
        <v>494</v>
      </c>
      <c r="E3" s="791"/>
      <c r="F3" s="791"/>
      <c r="G3" s="791"/>
      <c r="H3" s="791" t="s">
        <v>495</v>
      </c>
      <c r="I3" s="791" t="s">
        <v>496</v>
      </c>
      <c r="J3" s="801"/>
      <c r="K3" s="203"/>
      <c r="L3" s="213"/>
      <c r="M3" s="213"/>
      <c r="N3" s="213"/>
      <c r="O3" s="213"/>
      <c r="P3" s="213"/>
      <c r="Q3" s="213"/>
      <c r="R3" s="213"/>
      <c r="S3" s="213"/>
      <c r="T3" s="213"/>
      <c r="U3" s="213"/>
      <c r="V3" s="572"/>
      <c r="W3" s="572"/>
      <c r="X3" s="572"/>
      <c r="Y3" s="572"/>
      <c r="Z3" s="572"/>
    </row>
    <row r="4" spans="1:27" ht="21" customHeight="1" thickBot="1" x14ac:dyDescent="0.2">
      <c r="A4" s="882"/>
      <c r="B4" s="708"/>
      <c r="C4" s="710"/>
      <c r="D4" s="533" t="s">
        <v>497</v>
      </c>
      <c r="E4" s="533" t="s">
        <v>498</v>
      </c>
      <c r="F4" s="533" t="s">
        <v>499</v>
      </c>
      <c r="G4" s="533" t="s">
        <v>43</v>
      </c>
      <c r="H4" s="710"/>
      <c r="I4" s="710"/>
      <c r="J4" s="874"/>
      <c r="K4" s="203"/>
      <c r="L4" s="213"/>
      <c r="M4" s="213"/>
      <c r="N4" s="213"/>
      <c r="O4" s="213"/>
      <c r="P4" s="213"/>
      <c r="Q4" s="213"/>
      <c r="R4" s="213"/>
      <c r="S4" s="213"/>
      <c r="T4" s="213"/>
      <c r="U4" s="213"/>
      <c r="V4" s="572"/>
      <c r="W4" s="572"/>
      <c r="X4" s="572"/>
      <c r="Y4" s="572"/>
      <c r="Z4" s="572"/>
    </row>
    <row r="5" spans="1:27" ht="25.5" customHeight="1" x14ac:dyDescent="0.15">
      <c r="A5" s="362" t="s">
        <v>879</v>
      </c>
      <c r="B5" s="514">
        <v>393</v>
      </c>
      <c r="C5" s="578">
        <v>392</v>
      </c>
      <c r="D5" s="578">
        <v>15</v>
      </c>
      <c r="E5" s="578">
        <v>26</v>
      </c>
      <c r="F5" s="578">
        <v>4</v>
      </c>
      <c r="G5" s="578">
        <v>4</v>
      </c>
      <c r="H5" s="578">
        <v>6</v>
      </c>
      <c r="I5" s="578">
        <v>337</v>
      </c>
      <c r="J5" s="515">
        <v>1</v>
      </c>
      <c r="K5" s="203"/>
      <c r="L5" s="572"/>
      <c r="M5" s="572"/>
      <c r="N5" s="572"/>
      <c r="O5" s="572"/>
      <c r="P5" s="572"/>
      <c r="Q5" s="572"/>
      <c r="R5" s="572"/>
      <c r="S5" s="572"/>
      <c r="T5" s="572"/>
      <c r="U5" s="572"/>
    </row>
    <row r="6" spans="1:27" ht="25.5" customHeight="1" x14ac:dyDescent="0.15">
      <c r="A6" s="362" t="s">
        <v>880</v>
      </c>
      <c r="B6" s="514">
        <v>387</v>
      </c>
      <c r="C6" s="578">
        <v>386</v>
      </c>
      <c r="D6" s="578">
        <v>21</v>
      </c>
      <c r="E6" s="578">
        <v>22</v>
      </c>
      <c r="F6" s="578">
        <v>4</v>
      </c>
      <c r="G6" s="578">
        <v>3</v>
      </c>
      <c r="H6" s="578">
        <v>5</v>
      </c>
      <c r="I6" s="578">
        <v>331</v>
      </c>
      <c r="J6" s="515">
        <v>1</v>
      </c>
      <c r="K6" s="203"/>
      <c r="L6" s="572"/>
      <c r="M6" s="572"/>
      <c r="N6" s="572"/>
      <c r="O6" s="572"/>
      <c r="P6" s="572"/>
      <c r="Q6" s="572"/>
      <c r="R6" s="572"/>
      <c r="S6" s="572"/>
      <c r="T6" s="572"/>
      <c r="U6" s="572"/>
    </row>
    <row r="7" spans="1:27" ht="25.5" customHeight="1" x14ac:dyDescent="0.15">
      <c r="A7" s="362">
        <v>3</v>
      </c>
      <c r="B7" s="514">
        <v>411</v>
      </c>
      <c r="C7" s="578">
        <v>407</v>
      </c>
      <c r="D7" s="578">
        <v>28</v>
      </c>
      <c r="E7" s="578">
        <v>17</v>
      </c>
      <c r="F7" s="578">
        <v>3</v>
      </c>
      <c r="G7" s="578">
        <v>4</v>
      </c>
      <c r="H7" s="578">
        <v>7</v>
      </c>
      <c r="I7" s="578">
        <v>348</v>
      </c>
      <c r="J7" s="515">
        <v>4</v>
      </c>
      <c r="K7" s="203"/>
      <c r="L7" s="572"/>
      <c r="M7" s="572"/>
      <c r="N7" s="572"/>
      <c r="O7" s="572"/>
      <c r="P7" s="572"/>
      <c r="Q7" s="572"/>
      <c r="R7" s="572"/>
      <c r="S7" s="572"/>
      <c r="T7" s="572"/>
      <c r="U7" s="572"/>
    </row>
    <row r="8" spans="1:27" ht="25.5" customHeight="1" x14ac:dyDescent="0.15">
      <c r="A8" s="362">
        <v>4</v>
      </c>
      <c r="B8" s="514">
        <v>416</v>
      </c>
      <c r="C8" s="578">
        <v>412</v>
      </c>
      <c r="D8" s="578">
        <v>32</v>
      </c>
      <c r="E8" s="578">
        <v>21</v>
      </c>
      <c r="F8" s="578">
        <v>3</v>
      </c>
      <c r="G8" s="578">
        <v>3</v>
      </c>
      <c r="H8" s="578">
        <v>4</v>
      </c>
      <c r="I8" s="578">
        <v>349</v>
      </c>
      <c r="J8" s="515">
        <v>4</v>
      </c>
      <c r="K8" s="203"/>
      <c r="L8" s="572"/>
      <c r="M8" s="572"/>
      <c r="N8" s="572"/>
      <c r="O8" s="572"/>
      <c r="P8" s="572"/>
      <c r="Q8" s="572"/>
      <c r="R8" s="572"/>
      <c r="S8" s="572"/>
      <c r="T8" s="572"/>
      <c r="U8" s="572"/>
    </row>
    <row r="9" spans="1:27" ht="25.5" customHeight="1" thickBot="1" x14ac:dyDescent="0.2">
      <c r="A9" s="363">
        <v>5</v>
      </c>
      <c r="B9" s="352">
        <v>415</v>
      </c>
      <c r="C9" s="300">
        <v>408</v>
      </c>
      <c r="D9" s="300">
        <v>39</v>
      </c>
      <c r="E9" s="300">
        <v>22</v>
      </c>
      <c r="F9" s="300">
        <v>2</v>
      </c>
      <c r="G9" s="300">
        <v>3</v>
      </c>
      <c r="H9" s="300">
        <v>7</v>
      </c>
      <c r="I9" s="300">
        <v>335</v>
      </c>
      <c r="J9" s="301">
        <v>7</v>
      </c>
      <c r="K9" s="203"/>
      <c r="L9" s="572"/>
      <c r="M9" s="572"/>
      <c r="N9" s="572"/>
      <c r="O9" s="572"/>
      <c r="P9" s="572"/>
      <c r="Q9" s="572"/>
      <c r="R9" s="572"/>
      <c r="S9" s="572"/>
      <c r="T9" s="572"/>
      <c r="U9" s="572"/>
    </row>
    <row r="10" spans="1:27" ht="25.5" customHeight="1" x14ac:dyDescent="0.15">
      <c r="A10" s="204" t="s">
        <v>260</v>
      </c>
      <c r="B10" s="572"/>
      <c r="C10" s="572"/>
      <c r="D10" s="572"/>
      <c r="E10" s="572"/>
      <c r="F10" s="572"/>
      <c r="G10" s="572"/>
      <c r="H10" s="572"/>
      <c r="I10" s="572"/>
      <c r="J10" s="572"/>
      <c r="K10" s="572"/>
      <c r="L10" s="572"/>
      <c r="M10" s="572"/>
      <c r="N10" s="572"/>
      <c r="O10" s="572"/>
      <c r="P10" s="572"/>
      <c r="Q10" s="572"/>
      <c r="R10" s="572"/>
      <c r="S10" s="572"/>
      <c r="T10" s="572"/>
      <c r="U10" s="572"/>
    </row>
  </sheetData>
  <mergeCells count="8">
    <mergeCell ref="A2:A4"/>
    <mergeCell ref="B2:B4"/>
    <mergeCell ref="C2:I2"/>
    <mergeCell ref="J2:J4"/>
    <mergeCell ref="C3:C4"/>
    <mergeCell ref="D3:G3"/>
    <mergeCell ref="H3:H4"/>
    <mergeCell ref="I3:I4"/>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8"/>
  <sheetViews>
    <sheetView view="pageBreakPreview" zoomScaleNormal="100" zoomScaleSheetLayoutView="100" workbookViewId="0">
      <selection activeCell="F9" sqref="F9"/>
    </sheetView>
  </sheetViews>
  <sheetFormatPr defaultRowHeight="12" x14ac:dyDescent="0.15"/>
  <cols>
    <col min="1" max="1" width="10.625" style="194" customWidth="1"/>
    <col min="2" max="10" width="8.25" style="194" customWidth="1"/>
    <col min="11" max="11" width="7" style="194" customWidth="1"/>
    <col min="12" max="12" width="7" style="194" bestFit="1" customWidth="1"/>
    <col min="13" max="13" width="9.5" style="194" bestFit="1" customWidth="1"/>
    <col min="14" max="15" width="7.875" style="194" bestFit="1" customWidth="1"/>
    <col min="16" max="16" width="6.875" style="194" bestFit="1" customWidth="1"/>
    <col min="17" max="17" width="7.875" style="194" bestFit="1" customWidth="1"/>
    <col min="18" max="18" width="6.125" style="194" bestFit="1" customWidth="1"/>
    <col min="19" max="19" width="8.625" style="194" bestFit="1" customWidth="1"/>
    <col min="20" max="20" width="6.125" style="194" bestFit="1" customWidth="1"/>
    <col min="21" max="21" width="9.5" style="194" customWidth="1"/>
    <col min="22" max="27" width="5.5" style="194" customWidth="1"/>
    <col min="28" max="30" width="5.375" style="194" customWidth="1"/>
    <col min="31" max="31" width="9" style="194"/>
    <col min="32" max="32" width="18.625" style="194" bestFit="1" customWidth="1"/>
    <col min="33" max="256" width="9" style="194"/>
    <col min="257" max="257" width="10.625" style="194" customWidth="1"/>
    <col min="258" max="266" width="8.25" style="194" customWidth="1"/>
    <col min="267" max="267" width="7" style="194" customWidth="1"/>
    <col min="268" max="268" width="7" style="194" bestFit="1" customWidth="1"/>
    <col min="269" max="269" width="9.5" style="194" bestFit="1" customWidth="1"/>
    <col min="270" max="271" width="7.875" style="194" bestFit="1" customWidth="1"/>
    <col min="272" max="272" width="6.875" style="194" bestFit="1" customWidth="1"/>
    <col min="273" max="273" width="7.875" style="194" bestFit="1" customWidth="1"/>
    <col min="274" max="274" width="6.125" style="194" bestFit="1" customWidth="1"/>
    <col min="275" max="275" width="8.625" style="194" bestFit="1" customWidth="1"/>
    <col min="276" max="276" width="6.125" style="194" bestFit="1" customWidth="1"/>
    <col min="277" max="277" width="9.5" style="194" customWidth="1"/>
    <col min="278" max="283" width="5.5" style="194" customWidth="1"/>
    <col min="284" max="286" width="5.375" style="194" customWidth="1"/>
    <col min="287" max="287" width="9" style="194"/>
    <col min="288" max="288" width="18.625" style="194" bestFit="1" customWidth="1"/>
    <col min="289" max="512" width="9" style="194"/>
    <col min="513" max="513" width="10.625" style="194" customWidth="1"/>
    <col min="514" max="522" width="8.25" style="194" customWidth="1"/>
    <col min="523" max="523" width="7" style="194" customWidth="1"/>
    <col min="524" max="524" width="7" style="194" bestFit="1" customWidth="1"/>
    <col min="525" max="525" width="9.5" style="194" bestFit="1" customWidth="1"/>
    <col min="526" max="527" width="7.875" style="194" bestFit="1" customWidth="1"/>
    <col min="528" max="528" width="6.875" style="194" bestFit="1" customWidth="1"/>
    <col min="529" max="529" width="7.875" style="194" bestFit="1" customWidth="1"/>
    <col min="530" max="530" width="6.125" style="194" bestFit="1" customWidth="1"/>
    <col min="531" max="531" width="8.625" style="194" bestFit="1" customWidth="1"/>
    <col min="532" max="532" width="6.125" style="194" bestFit="1" customWidth="1"/>
    <col min="533" max="533" width="9.5" style="194" customWidth="1"/>
    <col min="534" max="539" width="5.5" style="194" customWidth="1"/>
    <col min="540" max="542" width="5.375" style="194" customWidth="1"/>
    <col min="543" max="543" width="9" style="194"/>
    <col min="544" max="544" width="18.625" style="194" bestFit="1" customWidth="1"/>
    <col min="545" max="768" width="9" style="194"/>
    <col min="769" max="769" width="10.625" style="194" customWidth="1"/>
    <col min="770" max="778" width="8.25" style="194" customWidth="1"/>
    <col min="779" max="779" width="7" style="194" customWidth="1"/>
    <col min="780" max="780" width="7" style="194" bestFit="1" customWidth="1"/>
    <col min="781" max="781" width="9.5" style="194" bestFit="1" customWidth="1"/>
    <col min="782" max="783" width="7.875" style="194" bestFit="1" customWidth="1"/>
    <col min="784" max="784" width="6.875" style="194" bestFit="1" customWidth="1"/>
    <col min="785" max="785" width="7.875" style="194" bestFit="1" customWidth="1"/>
    <col min="786" max="786" width="6.125" style="194" bestFit="1" customWidth="1"/>
    <col min="787" max="787" width="8.625" style="194" bestFit="1" customWidth="1"/>
    <col min="788" max="788" width="6.125" style="194" bestFit="1" customWidth="1"/>
    <col min="789" max="789" width="9.5" style="194" customWidth="1"/>
    <col min="790" max="795" width="5.5" style="194" customWidth="1"/>
    <col min="796" max="798" width="5.375" style="194" customWidth="1"/>
    <col min="799" max="799" width="9" style="194"/>
    <col min="800" max="800" width="18.625" style="194" bestFit="1" customWidth="1"/>
    <col min="801" max="1024" width="9" style="194"/>
    <col min="1025" max="1025" width="10.625" style="194" customWidth="1"/>
    <col min="1026" max="1034" width="8.25" style="194" customWidth="1"/>
    <col min="1035" max="1035" width="7" style="194" customWidth="1"/>
    <col min="1036" max="1036" width="7" style="194" bestFit="1" customWidth="1"/>
    <col min="1037" max="1037" width="9.5" style="194" bestFit="1" customWidth="1"/>
    <col min="1038" max="1039" width="7.875" style="194" bestFit="1" customWidth="1"/>
    <col min="1040" max="1040" width="6.875" style="194" bestFit="1" customWidth="1"/>
    <col min="1041" max="1041" width="7.875" style="194" bestFit="1" customWidth="1"/>
    <col min="1042" max="1042" width="6.125" style="194" bestFit="1" customWidth="1"/>
    <col min="1043" max="1043" width="8.625" style="194" bestFit="1" customWidth="1"/>
    <col min="1044" max="1044" width="6.125" style="194" bestFit="1" customWidth="1"/>
    <col min="1045" max="1045" width="9.5" style="194" customWidth="1"/>
    <col min="1046" max="1051" width="5.5" style="194" customWidth="1"/>
    <col min="1052" max="1054" width="5.375" style="194" customWidth="1"/>
    <col min="1055" max="1055" width="9" style="194"/>
    <col min="1056" max="1056" width="18.625" style="194" bestFit="1" customWidth="1"/>
    <col min="1057" max="1280" width="9" style="194"/>
    <col min="1281" max="1281" width="10.625" style="194" customWidth="1"/>
    <col min="1282" max="1290" width="8.25" style="194" customWidth="1"/>
    <col min="1291" max="1291" width="7" style="194" customWidth="1"/>
    <col min="1292" max="1292" width="7" style="194" bestFit="1" customWidth="1"/>
    <col min="1293" max="1293" width="9.5" style="194" bestFit="1" customWidth="1"/>
    <col min="1294" max="1295" width="7.875" style="194" bestFit="1" customWidth="1"/>
    <col min="1296" max="1296" width="6.875" style="194" bestFit="1" customWidth="1"/>
    <col min="1297" max="1297" width="7.875" style="194" bestFit="1" customWidth="1"/>
    <col min="1298" max="1298" width="6.125" style="194" bestFit="1" customWidth="1"/>
    <col min="1299" max="1299" width="8.625" style="194" bestFit="1" customWidth="1"/>
    <col min="1300" max="1300" width="6.125" style="194" bestFit="1" customWidth="1"/>
    <col min="1301" max="1301" width="9.5" style="194" customWidth="1"/>
    <col min="1302" max="1307" width="5.5" style="194" customWidth="1"/>
    <col min="1308" max="1310" width="5.375" style="194" customWidth="1"/>
    <col min="1311" max="1311" width="9" style="194"/>
    <col min="1312" max="1312" width="18.625" style="194" bestFit="1" customWidth="1"/>
    <col min="1313" max="1536" width="9" style="194"/>
    <col min="1537" max="1537" width="10.625" style="194" customWidth="1"/>
    <col min="1538" max="1546" width="8.25" style="194" customWidth="1"/>
    <col min="1547" max="1547" width="7" style="194" customWidth="1"/>
    <col min="1548" max="1548" width="7" style="194" bestFit="1" customWidth="1"/>
    <col min="1549" max="1549" width="9.5" style="194" bestFit="1" customWidth="1"/>
    <col min="1550" max="1551" width="7.875" style="194" bestFit="1" customWidth="1"/>
    <col min="1552" max="1552" width="6.875" style="194" bestFit="1" customWidth="1"/>
    <col min="1553" max="1553" width="7.875" style="194" bestFit="1" customWidth="1"/>
    <col min="1554" max="1554" width="6.125" style="194" bestFit="1" customWidth="1"/>
    <col min="1555" max="1555" width="8.625" style="194" bestFit="1" customWidth="1"/>
    <col min="1556" max="1556" width="6.125" style="194" bestFit="1" customWidth="1"/>
    <col min="1557" max="1557" width="9.5" style="194" customWidth="1"/>
    <col min="1558" max="1563" width="5.5" style="194" customWidth="1"/>
    <col min="1564" max="1566" width="5.375" style="194" customWidth="1"/>
    <col min="1567" max="1567" width="9" style="194"/>
    <col min="1568" max="1568" width="18.625" style="194" bestFit="1" customWidth="1"/>
    <col min="1569" max="1792" width="9" style="194"/>
    <col min="1793" max="1793" width="10.625" style="194" customWidth="1"/>
    <col min="1794" max="1802" width="8.25" style="194" customWidth="1"/>
    <col min="1803" max="1803" width="7" style="194" customWidth="1"/>
    <col min="1804" max="1804" width="7" style="194" bestFit="1" customWidth="1"/>
    <col min="1805" max="1805" width="9.5" style="194" bestFit="1" customWidth="1"/>
    <col min="1806" max="1807" width="7.875" style="194" bestFit="1" customWidth="1"/>
    <col min="1808" max="1808" width="6.875" style="194" bestFit="1" customWidth="1"/>
    <col min="1809" max="1809" width="7.875" style="194" bestFit="1" customWidth="1"/>
    <col min="1810" max="1810" width="6.125" style="194" bestFit="1" customWidth="1"/>
    <col min="1811" max="1811" width="8.625" style="194" bestFit="1" customWidth="1"/>
    <col min="1812" max="1812" width="6.125" style="194" bestFit="1" customWidth="1"/>
    <col min="1813" max="1813" width="9.5" style="194" customWidth="1"/>
    <col min="1814" max="1819" width="5.5" style="194" customWidth="1"/>
    <col min="1820" max="1822" width="5.375" style="194" customWidth="1"/>
    <col min="1823" max="1823" width="9" style="194"/>
    <col min="1824" max="1824" width="18.625" style="194" bestFit="1" customWidth="1"/>
    <col min="1825" max="2048" width="9" style="194"/>
    <col min="2049" max="2049" width="10.625" style="194" customWidth="1"/>
    <col min="2050" max="2058" width="8.25" style="194" customWidth="1"/>
    <col min="2059" max="2059" width="7" style="194" customWidth="1"/>
    <col min="2060" max="2060" width="7" style="194" bestFit="1" customWidth="1"/>
    <col min="2061" max="2061" width="9.5" style="194" bestFit="1" customWidth="1"/>
    <col min="2062" max="2063" width="7.875" style="194" bestFit="1" customWidth="1"/>
    <col min="2064" max="2064" width="6.875" style="194" bestFit="1" customWidth="1"/>
    <col min="2065" max="2065" width="7.875" style="194" bestFit="1" customWidth="1"/>
    <col min="2066" max="2066" width="6.125" style="194" bestFit="1" customWidth="1"/>
    <col min="2067" max="2067" width="8.625" style="194" bestFit="1" customWidth="1"/>
    <col min="2068" max="2068" width="6.125" style="194" bestFit="1" customWidth="1"/>
    <col min="2069" max="2069" width="9.5" style="194" customWidth="1"/>
    <col min="2070" max="2075" width="5.5" style="194" customWidth="1"/>
    <col min="2076" max="2078" width="5.375" style="194" customWidth="1"/>
    <col min="2079" max="2079" width="9" style="194"/>
    <col min="2080" max="2080" width="18.625" style="194" bestFit="1" customWidth="1"/>
    <col min="2081" max="2304" width="9" style="194"/>
    <col min="2305" max="2305" width="10.625" style="194" customWidth="1"/>
    <col min="2306" max="2314" width="8.25" style="194" customWidth="1"/>
    <col min="2315" max="2315" width="7" style="194" customWidth="1"/>
    <col min="2316" max="2316" width="7" style="194" bestFit="1" customWidth="1"/>
    <col min="2317" max="2317" width="9.5" style="194" bestFit="1" customWidth="1"/>
    <col min="2318" max="2319" width="7.875" style="194" bestFit="1" customWidth="1"/>
    <col min="2320" max="2320" width="6.875" style="194" bestFit="1" customWidth="1"/>
    <col min="2321" max="2321" width="7.875" style="194" bestFit="1" customWidth="1"/>
    <col min="2322" max="2322" width="6.125" style="194" bestFit="1" customWidth="1"/>
    <col min="2323" max="2323" width="8.625" style="194" bestFit="1" customWidth="1"/>
    <col min="2324" max="2324" width="6.125" style="194" bestFit="1" customWidth="1"/>
    <col min="2325" max="2325" width="9.5" style="194" customWidth="1"/>
    <col min="2326" max="2331" width="5.5" style="194" customWidth="1"/>
    <col min="2332" max="2334" width="5.375" style="194" customWidth="1"/>
    <col min="2335" max="2335" width="9" style="194"/>
    <col min="2336" max="2336" width="18.625" style="194" bestFit="1" customWidth="1"/>
    <col min="2337" max="2560" width="9" style="194"/>
    <col min="2561" max="2561" width="10.625" style="194" customWidth="1"/>
    <col min="2562" max="2570" width="8.25" style="194" customWidth="1"/>
    <col min="2571" max="2571" width="7" style="194" customWidth="1"/>
    <col min="2572" max="2572" width="7" style="194" bestFit="1" customWidth="1"/>
    <col min="2573" max="2573" width="9.5" style="194" bestFit="1" customWidth="1"/>
    <col min="2574" max="2575" width="7.875" style="194" bestFit="1" customWidth="1"/>
    <col min="2576" max="2576" width="6.875" style="194" bestFit="1" customWidth="1"/>
    <col min="2577" max="2577" width="7.875" style="194" bestFit="1" customWidth="1"/>
    <col min="2578" max="2578" width="6.125" style="194" bestFit="1" customWidth="1"/>
    <col min="2579" max="2579" width="8.625" style="194" bestFit="1" customWidth="1"/>
    <col min="2580" max="2580" width="6.125" style="194" bestFit="1" customWidth="1"/>
    <col min="2581" max="2581" width="9.5" style="194" customWidth="1"/>
    <col min="2582" max="2587" width="5.5" style="194" customWidth="1"/>
    <col min="2588" max="2590" width="5.375" style="194" customWidth="1"/>
    <col min="2591" max="2591" width="9" style="194"/>
    <col min="2592" max="2592" width="18.625" style="194" bestFit="1" customWidth="1"/>
    <col min="2593" max="2816" width="9" style="194"/>
    <col min="2817" max="2817" width="10.625" style="194" customWidth="1"/>
    <col min="2818" max="2826" width="8.25" style="194" customWidth="1"/>
    <col min="2827" max="2827" width="7" style="194" customWidth="1"/>
    <col min="2828" max="2828" width="7" style="194" bestFit="1" customWidth="1"/>
    <col min="2829" max="2829" width="9.5" style="194" bestFit="1" customWidth="1"/>
    <col min="2830" max="2831" width="7.875" style="194" bestFit="1" customWidth="1"/>
    <col min="2832" max="2832" width="6.875" style="194" bestFit="1" customWidth="1"/>
    <col min="2833" max="2833" width="7.875" style="194" bestFit="1" customWidth="1"/>
    <col min="2834" max="2834" width="6.125" style="194" bestFit="1" customWidth="1"/>
    <col min="2835" max="2835" width="8.625" style="194" bestFit="1" customWidth="1"/>
    <col min="2836" max="2836" width="6.125" style="194" bestFit="1" customWidth="1"/>
    <col min="2837" max="2837" width="9.5" style="194" customWidth="1"/>
    <col min="2838" max="2843" width="5.5" style="194" customWidth="1"/>
    <col min="2844" max="2846" width="5.375" style="194" customWidth="1"/>
    <col min="2847" max="2847" width="9" style="194"/>
    <col min="2848" max="2848" width="18.625" style="194" bestFit="1" customWidth="1"/>
    <col min="2849" max="3072" width="9" style="194"/>
    <col min="3073" max="3073" width="10.625" style="194" customWidth="1"/>
    <col min="3074" max="3082" width="8.25" style="194" customWidth="1"/>
    <col min="3083" max="3083" width="7" style="194" customWidth="1"/>
    <col min="3084" max="3084" width="7" style="194" bestFit="1" customWidth="1"/>
    <col min="3085" max="3085" width="9.5" style="194" bestFit="1" customWidth="1"/>
    <col min="3086" max="3087" width="7.875" style="194" bestFit="1" customWidth="1"/>
    <col min="3088" max="3088" width="6.875" style="194" bestFit="1" customWidth="1"/>
    <col min="3089" max="3089" width="7.875" style="194" bestFit="1" customWidth="1"/>
    <col min="3090" max="3090" width="6.125" style="194" bestFit="1" customWidth="1"/>
    <col min="3091" max="3091" width="8.625" style="194" bestFit="1" customWidth="1"/>
    <col min="3092" max="3092" width="6.125" style="194" bestFit="1" customWidth="1"/>
    <col min="3093" max="3093" width="9.5" style="194" customWidth="1"/>
    <col min="3094" max="3099" width="5.5" style="194" customWidth="1"/>
    <col min="3100" max="3102" width="5.375" style="194" customWidth="1"/>
    <col min="3103" max="3103" width="9" style="194"/>
    <col min="3104" max="3104" width="18.625" style="194" bestFit="1" customWidth="1"/>
    <col min="3105" max="3328" width="9" style="194"/>
    <col min="3329" max="3329" width="10.625" style="194" customWidth="1"/>
    <col min="3330" max="3338" width="8.25" style="194" customWidth="1"/>
    <col min="3339" max="3339" width="7" style="194" customWidth="1"/>
    <col min="3340" max="3340" width="7" style="194" bestFit="1" customWidth="1"/>
    <col min="3341" max="3341" width="9.5" style="194" bestFit="1" customWidth="1"/>
    <col min="3342" max="3343" width="7.875" style="194" bestFit="1" customWidth="1"/>
    <col min="3344" max="3344" width="6.875" style="194" bestFit="1" customWidth="1"/>
    <col min="3345" max="3345" width="7.875" style="194" bestFit="1" customWidth="1"/>
    <col min="3346" max="3346" width="6.125" style="194" bestFit="1" customWidth="1"/>
    <col min="3347" max="3347" width="8.625" style="194" bestFit="1" customWidth="1"/>
    <col min="3348" max="3348" width="6.125" style="194" bestFit="1" customWidth="1"/>
    <col min="3349" max="3349" width="9.5" style="194" customWidth="1"/>
    <col min="3350" max="3355" width="5.5" style="194" customWidth="1"/>
    <col min="3356" max="3358" width="5.375" style="194" customWidth="1"/>
    <col min="3359" max="3359" width="9" style="194"/>
    <col min="3360" max="3360" width="18.625" style="194" bestFit="1" customWidth="1"/>
    <col min="3361" max="3584" width="9" style="194"/>
    <col min="3585" max="3585" width="10.625" style="194" customWidth="1"/>
    <col min="3586" max="3594" width="8.25" style="194" customWidth="1"/>
    <col min="3595" max="3595" width="7" style="194" customWidth="1"/>
    <col min="3596" max="3596" width="7" style="194" bestFit="1" customWidth="1"/>
    <col min="3597" max="3597" width="9.5" style="194" bestFit="1" customWidth="1"/>
    <col min="3598" max="3599" width="7.875" style="194" bestFit="1" customWidth="1"/>
    <col min="3600" max="3600" width="6.875" style="194" bestFit="1" customWidth="1"/>
    <col min="3601" max="3601" width="7.875" style="194" bestFit="1" customWidth="1"/>
    <col min="3602" max="3602" width="6.125" style="194" bestFit="1" customWidth="1"/>
    <col min="3603" max="3603" width="8.625" style="194" bestFit="1" customWidth="1"/>
    <col min="3604" max="3604" width="6.125" style="194" bestFit="1" customWidth="1"/>
    <col min="3605" max="3605" width="9.5" style="194" customWidth="1"/>
    <col min="3606" max="3611" width="5.5" style="194" customWidth="1"/>
    <col min="3612" max="3614" width="5.375" style="194" customWidth="1"/>
    <col min="3615" max="3615" width="9" style="194"/>
    <col min="3616" max="3616" width="18.625" style="194" bestFit="1" customWidth="1"/>
    <col min="3617" max="3840" width="9" style="194"/>
    <col min="3841" max="3841" width="10.625" style="194" customWidth="1"/>
    <col min="3842" max="3850" width="8.25" style="194" customWidth="1"/>
    <col min="3851" max="3851" width="7" style="194" customWidth="1"/>
    <col min="3852" max="3852" width="7" style="194" bestFit="1" customWidth="1"/>
    <col min="3853" max="3853" width="9.5" style="194" bestFit="1" customWidth="1"/>
    <col min="3854" max="3855" width="7.875" style="194" bestFit="1" customWidth="1"/>
    <col min="3856" max="3856" width="6.875" style="194" bestFit="1" customWidth="1"/>
    <col min="3857" max="3857" width="7.875" style="194" bestFit="1" customWidth="1"/>
    <col min="3858" max="3858" width="6.125" style="194" bestFit="1" customWidth="1"/>
    <col min="3859" max="3859" width="8.625" style="194" bestFit="1" customWidth="1"/>
    <col min="3860" max="3860" width="6.125" style="194" bestFit="1" customWidth="1"/>
    <col min="3861" max="3861" width="9.5" style="194" customWidth="1"/>
    <col min="3862" max="3867" width="5.5" style="194" customWidth="1"/>
    <col min="3868" max="3870" width="5.375" style="194" customWidth="1"/>
    <col min="3871" max="3871" width="9" style="194"/>
    <col min="3872" max="3872" width="18.625" style="194" bestFit="1" customWidth="1"/>
    <col min="3873" max="4096" width="9" style="194"/>
    <col min="4097" max="4097" width="10.625" style="194" customWidth="1"/>
    <col min="4098" max="4106" width="8.25" style="194" customWidth="1"/>
    <col min="4107" max="4107" width="7" style="194" customWidth="1"/>
    <col min="4108" max="4108" width="7" style="194" bestFit="1" customWidth="1"/>
    <col min="4109" max="4109" width="9.5" style="194" bestFit="1" customWidth="1"/>
    <col min="4110" max="4111" width="7.875" style="194" bestFit="1" customWidth="1"/>
    <col min="4112" max="4112" width="6.875" style="194" bestFit="1" customWidth="1"/>
    <col min="4113" max="4113" width="7.875" style="194" bestFit="1" customWidth="1"/>
    <col min="4114" max="4114" width="6.125" style="194" bestFit="1" customWidth="1"/>
    <col min="4115" max="4115" width="8.625" style="194" bestFit="1" customWidth="1"/>
    <col min="4116" max="4116" width="6.125" style="194" bestFit="1" customWidth="1"/>
    <col min="4117" max="4117" width="9.5" style="194" customWidth="1"/>
    <col min="4118" max="4123" width="5.5" style="194" customWidth="1"/>
    <col min="4124" max="4126" width="5.375" style="194" customWidth="1"/>
    <col min="4127" max="4127" width="9" style="194"/>
    <col min="4128" max="4128" width="18.625" style="194" bestFit="1" customWidth="1"/>
    <col min="4129" max="4352" width="9" style="194"/>
    <col min="4353" max="4353" width="10.625" style="194" customWidth="1"/>
    <col min="4354" max="4362" width="8.25" style="194" customWidth="1"/>
    <col min="4363" max="4363" width="7" style="194" customWidth="1"/>
    <col min="4364" max="4364" width="7" style="194" bestFit="1" customWidth="1"/>
    <col min="4365" max="4365" width="9.5" style="194" bestFit="1" customWidth="1"/>
    <col min="4366" max="4367" width="7.875" style="194" bestFit="1" customWidth="1"/>
    <col min="4368" max="4368" width="6.875" style="194" bestFit="1" customWidth="1"/>
    <col min="4369" max="4369" width="7.875" style="194" bestFit="1" customWidth="1"/>
    <col min="4370" max="4370" width="6.125" style="194" bestFit="1" customWidth="1"/>
    <col min="4371" max="4371" width="8.625" style="194" bestFit="1" customWidth="1"/>
    <col min="4372" max="4372" width="6.125" style="194" bestFit="1" customWidth="1"/>
    <col min="4373" max="4373" width="9.5" style="194" customWidth="1"/>
    <col min="4374" max="4379" width="5.5" style="194" customWidth="1"/>
    <col min="4380" max="4382" width="5.375" style="194" customWidth="1"/>
    <col min="4383" max="4383" width="9" style="194"/>
    <col min="4384" max="4384" width="18.625" style="194" bestFit="1" customWidth="1"/>
    <col min="4385" max="4608" width="9" style="194"/>
    <col min="4609" max="4609" width="10.625" style="194" customWidth="1"/>
    <col min="4610" max="4618" width="8.25" style="194" customWidth="1"/>
    <col min="4619" max="4619" width="7" style="194" customWidth="1"/>
    <col min="4620" max="4620" width="7" style="194" bestFit="1" customWidth="1"/>
    <col min="4621" max="4621" width="9.5" style="194" bestFit="1" customWidth="1"/>
    <col min="4622" max="4623" width="7.875" style="194" bestFit="1" customWidth="1"/>
    <col min="4624" max="4624" width="6.875" style="194" bestFit="1" customWidth="1"/>
    <col min="4625" max="4625" width="7.875" style="194" bestFit="1" customWidth="1"/>
    <col min="4626" max="4626" width="6.125" style="194" bestFit="1" customWidth="1"/>
    <col min="4627" max="4627" width="8.625" style="194" bestFit="1" customWidth="1"/>
    <col min="4628" max="4628" width="6.125" style="194" bestFit="1" customWidth="1"/>
    <col min="4629" max="4629" width="9.5" style="194" customWidth="1"/>
    <col min="4630" max="4635" width="5.5" style="194" customWidth="1"/>
    <col min="4636" max="4638" width="5.375" style="194" customWidth="1"/>
    <col min="4639" max="4639" width="9" style="194"/>
    <col min="4640" max="4640" width="18.625" style="194" bestFit="1" customWidth="1"/>
    <col min="4641" max="4864" width="9" style="194"/>
    <col min="4865" max="4865" width="10.625" style="194" customWidth="1"/>
    <col min="4866" max="4874" width="8.25" style="194" customWidth="1"/>
    <col min="4875" max="4875" width="7" style="194" customWidth="1"/>
    <col min="4876" max="4876" width="7" style="194" bestFit="1" customWidth="1"/>
    <col min="4877" max="4877" width="9.5" style="194" bestFit="1" customWidth="1"/>
    <col min="4878" max="4879" width="7.875" style="194" bestFit="1" customWidth="1"/>
    <col min="4880" max="4880" width="6.875" style="194" bestFit="1" customWidth="1"/>
    <col min="4881" max="4881" width="7.875" style="194" bestFit="1" customWidth="1"/>
    <col min="4882" max="4882" width="6.125" style="194" bestFit="1" customWidth="1"/>
    <col min="4883" max="4883" width="8.625" style="194" bestFit="1" customWidth="1"/>
    <col min="4884" max="4884" width="6.125" style="194" bestFit="1" customWidth="1"/>
    <col min="4885" max="4885" width="9.5" style="194" customWidth="1"/>
    <col min="4886" max="4891" width="5.5" style="194" customWidth="1"/>
    <col min="4892" max="4894" width="5.375" style="194" customWidth="1"/>
    <col min="4895" max="4895" width="9" style="194"/>
    <col min="4896" max="4896" width="18.625" style="194" bestFit="1" customWidth="1"/>
    <col min="4897" max="5120" width="9" style="194"/>
    <col min="5121" max="5121" width="10.625" style="194" customWidth="1"/>
    <col min="5122" max="5130" width="8.25" style="194" customWidth="1"/>
    <col min="5131" max="5131" width="7" style="194" customWidth="1"/>
    <col min="5132" max="5132" width="7" style="194" bestFit="1" customWidth="1"/>
    <col min="5133" max="5133" width="9.5" style="194" bestFit="1" customWidth="1"/>
    <col min="5134" max="5135" width="7.875" style="194" bestFit="1" customWidth="1"/>
    <col min="5136" max="5136" width="6.875" style="194" bestFit="1" customWidth="1"/>
    <col min="5137" max="5137" width="7.875" style="194" bestFit="1" customWidth="1"/>
    <col min="5138" max="5138" width="6.125" style="194" bestFit="1" customWidth="1"/>
    <col min="5139" max="5139" width="8.625" style="194" bestFit="1" customWidth="1"/>
    <col min="5140" max="5140" width="6.125" style="194" bestFit="1" customWidth="1"/>
    <col min="5141" max="5141" width="9.5" style="194" customWidth="1"/>
    <col min="5142" max="5147" width="5.5" style="194" customWidth="1"/>
    <col min="5148" max="5150" width="5.375" style="194" customWidth="1"/>
    <col min="5151" max="5151" width="9" style="194"/>
    <col min="5152" max="5152" width="18.625" style="194" bestFit="1" customWidth="1"/>
    <col min="5153" max="5376" width="9" style="194"/>
    <col min="5377" max="5377" width="10.625" style="194" customWidth="1"/>
    <col min="5378" max="5386" width="8.25" style="194" customWidth="1"/>
    <col min="5387" max="5387" width="7" style="194" customWidth="1"/>
    <col min="5388" max="5388" width="7" style="194" bestFit="1" customWidth="1"/>
    <col min="5389" max="5389" width="9.5" style="194" bestFit="1" customWidth="1"/>
    <col min="5390" max="5391" width="7.875" style="194" bestFit="1" customWidth="1"/>
    <col min="5392" max="5392" width="6.875" style="194" bestFit="1" customWidth="1"/>
    <col min="5393" max="5393" width="7.875" style="194" bestFit="1" customWidth="1"/>
    <col min="5394" max="5394" width="6.125" style="194" bestFit="1" customWidth="1"/>
    <col min="5395" max="5395" width="8.625" style="194" bestFit="1" customWidth="1"/>
    <col min="5396" max="5396" width="6.125" style="194" bestFit="1" customWidth="1"/>
    <col min="5397" max="5397" width="9.5" style="194" customWidth="1"/>
    <col min="5398" max="5403" width="5.5" style="194" customWidth="1"/>
    <col min="5404" max="5406" width="5.375" style="194" customWidth="1"/>
    <col min="5407" max="5407" width="9" style="194"/>
    <col min="5408" max="5408" width="18.625" style="194" bestFit="1" customWidth="1"/>
    <col min="5409" max="5632" width="9" style="194"/>
    <col min="5633" max="5633" width="10.625" style="194" customWidth="1"/>
    <col min="5634" max="5642" width="8.25" style="194" customWidth="1"/>
    <col min="5643" max="5643" width="7" style="194" customWidth="1"/>
    <col min="5644" max="5644" width="7" style="194" bestFit="1" customWidth="1"/>
    <col min="5645" max="5645" width="9.5" style="194" bestFit="1" customWidth="1"/>
    <col min="5646" max="5647" width="7.875" style="194" bestFit="1" customWidth="1"/>
    <col min="5648" max="5648" width="6.875" style="194" bestFit="1" customWidth="1"/>
    <col min="5649" max="5649" width="7.875" style="194" bestFit="1" customWidth="1"/>
    <col min="5650" max="5650" width="6.125" style="194" bestFit="1" customWidth="1"/>
    <col min="5651" max="5651" width="8.625" style="194" bestFit="1" customWidth="1"/>
    <col min="5652" max="5652" width="6.125" style="194" bestFit="1" customWidth="1"/>
    <col min="5653" max="5653" width="9.5" style="194" customWidth="1"/>
    <col min="5654" max="5659" width="5.5" style="194" customWidth="1"/>
    <col min="5660" max="5662" width="5.375" style="194" customWidth="1"/>
    <col min="5663" max="5663" width="9" style="194"/>
    <col min="5664" max="5664" width="18.625" style="194" bestFit="1" customWidth="1"/>
    <col min="5665" max="5888" width="9" style="194"/>
    <col min="5889" max="5889" width="10.625" style="194" customWidth="1"/>
    <col min="5890" max="5898" width="8.25" style="194" customWidth="1"/>
    <col min="5899" max="5899" width="7" style="194" customWidth="1"/>
    <col min="5900" max="5900" width="7" style="194" bestFit="1" customWidth="1"/>
    <col min="5901" max="5901" width="9.5" style="194" bestFit="1" customWidth="1"/>
    <col min="5902" max="5903" width="7.875" style="194" bestFit="1" customWidth="1"/>
    <col min="5904" max="5904" width="6.875" style="194" bestFit="1" customWidth="1"/>
    <col min="5905" max="5905" width="7.875" style="194" bestFit="1" customWidth="1"/>
    <col min="5906" max="5906" width="6.125" style="194" bestFit="1" customWidth="1"/>
    <col min="5907" max="5907" width="8.625" style="194" bestFit="1" customWidth="1"/>
    <col min="5908" max="5908" width="6.125" style="194" bestFit="1" customWidth="1"/>
    <col min="5909" max="5909" width="9.5" style="194" customWidth="1"/>
    <col min="5910" max="5915" width="5.5" style="194" customWidth="1"/>
    <col min="5916" max="5918" width="5.375" style="194" customWidth="1"/>
    <col min="5919" max="5919" width="9" style="194"/>
    <col min="5920" max="5920" width="18.625" style="194" bestFit="1" customWidth="1"/>
    <col min="5921" max="6144" width="9" style="194"/>
    <col min="6145" max="6145" width="10.625" style="194" customWidth="1"/>
    <col min="6146" max="6154" width="8.25" style="194" customWidth="1"/>
    <col min="6155" max="6155" width="7" style="194" customWidth="1"/>
    <col min="6156" max="6156" width="7" style="194" bestFit="1" customWidth="1"/>
    <col min="6157" max="6157" width="9.5" style="194" bestFit="1" customWidth="1"/>
    <col min="6158" max="6159" width="7.875" style="194" bestFit="1" customWidth="1"/>
    <col min="6160" max="6160" width="6.875" style="194" bestFit="1" customWidth="1"/>
    <col min="6161" max="6161" width="7.875" style="194" bestFit="1" customWidth="1"/>
    <col min="6162" max="6162" width="6.125" style="194" bestFit="1" customWidth="1"/>
    <col min="6163" max="6163" width="8.625" style="194" bestFit="1" customWidth="1"/>
    <col min="6164" max="6164" width="6.125" style="194" bestFit="1" customWidth="1"/>
    <col min="6165" max="6165" width="9.5" style="194" customWidth="1"/>
    <col min="6166" max="6171" width="5.5" style="194" customWidth="1"/>
    <col min="6172" max="6174" width="5.375" style="194" customWidth="1"/>
    <col min="6175" max="6175" width="9" style="194"/>
    <col min="6176" max="6176" width="18.625" style="194" bestFit="1" customWidth="1"/>
    <col min="6177" max="6400" width="9" style="194"/>
    <col min="6401" max="6401" width="10.625" style="194" customWidth="1"/>
    <col min="6402" max="6410" width="8.25" style="194" customWidth="1"/>
    <col min="6411" max="6411" width="7" style="194" customWidth="1"/>
    <col min="6412" max="6412" width="7" style="194" bestFit="1" customWidth="1"/>
    <col min="6413" max="6413" width="9.5" style="194" bestFit="1" customWidth="1"/>
    <col min="6414" max="6415" width="7.875" style="194" bestFit="1" customWidth="1"/>
    <col min="6416" max="6416" width="6.875" style="194" bestFit="1" customWidth="1"/>
    <col min="6417" max="6417" width="7.875" style="194" bestFit="1" customWidth="1"/>
    <col min="6418" max="6418" width="6.125" style="194" bestFit="1" customWidth="1"/>
    <col min="6419" max="6419" width="8.625" style="194" bestFit="1" customWidth="1"/>
    <col min="6420" max="6420" width="6.125" style="194" bestFit="1" customWidth="1"/>
    <col min="6421" max="6421" width="9.5" style="194" customWidth="1"/>
    <col min="6422" max="6427" width="5.5" style="194" customWidth="1"/>
    <col min="6428" max="6430" width="5.375" style="194" customWidth="1"/>
    <col min="6431" max="6431" width="9" style="194"/>
    <col min="6432" max="6432" width="18.625" style="194" bestFit="1" customWidth="1"/>
    <col min="6433" max="6656" width="9" style="194"/>
    <col min="6657" max="6657" width="10.625" style="194" customWidth="1"/>
    <col min="6658" max="6666" width="8.25" style="194" customWidth="1"/>
    <col min="6667" max="6667" width="7" style="194" customWidth="1"/>
    <col min="6668" max="6668" width="7" style="194" bestFit="1" customWidth="1"/>
    <col min="6669" max="6669" width="9.5" style="194" bestFit="1" customWidth="1"/>
    <col min="6670" max="6671" width="7.875" style="194" bestFit="1" customWidth="1"/>
    <col min="6672" max="6672" width="6.875" style="194" bestFit="1" customWidth="1"/>
    <col min="6673" max="6673" width="7.875" style="194" bestFit="1" customWidth="1"/>
    <col min="6674" max="6674" width="6.125" style="194" bestFit="1" customWidth="1"/>
    <col min="6675" max="6675" width="8.625" style="194" bestFit="1" customWidth="1"/>
    <col min="6676" max="6676" width="6.125" style="194" bestFit="1" customWidth="1"/>
    <col min="6677" max="6677" width="9.5" style="194" customWidth="1"/>
    <col min="6678" max="6683" width="5.5" style="194" customWidth="1"/>
    <col min="6684" max="6686" width="5.375" style="194" customWidth="1"/>
    <col min="6687" max="6687" width="9" style="194"/>
    <col min="6688" max="6688" width="18.625" style="194" bestFit="1" customWidth="1"/>
    <col min="6689" max="6912" width="9" style="194"/>
    <col min="6913" max="6913" width="10.625" style="194" customWidth="1"/>
    <col min="6914" max="6922" width="8.25" style="194" customWidth="1"/>
    <col min="6923" max="6923" width="7" style="194" customWidth="1"/>
    <col min="6924" max="6924" width="7" style="194" bestFit="1" customWidth="1"/>
    <col min="6925" max="6925" width="9.5" style="194" bestFit="1" customWidth="1"/>
    <col min="6926" max="6927" width="7.875" style="194" bestFit="1" customWidth="1"/>
    <col min="6928" max="6928" width="6.875" style="194" bestFit="1" customWidth="1"/>
    <col min="6929" max="6929" width="7.875" style="194" bestFit="1" customWidth="1"/>
    <col min="6930" max="6930" width="6.125" style="194" bestFit="1" customWidth="1"/>
    <col min="6931" max="6931" width="8.625" style="194" bestFit="1" customWidth="1"/>
    <col min="6932" max="6932" width="6.125" style="194" bestFit="1" customWidth="1"/>
    <col min="6933" max="6933" width="9.5" style="194" customWidth="1"/>
    <col min="6934" max="6939" width="5.5" style="194" customWidth="1"/>
    <col min="6940" max="6942" width="5.375" style="194" customWidth="1"/>
    <col min="6943" max="6943" width="9" style="194"/>
    <col min="6944" max="6944" width="18.625" style="194" bestFit="1" customWidth="1"/>
    <col min="6945" max="7168" width="9" style="194"/>
    <col min="7169" max="7169" width="10.625" style="194" customWidth="1"/>
    <col min="7170" max="7178" width="8.25" style="194" customWidth="1"/>
    <col min="7179" max="7179" width="7" style="194" customWidth="1"/>
    <col min="7180" max="7180" width="7" style="194" bestFit="1" customWidth="1"/>
    <col min="7181" max="7181" width="9.5" style="194" bestFit="1" customWidth="1"/>
    <col min="7182" max="7183" width="7.875" style="194" bestFit="1" customWidth="1"/>
    <col min="7184" max="7184" width="6.875" style="194" bestFit="1" customWidth="1"/>
    <col min="7185" max="7185" width="7.875" style="194" bestFit="1" customWidth="1"/>
    <col min="7186" max="7186" width="6.125" style="194" bestFit="1" customWidth="1"/>
    <col min="7187" max="7187" width="8.625" style="194" bestFit="1" customWidth="1"/>
    <col min="7188" max="7188" width="6.125" style="194" bestFit="1" customWidth="1"/>
    <col min="7189" max="7189" width="9.5" style="194" customWidth="1"/>
    <col min="7190" max="7195" width="5.5" style="194" customWidth="1"/>
    <col min="7196" max="7198" width="5.375" style="194" customWidth="1"/>
    <col min="7199" max="7199" width="9" style="194"/>
    <col min="7200" max="7200" width="18.625" style="194" bestFit="1" customWidth="1"/>
    <col min="7201" max="7424" width="9" style="194"/>
    <col min="7425" max="7425" width="10.625" style="194" customWidth="1"/>
    <col min="7426" max="7434" width="8.25" style="194" customWidth="1"/>
    <col min="7435" max="7435" width="7" style="194" customWidth="1"/>
    <col min="7436" max="7436" width="7" style="194" bestFit="1" customWidth="1"/>
    <col min="7437" max="7437" width="9.5" style="194" bestFit="1" customWidth="1"/>
    <col min="7438" max="7439" width="7.875" style="194" bestFit="1" customWidth="1"/>
    <col min="7440" max="7440" width="6.875" style="194" bestFit="1" customWidth="1"/>
    <col min="7441" max="7441" width="7.875" style="194" bestFit="1" customWidth="1"/>
    <col min="7442" max="7442" width="6.125" style="194" bestFit="1" customWidth="1"/>
    <col min="7443" max="7443" width="8.625" style="194" bestFit="1" customWidth="1"/>
    <col min="7444" max="7444" width="6.125" style="194" bestFit="1" customWidth="1"/>
    <col min="7445" max="7445" width="9.5" style="194" customWidth="1"/>
    <col min="7446" max="7451" width="5.5" style="194" customWidth="1"/>
    <col min="7452" max="7454" width="5.375" style="194" customWidth="1"/>
    <col min="7455" max="7455" width="9" style="194"/>
    <col min="7456" max="7456" width="18.625" style="194" bestFit="1" customWidth="1"/>
    <col min="7457" max="7680" width="9" style="194"/>
    <col min="7681" max="7681" width="10.625" style="194" customWidth="1"/>
    <col min="7682" max="7690" width="8.25" style="194" customWidth="1"/>
    <col min="7691" max="7691" width="7" style="194" customWidth="1"/>
    <col min="7692" max="7692" width="7" style="194" bestFit="1" customWidth="1"/>
    <col min="7693" max="7693" width="9.5" style="194" bestFit="1" customWidth="1"/>
    <col min="7694" max="7695" width="7.875" style="194" bestFit="1" customWidth="1"/>
    <col min="7696" max="7696" width="6.875" style="194" bestFit="1" customWidth="1"/>
    <col min="7697" max="7697" width="7.875" style="194" bestFit="1" customWidth="1"/>
    <col min="7698" max="7698" width="6.125" style="194" bestFit="1" customWidth="1"/>
    <col min="7699" max="7699" width="8.625" style="194" bestFit="1" customWidth="1"/>
    <col min="7700" max="7700" width="6.125" style="194" bestFit="1" customWidth="1"/>
    <col min="7701" max="7701" width="9.5" style="194" customWidth="1"/>
    <col min="7702" max="7707" width="5.5" style="194" customWidth="1"/>
    <col min="7708" max="7710" width="5.375" style="194" customWidth="1"/>
    <col min="7711" max="7711" width="9" style="194"/>
    <col min="7712" max="7712" width="18.625" style="194" bestFit="1" customWidth="1"/>
    <col min="7713" max="7936" width="9" style="194"/>
    <col min="7937" max="7937" width="10.625" style="194" customWidth="1"/>
    <col min="7938" max="7946" width="8.25" style="194" customWidth="1"/>
    <col min="7947" max="7947" width="7" style="194" customWidth="1"/>
    <col min="7948" max="7948" width="7" style="194" bestFit="1" customWidth="1"/>
    <col min="7949" max="7949" width="9.5" style="194" bestFit="1" customWidth="1"/>
    <col min="7950" max="7951" width="7.875" style="194" bestFit="1" customWidth="1"/>
    <col min="7952" max="7952" width="6.875" style="194" bestFit="1" customWidth="1"/>
    <col min="7953" max="7953" width="7.875" style="194" bestFit="1" customWidth="1"/>
    <col min="7954" max="7954" width="6.125" style="194" bestFit="1" customWidth="1"/>
    <col min="7955" max="7955" width="8.625" style="194" bestFit="1" customWidth="1"/>
    <col min="7956" max="7956" width="6.125" style="194" bestFit="1" customWidth="1"/>
    <col min="7957" max="7957" width="9.5" style="194" customWidth="1"/>
    <col min="7958" max="7963" width="5.5" style="194" customWidth="1"/>
    <col min="7964" max="7966" width="5.375" style="194" customWidth="1"/>
    <col min="7967" max="7967" width="9" style="194"/>
    <col min="7968" max="7968" width="18.625" style="194" bestFit="1" customWidth="1"/>
    <col min="7969" max="8192" width="9" style="194"/>
    <col min="8193" max="8193" width="10.625" style="194" customWidth="1"/>
    <col min="8194" max="8202" width="8.25" style="194" customWidth="1"/>
    <col min="8203" max="8203" width="7" style="194" customWidth="1"/>
    <col min="8204" max="8204" width="7" style="194" bestFit="1" customWidth="1"/>
    <col min="8205" max="8205" width="9.5" style="194" bestFit="1" customWidth="1"/>
    <col min="8206" max="8207" width="7.875" style="194" bestFit="1" customWidth="1"/>
    <col min="8208" max="8208" width="6.875" style="194" bestFit="1" customWidth="1"/>
    <col min="8209" max="8209" width="7.875" style="194" bestFit="1" customWidth="1"/>
    <col min="8210" max="8210" width="6.125" style="194" bestFit="1" customWidth="1"/>
    <col min="8211" max="8211" width="8.625" style="194" bestFit="1" customWidth="1"/>
    <col min="8212" max="8212" width="6.125" style="194" bestFit="1" customWidth="1"/>
    <col min="8213" max="8213" width="9.5" style="194" customWidth="1"/>
    <col min="8214" max="8219" width="5.5" style="194" customWidth="1"/>
    <col min="8220" max="8222" width="5.375" style="194" customWidth="1"/>
    <col min="8223" max="8223" width="9" style="194"/>
    <col min="8224" max="8224" width="18.625" style="194" bestFit="1" customWidth="1"/>
    <col min="8225" max="8448" width="9" style="194"/>
    <col min="8449" max="8449" width="10.625" style="194" customWidth="1"/>
    <col min="8450" max="8458" width="8.25" style="194" customWidth="1"/>
    <col min="8459" max="8459" width="7" style="194" customWidth="1"/>
    <col min="8460" max="8460" width="7" style="194" bestFit="1" customWidth="1"/>
    <col min="8461" max="8461" width="9.5" style="194" bestFit="1" customWidth="1"/>
    <col min="8462" max="8463" width="7.875" style="194" bestFit="1" customWidth="1"/>
    <col min="8464" max="8464" width="6.875" style="194" bestFit="1" customWidth="1"/>
    <col min="8465" max="8465" width="7.875" style="194" bestFit="1" customWidth="1"/>
    <col min="8466" max="8466" width="6.125" style="194" bestFit="1" customWidth="1"/>
    <col min="8467" max="8467" width="8.625" style="194" bestFit="1" customWidth="1"/>
    <col min="8468" max="8468" width="6.125" style="194" bestFit="1" customWidth="1"/>
    <col min="8469" max="8469" width="9.5" style="194" customWidth="1"/>
    <col min="8470" max="8475" width="5.5" style="194" customWidth="1"/>
    <col min="8476" max="8478" width="5.375" style="194" customWidth="1"/>
    <col min="8479" max="8479" width="9" style="194"/>
    <col min="8480" max="8480" width="18.625" style="194" bestFit="1" customWidth="1"/>
    <col min="8481" max="8704" width="9" style="194"/>
    <col min="8705" max="8705" width="10.625" style="194" customWidth="1"/>
    <col min="8706" max="8714" width="8.25" style="194" customWidth="1"/>
    <col min="8715" max="8715" width="7" style="194" customWidth="1"/>
    <col min="8716" max="8716" width="7" style="194" bestFit="1" customWidth="1"/>
    <col min="8717" max="8717" width="9.5" style="194" bestFit="1" customWidth="1"/>
    <col min="8718" max="8719" width="7.875" style="194" bestFit="1" customWidth="1"/>
    <col min="8720" max="8720" width="6.875" style="194" bestFit="1" customWidth="1"/>
    <col min="8721" max="8721" width="7.875" style="194" bestFit="1" customWidth="1"/>
    <col min="8722" max="8722" width="6.125" style="194" bestFit="1" customWidth="1"/>
    <col min="8723" max="8723" width="8.625" style="194" bestFit="1" customWidth="1"/>
    <col min="8724" max="8724" width="6.125" style="194" bestFit="1" customWidth="1"/>
    <col min="8725" max="8725" width="9.5" style="194" customWidth="1"/>
    <col min="8726" max="8731" width="5.5" style="194" customWidth="1"/>
    <col min="8732" max="8734" width="5.375" style="194" customWidth="1"/>
    <col min="8735" max="8735" width="9" style="194"/>
    <col min="8736" max="8736" width="18.625" style="194" bestFit="1" customWidth="1"/>
    <col min="8737" max="8960" width="9" style="194"/>
    <col min="8961" max="8961" width="10.625" style="194" customWidth="1"/>
    <col min="8962" max="8970" width="8.25" style="194" customWidth="1"/>
    <col min="8971" max="8971" width="7" style="194" customWidth="1"/>
    <col min="8972" max="8972" width="7" style="194" bestFit="1" customWidth="1"/>
    <col min="8973" max="8973" width="9.5" style="194" bestFit="1" customWidth="1"/>
    <col min="8974" max="8975" width="7.875" style="194" bestFit="1" customWidth="1"/>
    <col min="8976" max="8976" width="6.875" style="194" bestFit="1" customWidth="1"/>
    <col min="8977" max="8977" width="7.875" style="194" bestFit="1" customWidth="1"/>
    <col min="8978" max="8978" width="6.125" style="194" bestFit="1" customWidth="1"/>
    <col min="8979" max="8979" width="8.625" style="194" bestFit="1" customWidth="1"/>
    <col min="8980" max="8980" width="6.125" style="194" bestFit="1" customWidth="1"/>
    <col min="8981" max="8981" width="9.5" style="194" customWidth="1"/>
    <col min="8982" max="8987" width="5.5" style="194" customWidth="1"/>
    <col min="8988" max="8990" width="5.375" style="194" customWidth="1"/>
    <col min="8991" max="8991" width="9" style="194"/>
    <col min="8992" max="8992" width="18.625" style="194" bestFit="1" customWidth="1"/>
    <col min="8993" max="9216" width="9" style="194"/>
    <col min="9217" max="9217" width="10.625" style="194" customWidth="1"/>
    <col min="9218" max="9226" width="8.25" style="194" customWidth="1"/>
    <col min="9227" max="9227" width="7" style="194" customWidth="1"/>
    <col min="9228" max="9228" width="7" style="194" bestFit="1" customWidth="1"/>
    <col min="9229" max="9229" width="9.5" style="194" bestFit="1" customWidth="1"/>
    <col min="9230" max="9231" width="7.875" style="194" bestFit="1" customWidth="1"/>
    <col min="9232" max="9232" width="6.875" style="194" bestFit="1" customWidth="1"/>
    <col min="9233" max="9233" width="7.875" style="194" bestFit="1" customWidth="1"/>
    <col min="9234" max="9234" width="6.125" style="194" bestFit="1" customWidth="1"/>
    <col min="9235" max="9235" width="8.625" style="194" bestFit="1" customWidth="1"/>
    <col min="9236" max="9236" width="6.125" style="194" bestFit="1" customWidth="1"/>
    <col min="9237" max="9237" width="9.5" style="194" customWidth="1"/>
    <col min="9238" max="9243" width="5.5" style="194" customWidth="1"/>
    <col min="9244" max="9246" width="5.375" style="194" customWidth="1"/>
    <col min="9247" max="9247" width="9" style="194"/>
    <col min="9248" max="9248" width="18.625" style="194" bestFit="1" customWidth="1"/>
    <col min="9249" max="9472" width="9" style="194"/>
    <col min="9473" max="9473" width="10.625" style="194" customWidth="1"/>
    <col min="9474" max="9482" width="8.25" style="194" customWidth="1"/>
    <col min="9483" max="9483" width="7" style="194" customWidth="1"/>
    <col min="9484" max="9484" width="7" style="194" bestFit="1" customWidth="1"/>
    <col min="9485" max="9485" width="9.5" style="194" bestFit="1" customWidth="1"/>
    <col min="9486" max="9487" width="7.875" style="194" bestFit="1" customWidth="1"/>
    <col min="9488" max="9488" width="6.875" style="194" bestFit="1" customWidth="1"/>
    <col min="9489" max="9489" width="7.875" style="194" bestFit="1" customWidth="1"/>
    <col min="9490" max="9490" width="6.125" style="194" bestFit="1" customWidth="1"/>
    <col min="9491" max="9491" width="8.625" style="194" bestFit="1" customWidth="1"/>
    <col min="9492" max="9492" width="6.125" style="194" bestFit="1" customWidth="1"/>
    <col min="9493" max="9493" width="9.5" style="194" customWidth="1"/>
    <col min="9494" max="9499" width="5.5" style="194" customWidth="1"/>
    <col min="9500" max="9502" width="5.375" style="194" customWidth="1"/>
    <col min="9503" max="9503" width="9" style="194"/>
    <col min="9504" max="9504" width="18.625" style="194" bestFit="1" customWidth="1"/>
    <col min="9505" max="9728" width="9" style="194"/>
    <col min="9729" max="9729" width="10.625" style="194" customWidth="1"/>
    <col min="9730" max="9738" width="8.25" style="194" customWidth="1"/>
    <col min="9739" max="9739" width="7" style="194" customWidth="1"/>
    <col min="9740" max="9740" width="7" style="194" bestFit="1" customWidth="1"/>
    <col min="9741" max="9741" width="9.5" style="194" bestFit="1" customWidth="1"/>
    <col min="9742" max="9743" width="7.875" style="194" bestFit="1" customWidth="1"/>
    <col min="9744" max="9744" width="6.875" style="194" bestFit="1" customWidth="1"/>
    <col min="9745" max="9745" width="7.875" style="194" bestFit="1" customWidth="1"/>
    <col min="9746" max="9746" width="6.125" style="194" bestFit="1" customWidth="1"/>
    <col min="9747" max="9747" width="8.625" style="194" bestFit="1" customWidth="1"/>
    <col min="9748" max="9748" width="6.125" style="194" bestFit="1" customWidth="1"/>
    <col min="9749" max="9749" width="9.5" style="194" customWidth="1"/>
    <col min="9750" max="9755" width="5.5" style="194" customWidth="1"/>
    <col min="9756" max="9758" width="5.375" style="194" customWidth="1"/>
    <col min="9759" max="9759" width="9" style="194"/>
    <col min="9760" max="9760" width="18.625" style="194" bestFit="1" customWidth="1"/>
    <col min="9761" max="9984" width="9" style="194"/>
    <col min="9985" max="9985" width="10.625" style="194" customWidth="1"/>
    <col min="9986" max="9994" width="8.25" style="194" customWidth="1"/>
    <col min="9995" max="9995" width="7" style="194" customWidth="1"/>
    <col min="9996" max="9996" width="7" style="194" bestFit="1" customWidth="1"/>
    <col min="9997" max="9997" width="9.5" style="194" bestFit="1" customWidth="1"/>
    <col min="9998" max="9999" width="7.875" style="194" bestFit="1" customWidth="1"/>
    <col min="10000" max="10000" width="6.875" style="194" bestFit="1" customWidth="1"/>
    <col min="10001" max="10001" width="7.875" style="194" bestFit="1" customWidth="1"/>
    <col min="10002" max="10002" width="6.125" style="194" bestFit="1" customWidth="1"/>
    <col min="10003" max="10003" width="8.625" style="194" bestFit="1" customWidth="1"/>
    <col min="10004" max="10004" width="6.125" style="194" bestFit="1" customWidth="1"/>
    <col min="10005" max="10005" width="9.5" style="194" customWidth="1"/>
    <col min="10006" max="10011" width="5.5" style="194" customWidth="1"/>
    <col min="10012" max="10014" width="5.375" style="194" customWidth="1"/>
    <col min="10015" max="10015" width="9" style="194"/>
    <col min="10016" max="10016" width="18.625" style="194" bestFit="1" customWidth="1"/>
    <col min="10017" max="10240" width="9" style="194"/>
    <col min="10241" max="10241" width="10.625" style="194" customWidth="1"/>
    <col min="10242" max="10250" width="8.25" style="194" customWidth="1"/>
    <col min="10251" max="10251" width="7" style="194" customWidth="1"/>
    <col min="10252" max="10252" width="7" style="194" bestFit="1" customWidth="1"/>
    <col min="10253" max="10253" width="9.5" style="194" bestFit="1" customWidth="1"/>
    <col min="10254" max="10255" width="7.875" style="194" bestFit="1" customWidth="1"/>
    <col min="10256" max="10256" width="6.875" style="194" bestFit="1" customWidth="1"/>
    <col min="10257" max="10257" width="7.875" style="194" bestFit="1" customWidth="1"/>
    <col min="10258" max="10258" width="6.125" style="194" bestFit="1" customWidth="1"/>
    <col min="10259" max="10259" width="8.625" style="194" bestFit="1" customWidth="1"/>
    <col min="10260" max="10260" width="6.125" style="194" bestFit="1" customWidth="1"/>
    <col min="10261" max="10261" width="9.5" style="194" customWidth="1"/>
    <col min="10262" max="10267" width="5.5" style="194" customWidth="1"/>
    <col min="10268" max="10270" width="5.375" style="194" customWidth="1"/>
    <col min="10271" max="10271" width="9" style="194"/>
    <col min="10272" max="10272" width="18.625" style="194" bestFit="1" customWidth="1"/>
    <col min="10273" max="10496" width="9" style="194"/>
    <col min="10497" max="10497" width="10.625" style="194" customWidth="1"/>
    <col min="10498" max="10506" width="8.25" style="194" customWidth="1"/>
    <col min="10507" max="10507" width="7" style="194" customWidth="1"/>
    <col min="10508" max="10508" width="7" style="194" bestFit="1" customWidth="1"/>
    <col min="10509" max="10509" width="9.5" style="194" bestFit="1" customWidth="1"/>
    <col min="10510" max="10511" width="7.875" style="194" bestFit="1" customWidth="1"/>
    <col min="10512" max="10512" width="6.875" style="194" bestFit="1" customWidth="1"/>
    <col min="10513" max="10513" width="7.875" style="194" bestFit="1" customWidth="1"/>
    <col min="10514" max="10514" width="6.125" style="194" bestFit="1" customWidth="1"/>
    <col min="10515" max="10515" width="8.625" style="194" bestFit="1" customWidth="1"/>
    <col min="10516" max="10516" width="6.125" style="194" bestFit="1" customWidth="1"/>
    <col min="10517" max="10517" width="9.5" style="194" customWidth="1"/>
    <col min="10518" max="10523" width="5.5" style="194" customWidth="1"/>
    <col min="10524" max="10526" width="5.375" style="194" customWidth="1"/>
    <col min="10527" max="10527" width="9" style="194"/>
    <col min="10528" max="10528" width="18.625" style="194" bestFit="1" customWidth="1"/>
    <col min="10529" max="10752" width="9" style="194"/>
    <col min="10753" max="10753" width="10.625" style="194" customWidth="1"/>
    <col min="10754" max="10762" width="8.25" style="194" customWidth="1"/>
    <col min="10763" max="10763" width="7" style="194" customWidth="1"/>
    <col min="10764" max="10764" width="7" style="194" bestFit="1" customWidth="1"/>
    <col min="10765" max="10765" width="9.5" style="194" bestFit="1" customWidth="1"/>
    <col min="10766" max="10767" width="7.875" style="194" bestFit="1" customWidth="1"/>
    <col min="10768" max="10768" width="6.875" style="194" bestFit="1" customWidth="1"/>
    <col min="10769" max="10769" width="7.875" style="194" bestFit="1" customWidth="1"/>
    <col min="10770" max="10770" width="6.125" style="194" bestFit="1" customWidth="1"/>
    <col min="10771" max="10771" width="8.625" style="194" bestFit="1" customWidth="1"/>
    <col min="10772" max="10772" width="6.125" style="194" bestFit="1" customWidth="1"/>
    <col min="10773" max="10773" width="9.5" style="194" customWidth="1"/>
    <col min="10774" max="10779" width="5.5" style="194" customWidth="1"/>
    <col min="10780" max="10782" width="5.375" style="194" customWidth="1"/>
    <col min="10783" max="10783" width="9" style="194"/>
    <col min="10784" max="10784" width="18.625" style="194" bestFit="1" customWidth="1"/>
    <col min="10785" max="11008" width="9" style="194"/>
    <col min="11009" max="11009" width="10.625" style="194" customWidth="1"/>
    <col min="11010" max="11018" width="8.25" style="194" customWidth="1"/>
    <col min="11019" max="11019" width="7" style="194" customWidth="1"/>
    <col min="11020" max="11020" width="7" style="194" bestFit="1" customWidth="1"/>
    <col min="11021" max="11021" width="9.5" style="194" bestFit="1" customWidth="1"/>
    <col min="11022" max="11023" width="7.875" style="194" bestFit="1" customWidth="1"/>
    <col min="11024" max="11024" width="6.875" style="194" bestFit="1" customWidth="1"/>
    <col min="11025" max="11025" width="7.875" style="194" bestFit="1" customWidth="1"/>
    <col min="11026" max="11026" width="6.125" style="194" bestFit="1" customWidth="1"/>
    <col min="11027" max="11027" width="8.625" style="194" bestFit="1" customWidth="1"/>
    <col min="11028" max="11028" width="6.125" style="194" bestFit="1" customWidth="1"/>
    <col min="11029" max="11029" width="9.5" style="194" customWidth="1"/>
    <col min="11030" max="11035" width="5.5" style="194" customWidth="1"/>
    <col min="11036" max="11038" width="5.375" style="194" customWidth="1"/>
    <col min="11039" max="11039" width="9" style="194"/>
    <col min="11040" max="11040" width="18.625" style="194" bestFit="1" customWidth="1"/>
    <col min="11041" max="11264" width="9" style="194"/>
    <col min="11265" max="11265" width="10.625" style="194" customWidth="1"/>
    <col min="11266" max="11274" width="8.25" style="194" customWidth="1"/>
    <col min="11275" max="11275" width="7" style="194" customWidth="1"/>
    <col min="11276" max="11276" width="7" style="194" bestFit="1" customWidth="1"/>
    <col min="11277" max="11277" width="9.5" style="194" bestFit="1" customWidth="1"/>
    <col min="11278" max="11279" width="7.875" style="194" bestFit="1" customWidth="1"/>
    <col min="11280" max="11280" width="6.875" style="194" bestFit="1" customWidth="1"/>
    <col min="11281" max="11281" width="7.875" style="194" bestFit="1" customWidth="1"/>
    <col min="11282" max="11282" width="6.125" style="194" bestFit="1" customWidth="1"/>
    <col min="11283" max="11283" width="8.625" style="194" bestFit="1" customWidth="1"/>
    <col min="11284" max="11284" width="6.125" style="194" bestFit="1" customWidth="1"/>
    <col min="11285" max="11285" width="9.5" style="194" customWidth="1"/>
    <col min="11286" max="11291" width="5.5" style="194" customWidth="1"/>
    <col min="11292" max="11294" width="5.375" style="194" customWidth="1"/>
    <col min="11295" max="11295" width="9" style="194"/>
    <col min="11296" max="11296" width="18.625" style="194" bestFit="1" customWidth="1"/>
    <col min="11297" max="11520" width="9" style="194"/>
    <col min="11521" max="11521" width="10.625" style="194" customWidth="1"/>
    <col min="11522" max="11530" width="8.25" style="194" customWidth="1"/>
    <col min="11531" max="11531" width="7" style="194" customWidth="1"/>
    <col min="11532" max="11532" width="7" style="194" bestFit="1" customWidth="1"/>
    <col min="11533" max="11533" width="9.5" style="194" bestFit="1" customWidth="1"/>
    <col min="11534" max="11535" width="7.875" style="194" bestFit="1" customWidth="1"/>
    <col min="11536" max="11536" width="6.875" style="194" bestFit="1" customWidth="1"/>
    <col min="11537" max="11537" width="7.875" style="194" bestFit="1" customWidth="1"/>
    <col min="11538" max="11538" width="6.125" style="194" bestFit="1" customWidth="1"/>
    <col min="11539" max="11539" width="8.625" style="194" bestFit="1" customWidth="1"/>
    <col min="11540" max="11540" width="6.125" style="194" bestFit="1" customWidth="1"/>
    <col min="11541" max="11541" width="9.5" style="194" customWidth="1"/>
    <col min="11542" max="11547" width="5.5" style="194" customWidth="1"/>
    <col min="11548" max="11550" width="5.375" style="194" customWidth="1"/>
    <col min="11551" max="11551" width="9" style="194"/>
    <col min="11552" max="11552" width="18.625" style="194" bestFit="1" customWidth="1"/>
    <col min="11553" max="11776" width="9" style="194"/>
    <col min="11777" max="11777" width="10.625" style="194" customWidth="1"/>
    <col min="11778" max="11786" width="8.25" style="194" customWidth="1"/>
    <col min="11787" max="11787" width="7" style="194" customWidth="1"/>
    <col min="11788" max="11788" width="7" style="194" bestFit="1" customWidth="1"/>
    <col min="11789" max="11789" width="9.5" style="194" bestFit="1" customWidth="1"/>
    <col min="11790" max="11791" width="7.875" style="194" bestFit="1" customWidth="1"/>
    <col min="11792" max="11792" width="6.875" style="194" bestFit="1" customWidth="1"/>
    <col min="11793" max="11793" width="7.875" style="194" bestFit="1" customWidth="1"/>
    <col min="11794" max="11794" width="6.125" style="194" bestFit="1" customWidth="1"/>
    <col min="11795" max="11795" width="8.625" style="194" bestFit="1" customWidth="1"/>
    <col min="11796" max="11796" width="6.125" style="194" bestFit="1" customWidth="1"/>
    <col min="11797" max="11797" width="9.5" style="194" customWidth="1"/>
    <col min="11798" max="11803" width="5.5" style="194" customWidth="1"/>
    <col min="11804" max="11806" width="5.375" style="194" customWidth="1"/>
    <col min="11807" max="11807" width="9" style="194"/>
    <col min="11808" max="11808" width="18.625" style="194" bestFit="1" customWidth="1"/>
    <col min="11809" max="12032" width="9" style="194"/>
    <col min="12033" max="12033" width="10.625" style="194" customWidth="1"/>
    <col min="12034" max="12042" width="8.25" style="194" customWidth="1"/>
    <col min="12043" max="12043" width="7" style="194" customWidth="1"/>
    <col min="12044" max="12044" width="7" style="194" bestFit="1" customWidth="1"/>
    <col min="12045" max="12045" width="9.5" style="194" bestFit="1" customWidth="1"/>
    <col min="12046" max="12047" width="7.875" style="194" bestFit="1" customWidth="1"/>
    <col min="12048" max="12048" width="6.875" style="194" bestFit="1" customWidth="1"/>
    <col min="12049" max="12049" width="7.875" style="194" bestFit="1" customWidth="1"/>
    <col min="12050" max="12050" width="6.125" style="194" bestFit="1" customWidth="1"/>
    <col min="12051" max="12051" width="8.625" style="194" bestFit="1" customWidth="1"/>
    <col min="12052" max="12052" width="6.125" style="194" bestFit="1" customWidth="1"/>
    <col min="12053" max="12053" width="9.5" style="194" customWidth="1"/>
    <col min="12054" max="12059" width="5.5" style="194" customWidth="1"/>
    <col min="12060" max="12062" width="5.375" style="194" customWidth="1"/>
    <col min="12063" max="12063" width="9" style="194"/>
    <col min="12064" max="12064" width="18.625" style="194" bestFit="1" customWidth="1"/>
    <col min="12065" max="12288" width="9" style="194"/>
    <col min="12289" max="12289" width="10.625" style="194" customWidth="1"/>
    <col min="12290" max="12298" width="8.25" style="194" customWidth="1"/>
    <col min="12299" max="12299" width="7" style="194" customWidth="1"/>
    <col min="12300" max="12300" width="7" style="194" bestFit="1" customWidth="1"/>
    <col min="12301" max="12301" width="9.5" style="194" bestFit="1" customWidth="1"/>
    <col min="12302" max="12303" width="7.875" style="194" bestFit="1" customWidth="1"/>
    <col min="12304" max="12304" width="6.875" style="194" bestFit="1" customWidth="1"/>
    <col min="12305" max="12305" width="7.875" style="194" bestFit="1" customWidth="1"/>
    <col min="12306" max="12306" width="6.125" style="194" bestFit="1" customWidth="1"/>
    <col min="12307" max="12307" width="8.625" style="194" bestFit="1" customWidth="1"/>
    <col min="12308" max="12308" width="6.125" style="194" bestFit="1" customWidth="1"/>
    <col min="12309" max="12309" width="9.5" style="194" customWidth="1"/>
    <col min="12310" max="12315" width="5.5" style="194" customWidth="1"/>
    <col min="12316" max="12318" width="5.375" style="194" customWidth="1"/>
    <col min="12319" max="12319" width="9" style="194"/>
    <col min="12320" max="12320" width="18.625" style="194" bestFit="1" customWidth="1"/>
    <col min="12321" max="12544" width="9" style="194"/>
    <col min="12545" max="12545" width="10.625" style="194" customWidth="1"/>
    <col min="12546" max="12554" width="8.25" style="194" customWidth="1"/>
    <col min="12555" max="12555" width="7" style="194" customWidth="1"/>
    <col min="12556" max="12556" width="7" style="194" bestFit="1" customWidth="1"/>
    <col min="12557" max="12557" width="9.5" style="194" bestFit="1" customWidth="1"/>
    <col min="12558" max="12559" width="7.875" style="194" bestFit="1" customWidth="1"/>
    <col min="12560" max="12560" width="6.875" style="194" bestFit="1" customWidth="1"/>
    <col min="12561" max="12561" width="7.875" style="194" bestFit="1" customWidth="1"/>
    <col min="12562" max="12562" width="6.125" style="194" bestFit="1" customWidth="1"/>
    <col min="12563" max="12563" width="8.625" style="194" bestFit="1" customWidth="1"/>
    <col min="12564" max="12564" width="6.125" style="194" bestFit="1" customWidth="1"/>
    <col min="12565" max="12565" width="9.5" style="194" customWidth="1"/>
    <col min="12566" max="12571" width="5.5" style="194" customWidth="1"/>
    <col min="12572" max="12574" width="5.375" style="194" customWidth="1"/>
    <col min="12575" max="12575" width="9" style="194"/>
    <col min="12576" max="12576" width="18.625" style="194" bestFit="1" customWidth="1"/>
    <col min="12577" max="12800" width="9" style="194"/>
    <col min="12801" max="12801" width="10.625" style="194" customWidth="1"/>
    <col min="12802" max="12810" width="8.25" style="194" customWidth="1"/>
    <col min="12811" max="12811" width="7" style="194" customWidth="1"/>
    <col min="12812" max="12812" width="7" style="194" bestFit="1" customWidth="1"/>
    <col min="12813" max="12813" width="9.5" style="194" bestFit="1" customWidth="1"/>
    <col min="12814" max="12815" width="7.875" style="194" bestFit="1" customWidth="1"/>
    <col min="12816" max="12816" width="6.875" style="194" bestFit="1" customWidth="1"/>
    <col min="12817" max="12817" width="7.875" style="194" bestFit="1" customWidth="1"/>
    <col min="12818" max="12818" width="6.125" style="194" bestFit="1" customWidth="1"/>
    <col min="12819" max="12819" width="8.625" style="194" bestFit="1" customWidth="1"/>
    <col min="12820" max="12820" width="6.125" style="194" bestFit="1" customWidth="1"/>
    <col min="12821" max="12821" width="9.5" style="194" customWidth="1"/>
    <col min="12822" max="12827" width="5.5" style="194" customWidth="1"/>
    <col min="12828" max="12830" width="5.375" style="194" customWidth="1"/>
    <col min="12831" max="12831" width="9" style="194"/>
    <col min="12832" max="12832" width="18.625" style="194" bestFit="1" customWidth="1"/>
    <col min="12833" max="13056" width="9" style="194"/>
    <col min="13057" max="13057" width="10.625" style="194" customWidth="1"/>
    <col min="13058" max="13066" width="8.25" style="194" customWidth="1"/>
    <col min="13067" max="13067" width="7" style="194" customWidth="1"/>
    <col min="13068" max="13068" width="7" style="194" bestFit="1" customWidth="1"/>
    <col min="13069" max="13069" width="9.5" style="194" bestFit="1" customWidth="1"/>
    <col min="13070" max="13071" width="7.875" style="194" bestFit="1" customWidth="1"/>
    <col min="13072" max="13072" width="6.875" style="194" bestFit="1" customWidth="1"/>
    <col min="13073" max="13073" width="7.875" style="194" bestFit="1" customWidth="1"/>
    <col min="13074" max="13074" width="6.125" style="194" bestFit="1" customWidth="1"/>
    <col min="13075" max="13075" width="8.625" style="194" bestFit="1" customWidth="1"/>
    <col min="13076" max="13076" width="6.125" style="194" bestFit="1" customWidth="1"/>
    <col min="13077" max="13077" width="9.5" style="194" customWidth="1"/>
    <col min="13078" max="13083" width="5.5" style="194" customWidth="1"/>
    <col min="13084" max="13086" width="5.375" style="194" customWidth="1"/>
    <col min="13087" max="13087" width="9" style="194"/>
    <col min="13088" max="13088" width="18.625" style="194" bestFit="1" customWidth="1"/>
    <col min="13089" max="13312" width="9" style="194"/>
    <col min="13313" max="13313" width="10.625" style="194" customWidth="1"/>
    <col min="13314" max="13322" width="8.25" style="194" customWidth="1"/>
    <col min="13323" max="13323" width="7" style="194" customWidth="1"/>
    <col min="13324" max="13324" width="7" style="194" bestFit="1" customWidth="1"/>
    <col min="13325" max="13325" width="9.5" style="194" bestFit="1" customWidth="1"/>
    <col min="13326" max="13327" width="7.875" style="194" bestFit="1" customWidth="1"/>
    <col min="13328" max="13328" width="6.875" style="194" bestFit="1" customWidth="1"/>
    <col min="13329" max="13329" width="7.875" style="194" bestFit="1" customWidth="1"/>
    <col min="13330" max="13330" width="6.125" style="194" bestFit="1" customWidth="1"/>
    <col min="13331" max="13331" width="8.625" style="194" bestFit="1" customWidth="1"/>
    <col min="13332" max="13332" width="6.125" style="194" bestFit="1" customWidth="1"/>
    <col min="13333" max="13333" width="9.5" style="194" customWidth="1"/>
    <col min="13334" max="13339" width="5.5" style="194" customWidth="1"/>
    <col min="13340" max="13342" width="5.375" style="194" customWidth="1"/>
    <col min="13343" max="13343" width="9" style="194"/>
    <col min="13344" max="13344" width="18.625" style="194" bestFit="1" customWidth="1"/>
    <col min="13345" max="13568" width="9" style="194"/>
    <col min="13569" max="13569" width="10.625" style="194" customWidth="1"/>
    <col min="13570" max="13578" width="8.25" style="194" customWidth="1"/>
    <col min="13579" max="13579" width="7" style="194" customWidth="1"/>
    <col min="13580" max="13580" width="7" style="194" bestFit="1" customWidth="1"/>
    <col min="13581" max="13581" width="9.5" style="194" bestFit="1" customWidth="1"/>
    <col min="13582" max="13583" width="7.875" style="194" bestFit="1" customWidth="1"/>
    <col min="13584" max="13584" width="6.875" style="194" bestFit="1" customWidth="1"/>
    <col min="13585" max="13585" width="7.875" style="194" bestFit="1" customWidth="1"/>
    <col min="13586" max="13586" width="6.125" style="194" bestFit="1" customWidth="1"/>
    <col min="13587" max="13587" width="8.625" style="194" bestFit="1" customWidth="1"/>
    <col min="13588" max="13588" width="6.125" style="194" bestFit="1" customWidth="1"/>
    <col min="13589" max="13589" width="9.5" style="194" customWidth="1"/>
    <col min="13590" max="13595" width="5.5" style="194" customWidth="1"/>
    <col min="13596" max="13598" width="5.375" style="194" customWidth="1"/>
    <col min="13599" max="13599" width="9" style="194"/>
    <col min="13600" max="13600" width="18.625" style="194" bestFit="1" customWidth="1"/>
    <col min="13601" max="13824" width="9" style="194"/>
    <col min="13825" max="13825" width="10.625" style="194" customWidth="1"/>
    <col min="13826" max="13834" width="8.25" style="194" customWidth="1"/>
    <col min="13835" max="13835" width="7" style="194" customWidth="1"/>
    <col min="13836" max="13836" width="7" style="194" bestFit="1" customWidth="1"/>
    <col min="13837" max="13837" width="9.5" style="194" bestFit="1" customWidth="1"/>
    <col min="13838" max="13839" width="7.875" style="194" bestFit="1" customWidth="1"/>
    <col min="13840" max="13840" width="6.875" style="194" bestFit="1" customWidth="1"/>
    <col min="13841" max="13841" width="7.875" style="194" bestFit="1" customWidth="1"/>
    <col min="13842" max="13842" width="6.125" style="194" bestFit="1" customWidth="1"/>
    <col min="13843" max="13843" width="8.625" style="194" bestFit="1" customWidth="1"/>
    <col min="13844" max="13844" width="6.125" style="194" bestFit="1" customWidth="1"/>
    <col min="13845" max="13845" width="9.5" style="194" customWidth="1"/>
    <col min="13846" max="13851" width="5.5" style="194" customWidth="1"/>
    <col min="13852" max="13854" width="5.375" style="194" customWidth="1"/>
    <col min="13855" max="13855" width="9" style="194"/>
    <col min="13856" max="13856" width="18.625" style="194" bestFit="1" customWidth="1"/>
    <col min="13857" max="14080" width="9" style="194"/>
    <col min="14081" max="14081" width="10.625" style="194" customWidth="1"/>
    <col min="14082" max="14090" width="8.25" style="194" customWidth="1"/>
    <col min="14091" max="14091" width="7" style="194" customWidth="1"/>
    <col min="14092" max="14092" width="7" style="194" bestFit="1" customWidth="1"/>
    <col min="14093" max="14093" width="9.5" style="194" bestFit="1" customWidth="1"/>
    <col min="14094" max="14095" width="7.875" style="194" bestFit="1" customWidth="1"/>
    <col min="14096" max="14096" width="6.875" style="194" bestFit="1" customWidth="1"/>
    <col min="14097" max="14097" width="7.875" style="194" bestFit="1" customWidth="1"/>
    <col min="14098" max="14098" width="6.125" style="194" bestFit="1" customWidth="1"/>
    <col min="14099" max="14099" width="8.625" style="194" bestFit="1" customWidth="1"/>
    <col min="14100" max="14100" width="6.125" style="194" bestFit="1" customWidth="1"/>
    <col min="14101" max="14101" width="9.5" style="194" customWidth="1"/>
    <col min="14102" max="14107" width="5.5" style="194" customWidth="1"/>
    <col min="14108" max="14110" width="5.375" style="194" customWidth="1"/>
    <col min="14111" max="14111" width="9" style="194"/>
    <col min="14112" max="14112" width="18.625" style="194" bestFit="1" customWidth="1"/>
    <col min="14113" max="14336" width="9" style="194"/>
    <col min="14337" max="14337" width="10.625" style="194" customWidth="1"/>
    <col min="14338" max="14346" width="8.25" style="194" customWidth="1"/>
    <col min="14347" max="14347" width="7" style="194" customWidth="1"/>
    <col min="14348" max="14348" width="7" style="194" bestFit="1" customWidth="1"/>
    <col min="14349" max="14349" width="9.5" style="194" bestFit="1" customWidth="1"/>
    <col min="14350" max="14351" width="7.875" style="194" bestFit="1" customWidth="1"/>
    <col min="14352" max="14352" width="6.875" style="194" bestFit="1" customWidth="1"/>
    <col min="14353" max="14353" width="7.875" style="194" bestFit="1" customWidth="1"/>
    <col min="14354" max="14354" width="6.125" style="194" bestFit="1" customWidth="1"/>
    <col min="14355" max="14355" width="8.625" style="194" bestFit="1" customWidth="1"/>
    <col min="14356" max="14356" width="6.125" style="194" bestFit="1" customWidth="1"/>
    <col min="14357" max="14357" width="9.5" style="194" customWidth="1"/>
    <col min="14358" max="14363" width="5.5" style="194" customWidth="1"/>
    <col min="14364" max="14366" width="5.375" style="194" customWidth="1"/>
    <col min="14367" max="14367" width="9" style="194"/>
    <col min="14368" max="14368" width="18.625" style="194" bestFit="1" customWidth="1"/>
    <col min="14369" max="14592" width="9" style="194"/>
    <col min="14593" max="14593" width="10.625" style="194" customWidth="1"/>
    <col min="14594" max="14602" width="8.25" style="194" customWidth="1"/>
    <col min="14603" max="14603" width="7" style="194" customWidth="1"/>
    <col min="14604" max="14604" width="7" style="194" bestFit="1" customWidth="1"/>
    <col min="14605" max="14605" width="9.5" style="194" bestFit="1" customWidth="1"/>
    <col min="14606" max="14607" width="7.875" style="194" bestFit="1" customWidth="1"/>
    <col min="14608" max="14608" width="6.875" style="194" bestFit="1" customWidth="1"/>
    <col min="14609" max="14609" width="7.875" style="194" bestFit="1" customWidth="1"/>
    <col min="14610" max="14610" width="6.125" style="194" bestFit="1" customWidth="1"/>
    <col min="14611" max="14611" width="8.625" style="194" bestFit="1" customWidth="1"/>
    <col min="14612" max="14612" width="6.125" style="194" bestFit="1" customWidth="1"/>
    <col min="14613" max="14613" width="9.5" style="194" customWidth="1"/>
    <col min="14614" max="14619" width="5.5" style="194" customWidth="1"/>
    <col min="14620" max="14622" width="5.375" style="194" customWidth="1"/>
    <col min="14623" max="14623" width="9" style="194"/>
    <col min="14624" max="14624" width="18.625" style="194" bestFit="1" customWidth="1"/>
    <col min="14625" max="14848" width="9" style="194"/>
    <col min="14849" max="14849" width="10.625" style="194" customWidth="1"/>
    <col min="14850" max="14858" width="8.25" style="194" customWidth="1"/>
    <col min="14859" max="14859" width="7" style="194" customWidth="1"/>
    <col min="14860" max="14860" width="7" style="194" bestFit="1" customWidth="1"/>
    <col min="14861" max="14861" width="9.5" style="194" bestFit="1" customWidth="1"/>
    <col min="14862" max="14863" width="7.875" style="194" bestFit="1" customWidth="1"/>
    <col min="14864" max="14864" width="6.875" style="194" bestFit="1" customWidth="1"/>
    <col min="14865" max="14865" width="7.875" style="194" bestFit="1" customWidth="1"/>
    <col min="14866" max="14866" width="6.125" style="194" bestFit="1" customWidth="1"/>
    <col min="14867" max="14867" width="8.625" style="194" bestFit="1" customWidth="1"/>
    <col min="14868" max="14868" width="6.125" style="194" bestFit="1" customWidth="1"/>
    <col min="14869" max="14869" width="9.5" style="194" customWidth="1"/>
    <col min="14870" max="14875" width="5.5" style="194" customWidth="1"/>
    <col min="14876" max="14878" width="5.375" style="194" customWidth="1"/>
    <col min="14879" max="14879" width="9" style="194"/>
    <col min="14880" max="14880" width="18.625" style="194" bestFit="1" customWidth="1"/>
    <col min="14881" max="15104" width="9" style="194"/>
    <col min="15105" max="15105" width="10.625" style="194" customWidth="1"/>
    <col min="15106" max="15114" width="8.25" style="194" customWidth="1"/>
    <col min="15115" max="15115" width="7" style="194" customWidth="1"/>
    <col min="15116" max="15116" width="7" style="194" bestFit="1" customWidth="1"/>
    <col min="15117" max="15117" width="9.5" style="194" bestFit="1" customWidth="1"/>
    <col min="15118" max="15119" width="7.875" style="194" bestFit="1" customWidth="1"/>
    <col min="15120" max="15120" width="6.875" style="194" bestFit="1" customWidth="1"/>
    <col min="15121" max="15121" width="7.875" style="194" bestFit="1" customWidth="1"/>
    <col min="15122" max="15122" width="6.125" style="194" bestFit="1" customWidth="1"/>
    <col min="15123" max="15123" width="8.625" style="194" bestFit="1" customWidth="1"/>
    <col min="15124" max="15124" width="6.125" style="194" bestFit="1" customWidth="1"/>
    <col min="15125" max="15125" width="9.5" style="194" customWidth="1"/>
    <col min="15126" max="15131" width="5.5" style="194" customWidth="1"/>
    <col min="15132" max="15134" width="5.375" style="194" customWidth="1"/>
    <col min="15135" max="15135" width="9" style="194"/>
    <col min="15136" max="15136" width="18.625" style="194" bestFit="1" customWidth="1"/>
    <col min="15137" max="15360" width="9" style="194"/>
    <col min="15361" max="15361" width="10.625" style="194" customWidth="1"/>
    <col min="15362" max="15370" width="8.25" style="194" customWidth="1"/>
    <col min="15371" max="15371" width="7" style="194" customWidth="1"/>
    <col min="15372" max="15372" width="7" style="194" bestFit="1" customWidth="1"/>
    <col min="15373" max="15373" width="9.5" style="194" bestFit="1" customWidth="1"/>
    <col min="15374" max="15375" width="7.875" style="194" bestFit="1" customWidth="1"/>
    <col min="15376" max="15376" width="6.875" style="194" bestFit="1" customWidth="1"/>
    <col min="15377" max="15377" width="7.875" style="194" bestFit="1" customWidth="1"/>
    <col min="15378" max="15378" width="6.125" style="194" bestFit="1" customWidth="1"/>
    <col min="15379" max="15379" width="8.625" style="194" bestFit="1" customWidth="1"/>
    <col min="15380" max="15380" width="6.125" style="194" bestFit="1" customWidth="1"/>
    <col min="15381" max="15381" width="9.5" style="194" customWidth="1"/>
    <col min="15382" max="15387" width="5.5" style="194" customWidth="1"/>
    <col min="15388" max="15390" width="5.375" style="194" customWidth="1"/>
    <col min="15391" max="15391" width="9" style="194"/>
    <col min="15392" max="15392" width="18.625" style="194" bestFit="1" customWidth="1"/>
    <col min="15393" max="15616" width="9" style="194"/>
    <col min="15617" max="15617" width="10.625" style="194" customWidth="1"/>
    <col min="15618" max="15626" width="8.25" style="194" customWidth="1"/>
    <col min="15627" max="15627" width="7" style="194" customWidth="1"/>
    <col min="15628" max="15628" width="7" style="194" bestFit="1" customWidth="1"/>
    <col min="15629" max="15629" width="9.5" style="194" bestFit="1" customWidth="1"/>
    <col min="15630" max="15631" width="7.875" style="194" bestFit="1" customWidth="1"/>
    <col min="15632" max="15632" width="6.875" style="194" bestFit="1" customWidth="1"/>
    <col min="15633" max="15633" width="7.875" style="194" bestFit="1" customWidth="1"/>
    <col min="15634" max="15634" width="6.125" style="194" bestFit="1" customWidth="1"/>
    <col min="15635" max="15635" width="8.625" style="194" bestFit="1" customWidth="1"/>
    <col min="15636" max="15636" width="6.125" style="194" bestFit="1" customWidth="1"/>
    <col min="15637" max="15637" width="9.5" style="194" customWidth="1"/>
    <col min="15638" max="15643" width="5.5" style="194" customWidth="1"/>
    <col min="15644" max="15646" width="5.375" style="194" customWidth="1"/>
    <col min="15647" max="15647" width="9" style="194"/>
    <col min="15648" max="15648" width="18.625" style="194" bestFit="1" customWidth="1"/>
    <col min="15649" max="15872" width="9" style="194"/>
    <col min="15873" max="15873" width="10.625" style="194" customWidth="1"/>
    <col min="15874" max="15882" width="8.25" style="194" customWidth="1"/>
    <col min="15883" max="15883" width="7" style="194" customWidth="1"/>
    <col min="15884" max="15884" width="7" style="194" bestFit="1" customWidth="1"/>
    <col min="15885" max="15885" width="9.5" style="194" bestFit="1" customWidth="1"/>
    <col min="15886" max="15887" width="7.875" style="194" bestFit="1" customWidth="1"/>
    <col min="15888" max="15888" width="6.875" style="194" bestFit="1" customWidth="1"/>
    <col min="15889" max="15889" width="7.875" style="194" bestFit="1" customWidth="1"/>
    <col min="15890" max="15890" width="6.125" style="194" bestFit="1" customWidth="1"/>
    <col min="15891" max="15891" width="8.625" style="194" bestFit="1" customWidth="1"/>
    <col min="15892" max="15892" width="6.125" style="194" bestFit="1" customWidth="1"/>
    <col min="15893" max="15893" width="9.5" style="194" customWidth="1"/>
    <col min="15894" max="15899" width="5.5" style="194" customWidth="1"/>
    <col min="15900" max="15902" width="5.375" style="194" customWidth="1"/>
    <col min="15903" max="15903" width="9" style="194"/>
    <col min="15904" max="15904" width="18.625" style="194" bestFit="1" customWidth="1"/>
    <col min="15905" max="16128" width="9" style="194"/>
    <col min="16129" max="16129" width="10.625" style="194" customWidth="1"/>
    <col min="16130" max="16138" width="8.25" style="194" customWidth="1"/>
    <col min="16139" max="16139" width="7" style="194" customWidth="1"/>
    <col min="16140" max="16140" width="7" style="194" bestFit="1" customWidth="1"/>
    <col min="16141" max="16141" width="9.5" style="194" bestFit="1" customWidth="1"/>
    <col min="16142" max="16143" width="7.875" style="194" bestFit="1" customWidth="1"/>
    <col min="16144" max="16144" width="6.875" style="194" bestFit="1" customWidth="1"/>
    <col min="16145" max="16145" width="7.875" style="194" bestFit="1" customWidth="1"/>
    <col min="16146" max="16146" width="6.125" style="194" bestFit="1" customWidth="1"/>
    <col min="16147" max="16147" width="8.625" style="194" bestFit="1" customWidth="1"/>
    <col min="16148" max="16148" width="6.125" style="194" bestFit="1" customWidth="1"/>
    <col min="16149" max="16149" width="9.5" style="194" customWidth="1"/>
    <col min="16150" max="16155" width="5.5" style="194" customWidth="1"/>
    <col min="16156" max="16158" width="5.375" style="194" customWidth="1"/>
    <col min="16159" max="16159" width="9" style="194"/>
    <col min="16160" max="16160" width="18.625" style="194" bestFit="1" customWidth="1"/>
    <col min="16161" max="16384" width="9" style="194"/>
  </cols>
  <sheetData>
    <row r="1" spans="1:24" ht="18" customHeight="1" thickBot="1" x14ac:dyDescent="0.2">
      <c r="A1" s="86" t="s">
        <v>1024</v>
      </c>
      <c r="B1" s="495"/>
      <c r="C1" s="495"/>
      <c r="D1" s="495"/>
      <c r="E1" s="495"/>
      <c r="F1" s="495"/>
      <c r="G1" s="495"/>
      <c r="H1" s="495"/>
      <c r="I1" s="495"/>
      <c r="J1" s="264" t="s">
        <v>121</v>
      </c>
      <c r="K1" s="495"/>
      <c r="L1" s="495"/>
      <c r="M1" s="92"/>
      <c r="N1" s="92"/>
      <c r="O1" s="92"/>
      <c r="P1" s="92"/>
      <c r="Q1" s="92"/>
      <c r="R1" s="92"/>
      <c r="S1" s="252"/>
      <c r="T1" s="252"/>
      <c r="U1" s="92"/>
      <c r="V1" s="92"/>
      <c r="W1" s="92"/>
      <c r="X1" s="92"/>
    </row>
    <row r="2" spans="1:24" ht="48.75" customHeight="1" thickBot="1" x14ac:dyDescent="0.2">
      <c r="A2" s="251" t="s">
        <v>500</v>
      </c>
      <c r="B2" s="250" t="s">
        <v>501</v>
      </c>
      <c r="C2" s="195" t="s">
        <v>1025</v>
      </c>
      <c r="D2" s="195" t="s">
        <v>1026</v>
      </c>
      <c r="E2" s="195" t="s">
        <v>1027</v>
      </c>
      <c r="F2" s="195" t="s">
        <v>820</v>
      </c>
      <c r="G2" s="195" t="s">
        <v>1028</v>
      </c>
      <c r="H2" s="195" t="s">
        <v>821</v>
      </c>
      <c r="I2" s="195" t="s">
        <v>822</v>
      </c>
      <c r="J2" s="249" t="s">
        <v>43</v>
      </c>
      <c r="K2" s="495"/>
      <c r="L2" s="495"/>
      <c r="M2" s="495"/>
      <c r="N2" s="495"/>
      <c r="O2" s="495"/>
      <c r="P2" s="495"/>
      <c r="Q2" s="495"/>
      <c r="R2" s="495"/>
      <c r="S2" s="495"/>
      <c r="T2" s="495"/>
      <c r="U2" s="495"/>
      <c r="V2" s="159"/>
      <c r="W2" s="159"/>
    </row>
    <row r="3" spans="1:24" ht="25.5" customHeight="1" x14ac:dyDescent="0.15">
      <c r="A3" s="248" t="s">
        <v>831</v>
      </c>
      <c r="B3" s="160">
        <v>12057</v>
      </c>
      <c r="C3" s="161">
        <v>8530</v>
      </c>
      <c r="D3" s="161">
        <v>3958</v>
      </c>
      <c r="E3" s="161">
        <v>3297</v>
      </c>
      <c r="F3" s="161">
        <v>190</v>
      </c>
      <c r="G3" s="161">
        <v>211</v>
      </c>
      <c r="H3" s="161">
        <v>118</v>
      </c>
      <c r="I3" s="161">
        <v>756</v>
      </c>
      <c r="J3" s="162">
        <v>0</v>
      </c>
      <c r="K3" s="159"/>
      <c r="L3" s="159"/>
      <c r="M3" s="159"/>
      <c r="N3" s="159"/>
      <c r="O3" s="159"/>
      <c r="P3" s="159"/>
      <c r="Q3" s="159"/>
      <c r="R3" s="159"/>
      <c r="S3" s="159"/>
      <c r="T3" s="159"/>
      <c r="U3" s="159"/>
      <c r="V3" s="159"/>
      <c r="W3" s="159"/>
      <c r="X3" s="159"/>
    </row>
    <row r="4" spans="1:24" ht="25.5" customHeight="1" x14ac:dyDescent="0.15">
      <c r="A4" s="248" t="s">
        <v>850</v>
      </c>
      <c r="B4" s="160">
        <v>12057</v>
      </c>
      <c r="C4" s="161">
        <v>8307</v>
      </c>
      <c r="D4" s="161">
        <v>3745</v>
      </c>
      <c r="E4" s="161">
        <v>3184</v>
      </c>
      <c r="F4" s="161">
        <v>262</v>
      </c>
      <c r="G4" s="161">
        <v>215</v>
      </c>
      <c r="H4" s="161">
        <v>97</v>
      </c>
      <c r="I4" s="161">
        <v>804</v>
      </c>
      <c r="J4" s="162">
        <v>0</v>
      </c>
      <c r="K4" s="159"/>
      <c r="L4" s="159"/>
      <c r="M4" s="159"/>
      <c r="N4" s="159"/>
      <c r="O4" s="159"/>
      <c r="P4" s="159"/>
      <c r="Q4" s="159"/>
      <c r="R4" s="159"/>
      <c r="S4" s="159"/>
      <c r="T4" s="159"/>
      <c r="U4" s="159"/>
      <c r="V4" s="159"/>
      <c r="W4" s="159"/>
      <c r="X4" s="159"/>
    </row>
    <row r="5" spans="1:24" ht="25.5" customHeight="1" x14ac:dyDescent="0.15">
      <c r="A5" s="248">
        <v>2</v>
      </c>
      <c r="B5" s="160">
        <v>9000</v>
      </c>
      <c r="C5" s="161">
        <v>7096</v>
      </c>
      <c r="D5" s="161">
        <v>3717</v>
      </c>
      <c r="E5" s="161">
        <v>2133</v>
      </c>
      <c r="F5" s="161">
        <v>0</v>
      </c>
      <c r="G5" s="161">
        <v>222</v>
      </c>
      <c r="H5" s="161">
        <v>73</v>
      </c>
      <c r="I5" s="161">
        <v>913</v>
      </c>
      <c r="J5" s="162">
        <v>38</v>
      </c>
      <c r="K5" s="159"/>
      <c r="L5" s="159"/>
      <c r="M5" s="159"/>
      <c r="N5" s="159"/>
      <c r="O5" s="159"/>
      <c r="P5" s="159"/>
      <c r="Q5" s="159"/>
      <c r="R5" s="159"/>
      <c r="S5" s="159"/>
      <c r="T5" s="159"/>
      <c r="U5" s="159"/>
      <c r="V5" s="159"/>
      <c r="W5" s="159"/>
      <c r="X5" s="159"/>
    </row>
    <row r="6" spans="1:24" ht="25.5" customHeight="1" x14ac:dyDescent="0.15">
      <c r="A6" s="248">
        <v>3</v>
      </c>
      <c r="B6" s="160">
        <v>9000</v>
      </c>
      <c r="C6" s="161">
        <v>7641</v>
      </c>
      <c r="D6" s="161">
        <v>3659</v>
      </c>
      <c r="E6" s="161">
        <v>2687</v>
      </c>
      <c r="F6" s="161">
        <v>0</v>
      </c>
      <c r="G6" s="161">
        <v>231</v>
      </c>
      <c r="H6" s="161">
        <v>246</v>
      </c>
      <c r="I6" s="161">
        <v>813</v>
      </c>
      <c r="J6" s="162">
        <v>0</v>
      </c>
      <c r="K6" s="159"/>
      <c r="L6" s="159"/>
      <c r="M6" s="159"/>
      <c r="N6" s="159"/>
      <c r="O6" s="159"/>
      <c r="P6" s="159"/>
      <c r="Q6" s="159"/>
      <c r="R6" s="159"/>
      <c r="S6" s="159"/>
      <c r="T6" s="159"/>
      <c r="U6" s="159"/>
      <c r="V6" s="159"/>
      <c r="W6" s="159"/>
      <c r="X6" s="159"/>
    </row>
    <row r="7" spans="1:24" s="194" customFormat="1" ht="25.5" customHeight="1" thickBot="1" x14ac:dyDescent="0.2">
      <c r="A7" s="247">
        <v>4</v>
      </c>
      <c r="B7" s="163">
        <v>9000</v>
      </c>
      <c r="C7" s="164">
        <v>7090</v>
      </c>
      <c r="D7" s="164">
        <v>3417</v>
      </c>
      <c r="E7" s="164">
        <v>2504</v>
      </c>
      <c r="F7" s="164">
        <v>66</v>
      </c>
      <c r="G7" s="164">
        <v>211</v>
      </c>
      <c r="H7" s="164">
        <v>143</v>
      </c>
      <c r="I7" s="164">
        <v>749</v>
      </c>
      <c r="J7" s="165">
        <v>0</v>
      </c>
      <c r="K7" s="159"/>
      <c r="L7" s="159"/>
      <c r="M7" s="159"/>
      <c r="N7" s="159"/>
      <c r="O7" s="159"/>
      <c r="P7" s="159"/>
      <c r="Q7" s="159"/>
      <c r="R7" s="159"/>
      <c r="S7" s="159"/>
      <c r="T7" s="159"/>
      <c r="U7" s="159"/>
      <c r="V7" s="159"/>
      <c r="W7" s="159"/>
      <c r="X7" s="159"/>
    </row>
    <row r="8" spans="1:24" x14ac:dyDescent="0.15">
      <c r="A8" s="86" t="s">
        <v>502</v>
      </c>
      <c r="B8" s="159"/>
      <c r="C8" s="159"/>
      <c r="D8" s="159"/>
      <c r="E8" s="159"/>
      <c r="F8" s="159"/>
      <c r="G8" s="159"/>
      <c r="H8" s="159"/>
      <c r="I8" s="159"/>
      <c r="J8" s="159"/>
      <c r="K8" s="159"/>
      <c r="L8" s="159"/>
      <c r="M8" s="159"/>
      <c r="N8" s="159"/>
      <c r="O8" s="159"/>
      <c r="P8" s="159"/>
      <c r="Q8" s="159"/>
      <c r="R8" s="159"/>
      <c r="S8" s="159"/>
      <c r="T8" s="159"/>
      <c r="U8" s="159"/>
      <c r="V8" s="159"/>
      <c r="W8" s="159"/>
      <c r="X8" s="159"/>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8"/>
  <sheetViews>
    <sheetView view="pageBreakPreview" zoomScaleNormal="100" zoomScaleSheetLayoutView="100" workbookViewId="0">
      <selection activeCell="F9" sqref="F9"/>
    </sheetView>
  </sheetViews>
  <sheetFormatPr defaultRowHeight="12" x14ac:dyDescent="0.15"/>
  <cols>
    <col min="1" max="1" width="10.625" style="194" customWidth="1"/>
    <col min="2" max="10" width="8.25" style="194" customWidth="1"/>
    <col min="11" max="11" width="7" style="194" customWidth="1"/>
    <col min="12" max="12" width="7" style="194" bestFit="1" customWidth="1"/>
    <col min="13" max="13" width="9.5" style="194" bestFit="1" customWidth="1"/>
    <col min="14" max="15" width="7.875" style="194" bestFit="1" customWidth="1"/>
    <col min="16" max="16" width="6.875" style="194" bestFit="1" customWidth="1"/>
    <col min="17" max="17" width="7.875" style="194" bestFit="1" customWidth="1"/>
    <col min="18" max="18" width="6.125" style="194" bestFit="1" customWidth="1"/>
    <col min="19" max="19" width="8.625" style="194" bestFit="1" customWidth="1"/>
    <col min="20" max="20" width="6.125" style="194" bestFit="1" customWidth="1"/>
    <col min="21" max="21" width="9.5" style="194" customWidth="1"/>
    <col min="22" max="27" width="5.5" style="194" customWidth="1"/>
    <col min="28" max="30" width="5.375" style="194" customWidth="1"/>
    <col min="31" max="31" width="9" style="194"/>
    <col min="32" max="32" width="18.625" style="194" bestFit="1" customWidth="1"/>
    <col min="33" max="256" width="9" style="194"/>
    <col min="257" max="257" width="10.625" style="194" customWidth="1"/>
    <col min="258" max="266" width="8.25" style="194" customWidth="1"/>
    <col min="267" max="267" width="7" style="194" customWidth="1"/>
    <col min="268" max="268" width="7" style="194" bestFit="1" customWidth="1"/>
    <col min="269" max="269" width="9.5" style="194" bestFit="1" customWidth="1"/>
    <col min="270" max="271" width="7.875" style="194" bestFit="1" customWidth="1"/>
    <col min="272" max="272" width="6.875" style="194" bestFit="1" customWidth="1"/>
    <col min="273" max="273" width="7.875" style="194" bestFit="1" customWidth="1"/>
    <col min="274" max="274" width="6.125" style="194" bestFit="1" customWidth="1"/>
    <col min="275" max="275" width="8.625" style="194" bestFit="1" customWidth="1"/>
    <col min="276" max="276" width="6.125" style="194" bestFit="1" customWidth="1"/>
    <col min="277" max="277" width="9.5" style="194" customWidth="1"/>
    <col min="278" max="283" width="5.5" style="194" customWidth="1"/>
    <col min="284" max="286" width="5.375" style="194" customWidth="1"/>
    <col min="287" max="287" width="9" style="194"/>
    <col min="288" max="288" width="18.625" style="194" bestFit="1" customWidth="1"/>
    <col min="289" max="512" width="9" style="194"/>
    <col min="513" max="513" width="10.625" style="194" customWidth="1"/>
    <col min="514" max="522" width="8.25" style="194" customWidth="1"/>
    <col min="523" max="523" width="7" style="194" customWidth="1"/>
    <col min="524" max="524" width="7" style="194" bestFit="1" customWidth="1"/>
    <col min="525" max="525" width="9.5" style="194" bestFit="1" customWidth="1"/>
    <col min="526" max="527" width="7.875" style="194" bestFit="1" customWidth="1"/>
    <col min="528" max="528" width="6.875" style="194" bestFit="1" customWidth="1"/>
    <col min="529" max="529" width="7.875" style="194" bestFit="1" customWidth="1"/>
    <col min="530" max="530" width="6.125" style="194" bestFit="1" customWidth="1"/>
    <col min="531" max="531" width="8.625" style="194" bestFit="1" customWidth="1"/>
    <col min="532" max="532" width="6.125" style="194" bestFit="1" customWidth="1"/>
    <col min="533" max="533" width="9.5" style="194" customWidth="1"/>
    <col min="534" max="539" width="5.5" style="194" customWidth="1"/>
    <col min="540" max="542" width="5.375" style="194" customWidth="1"/>
    <col min="543" max="543" width="9" style="194"/>
    <col min="544" max="544" width="18.625" style="194" bestFit="1" customWidth="1"/>
    <col min="545" max="768" width="9" style="194"/>
    <col min="769" max="769" width="10.625" style="194" customWidth="1"/>
    <col min="770" max="778" width="8.25" style="194" customWidth="1"/>
    <col min="779" max="779" width="7" style="194" customWidth="1"/>
    <col min="780" max="780" width="7" style="194" bestFit="1" customWidth="1"/>
    <col min="781" max="781" width="9.5" style="194" bestFit="1" customWidth="1"/>
    <col min="782" max="783" width="7.875" style="194" bestFit="1" customWidth="1"/>
    <col min="784" max="784" width="6.875" style="194" bestFit="1" customWidth="1"/>
    <col min="785" max="785" width="7.875" style="194" bestFit="1" customWidth="1"/>
    <col min="786" max="786" width="6.125" style="194" bestFit="1" customWidth="1"/>
    <col min="787" max="787" width="8.625" style="194" bestFit="1" customWidth="1"/>
    <col min="788" max="788" width="6.125" style="194" bestFit="1" customWidth="1"/>
    <col min="789" max="789" width="9.5" style="194" customWidth="1"/>
    <col min="790" max="795" width="5.5" style="194" customWidth="1"/>
    <col min="796" max="798" width="5.375" style="194" customWidth="1"/>
    <col min="799" max="799" width="9" style="194"/>
    <col min="800" max="800" width="18.625" style="194" bestFit="1" customWidth="1"/>
    <col min="801" max="1024" width="9" style="194"/>
    <col min="1025" max="1025" width="10.625" style="194" customWidth="1"/>
    <col min="1026" max="1034" width="8.25" style="194" customWidth="1"/>
    <col min="1035" max="1035" width="7" style="194" customWidth="1"/>
    <col min="1036" max="1036" width="7" style="194" bestFit="1" customWidth="1"/>
    <col min="1037" max="1037" width="9.5" style="194" bestFit="1" customWidth="1"/>
    <col min="1038" max="1039" width="7.875" style="194" bestFit="1" customWidth="1"/>
    <col min="1040" max="1040" width="6.875" style="194" bestFit="1" customWidth="1"/>
    <col min="1041" max="1041" width="7.875" style="194" bestFit="1" customWidth="1"/>
    <col min="1042" max="1042" width="6.125" style="194" bestFit="1" customWidth="1"/>
    <col min="1043" max="1043" width="8.625" style="194" bestFit="1" customWidth="1"/>
    <col min="1044" max="1044" width="6.125" style="194" bestFit="1" customWidth="1"/>
    <col min="1045" max="1045" width="9.5" style="194" customWidth="1"/>
    <col min="1046" max="1051" width="5.5" style="194" customWidth="1"/>
    <col min="1052" max="1054" width="5.375" style="194" customWidth="1"/>
    <col min="1055" max="1055" width="9" style="194"/>
    <col min="1056" max="1056" width="18.625" style="194" bestFit="1" customWidth="1"/>
    <col min="1057" max="1280" width="9" style="194"/>
    <col min="1281" max="1281" width="10.625" style="194" customWidth="1"/>
    <col min="1282" max="1290" width="8.25" style="194" customWidth="1"/>
    <col min="1291" max="1291" width="7" style="194" customWidth="1"/>
    <col min="1292" max="1292" width="7" style="194" bestFit="1" customWidth="1"/>
    <col min="1293" max="1293" width="9.5" style="194" bestFit="1" customWidth="1"/>
    <col min="1294" max="1295" width="7.875" style="194" bestFit="1" customWidth="1"/>
    <col min="1296" max="1296" width="6.875" style="194" bestFit="1" customWidth="1"/>
    <col min="1297" max="1297" width="7.875" style="194" bestFit="1" customWidth="1"/>
    <col min="1298" max="1298" width="6.125" style="194" bestFit="1" customWidth="1"/>
    <col min="1299" max="1299" width="8.625" style="194" bestFit="1" customWidth="1"/>
    <col min="1300" max="1300" width="6.125" style="194" bestFit="1" customWidth="1"/>
    <col min="1301" max="1301" width="9.5" style="194" customWidth="1"/>
    <col min="1302" max="1307" width="5.5" style="194" customWidth="1"/>
    <col min="1308" max="1310" width="5.375" style="194" customWidth="1"/>
    <col min="1311" max="1311" width="9" style="194"/>
    <col min="1312" max="1312" width="18.625" style="194" bestFit="1" customWidth="1"/>
    <col min="1313" max="1536" width="9" style="194"/>
    <col min="1537" max="1537" width="10.625" style="194" customWidth="1"/>
    <col min="1538" max="1546" width="8.25" style="194" customWidth="1"/>
    <col min="1547" max="1547" width="7" style="194" customWidth="1"/>
    <col min="1548" max="1548" width="7" style="194" bestFit="1" customWidth="1"/>
    <col min="1549" max="1549" width="9.5" style="194" bestFit="1" customWidth="1"/>
    <col min="1550" max="1551" width="7.875" style="194" bestFit="1" customWidth="1"/>
    <col min="1552" max="1552" width="6.875" style="194" bestFit="1" customWidth="1"/>
    <col min="1553" max="1553" width="7.875" style="194" bestFit="1" customWidth="1"/>
    <col min="1554" max="1554" width="6.125" style="194" bestFit="1" customWidth="1"/>
    <col min="1555" max="1555" width="8.625" style="194" bestFit="1" customWidth="1"/>
    <col min="1556" max="1556" width="6.125" style="194" bestFit="1" customWidth="1"/>
    <col min="1557" max="1557" width="9.5" style="194" customWidth="1"/>
    <col min="1558" max="1563" width="5.5" style="194" customWidth="1"/>
    <col min="1564" max="1566" width="5.375" style="194" customWidth="1"/>
    <col min="1567" max="1567" width="9" style="194"/>
    <col min="1568" max="1568" width="18.625" style="194" bestFit="1" customWidth="1"/>
    <col min="1569" max="1792" width="9" style="194"/>
    <col min="1793" max="1793" width="10.625" style="194" customWidth="1"/>
    <col min="1794" max="1802" width="8.25" style="194" customWidth="1"/>
    <col min="1803" max="1803" width="7" style="194" customWidth="1"/>
    <col min="1804" max="1804" width="7" style="194" bestFit="1" customWidth="1"/>
    <col min="1805" max="1805" width="9.5" style="194" bestFit="1" customWidth="1"/>
    <col min="1806" max="1807" width="7.875" style="194" bestFit="1" customWidth="1"/>
    <col min="1808" max="1808" width="6.875" style="194" bestFit="1" customWidth="1"/>
    <col min="1809" max="1809" width="7.875" style="194" bestFit="1" customWidth="1"/>
    <col min="1810" max="1810" width="6.125" style="194" bestFit="1" customWidth="1"/>
    <col min="1811" max="1811" width="8.625" style="194" bestFit="1" customWidth="1"/>
    <col min="1812" max="1812" width="6.125" style="194" bestFit="1" customWidth="1"/>
    <col min="1813" max="1813" width="9.5" style="194" customWidth="1"/>
    <col min="1814" max="1819" width="5.5" style="194" customWidth="1"/>
    <col min="1820" max="1822" width="5.375" style="194" customWidth="1"/>
    <col min="1823" max="1823" width="9" style="194"/>
    <col min="1824" max="1824" width="18.625" style="194" bestFit="1" customWidth="1"/>
    <col min="1825" max="2048" width="9" style="194"/>
    <col min="2049" max="2049" width="10.625" style="194" customWidth="1"/>
    <col min="2050" max="2058" width="8.25" style="194" customWidth="1"/>
    <col min="2059" max="2059" width="7" style="194" customWidth="1"/>
    <col min="2060" max="2060" width="7" style="194" bestFit="1" customWidth="1"/>
    <col min="2061" max="2061" width="9.5" style="194" bestFit="1" customWidth="1"/>
    <col min="2062" max="2063" width="7.875" style="194" bestFit="1" customWidth="1"/>
    <col min="2064" max="2064" width="6.875" style="194" bestFit="1" customWidth="1"/>
    <col min="2065" max="2065" width="7.875" style="194" bestFit="1" customWidth="1"/>
    <col min="2066" max="2066" width="6.125" style="194" bestFit="1" customWidth="1"/>
    <col min="2067" max="2067" width="8.625" style="194" bestFit="1" customWidth="1"/>
    <col min="2068" max="2068" width="6.125" style="194" bestFit="1" customWidth="1"/>
    <col min="2069" max="2069" width="9.5" style="194" customWidth="1"/>
    <col min="2070" max="2075" width="5.5" style="194" customWidth="1"/>
    <col min="2076" max="2078" width="5.375" style="194" customWidth="1"/>
    <col min="2079" max="2079" width="9" style="194"/>
    <col min="2080" max="2080" width="18.625" style="194" bestFit="1" customWidth="1"/>
    <col min="2081" max="2304" width="9" style="194"/>
    <col min="2305" max="2305" width="10.625" style="194" customWidth="1"/>
    <col min="2306" max="2314" width="8.25" style="194" customWidth="1"/>
    <col min="2315" max="2315" width="7" style="194" customWidth="1"/>
    <col min="2316" max="2316" width="7" style="194" bestFit="1" customWidth="1"/>
    <col min="2317" max="2317" width="9.5" style="194" bestFit="1" customWidth="1"/>
    <col min="2318" max="2319" width="7.875" style="194" bestFit="1" customWidth="1"/>
    <col min="2320" max="2320" width="6.875" style="194" bestFit="1" customWidth="1"/>
    <col min="2321" max="2321" width="7.875" style="194" bestFit="1" customWidth="1"/>
    <col min="2322" max="2322" width="6.125" style="194" bestFit="1" customWidth="1"/>
    <col min="2323" max="2323" width="8.625" style="194" bestFit="1" customWidth="1"/>
    <col min="2324" max="2324" width="6.125" style="194" bestFit="1" customWidth="1"/>
    <col min="2325" max="2325" width="9.5" style="194" customWidth="1"/>
    <col min="2326" max="2331" width="5.5" style="194" customWidth="1"/>
    <col min="2332" max="2334" width="5.375" style="194" customWidth="1"/>
    <col min="2335" max="2335" width="9" style="194"/>
    <col min="2336" max="2336" width="18.625" style="194" bestFit="1" customWidth="1"/>
    <col min="2337" max="2560" width="9" style="194"/>
    <col min="2561" max="2561" width="10.625" style="194" customWidth="1"/>
    <col min="2562" max="2570" width="8.25" style="194" customWidth="1"/>
    <col min="2571" max="2571" width="7" style="194" customWidth="1"/>
    <col min="2572" max="2572" width="7" style="194" bestFit="1" customWidth="1"/>
    <col min="2573" max="2573" width="9.5" style="194" bestFit="1" customWidth="1"/>
    <col min="2574" max="2575" width="7.875" style="194" bestFit="1" customWidth="1"/>
    <col min="2576" max="2576" width="6.875" style="194" bestFit="1" customWidth="1"/>
    <col min="2577" max="2577" width="7.875" style="194" bestFit="1" customWidth="1"/>
    <col min="2578" max="2578" width="6.125" style="194" bestFit="1" customWidth="1"/>
    <col min="2579" max="2579" width="8.625" style="194" bestFit="1" customWidth="1"/>
    <col min="2580" max="2580" width="6.125" style="194" bestFit="1" customWidth="1"/>
    <col min="2581" max="2581" width="9.5" style="194" customWidth="1"/>
    <col min="2582" max="2587" width="5.5" style="194" customWidth="1"/>
    <col min="2588" max="2590" width="5.375" style="194" customWidth="1"/>
    <col min="2591" max="2591" width="9" style="194"/>
    <col min="2592" max="2592" width="18.625" style="194" bestFit="1" customWidth="1"/>
    <col min="2593" max="2816" width="9" style="194"/>
    <col min="2817" max="2817" width="10.625" style="194" customWidth="1"/>
    <col min="2818" max="2826" width="8.25" style="194" customWidth="1"/>
    <col min="2827" max="2827" width="7" style="194" customWidth="1"/>
    <col min="2828" max="2828" width="7" style="194" bestFit="1" customWidth="1"/>
    <col min="2829" max="2829" width="9.5" style="194" bestFit="1" customWidth="1"/>
    <col min="2830" max="2831" width="7.875" style="194" bestFit="1" customWidth="1"/>
    <col min="2832" max="2832" width="6.875" style="194" bestFit="1" customWidth="1"/>
    <col min="2833" max="2833" width="7.875" style="194" bestFit="1" customWidth="1"/>
    <col min="2834" max="2834" width="6.125" style="194" bestFit="1" customWidth="1"/>
    <col min="2835" max="2835" width="8.625" style="194" bestFit="1" customWidth="1"/>
    <col min="2836" max="2836" width="6.125" style="194" bestFit="1" customWidth="1"/>
    <col min="2837" max="2837" width="9.5" style="194" customWidth="1"/>
    <col min="2838" max="2843" width="5.5" style="194" customWidth="1"/>
    <col min="2844" max="2846" width="5.375" style="194" customWidth="1"/>
    <col min="2847" max="2847" width="9" style="194"/>
    <col min="2848" max="2848" width="18.625" style="194" bestFit="1" customWidth="1"/>
    <col min="2849" max="3072" width="9" style="194"/>
    <col min="3073" max="3073" width="10.625" style="194" customWidth="1"/>
    <col min="3074" max="3082" width="8.25" style="194" customWidth="1"/>
    <col min="3083" max="3083" width="7" style="194" customWidth="1"/>
    <col min="3084" max="3084" width="7" style="194" bestFit="1" customWidth="1"/>
    <col min="3085" max="3085" width="9.5" style="194" bestFit="1" customWidth="1"/>
    <col min="3086" max="3087" width="7.875" style="194" bestFit="1" customWidth="1"/>
    <col min="3088" max="3088" width="6.875" style="194" bestFit="1" customWidth="1"/>
    <col min="3089" max="3089" width="7.875" style="194" bestFit="1" customWidth="1"/>
    <col min="3090" max="3090" width="6.125" style="194" bestFit="1" customWidth="1"/>
    <col min="3091" max="3091" width="8.625" style="194" bestFit="1" customWidth="1"/>
    <col min="3092" max="3092" width="6.125" style="194" bestFit="1" customWidth="1"/>
    <col min="3093" max="3093" width="9.5" style="194" customWidth="1"/>
    <col min="3094" max="3099" width="5.5" style="194" customWidth="1"/>
    <col min="3100" max="3102" width="5.375" style="194" customWidth="1"/>
    <col min="3103" max="3103" width="9" style="194"/>
    <col min="3104" max="3104" width="18.625" style="194" bestFit="1" customWidth="1"/>
    <col min="3105" max="3328" width="9" style="194"/>
    <col min="3329" max="3329" width="10.625" style="194" customWidth="1"/>
    <col min="3330" max="3338" width="8.25" style="194" customWidth="1"/>
    <col min="3339" max="3339" width="7" style="194" customWidth="1"/>
    <col min="3340" max="3340" width="7" style="194" bestFit="1" customWidth="1"/>
    <col min="3341" max="3341" width="9.5" style="194" bestFit="1" customWidth="1"/>
    <col min="3342" max="3343" width="7.875" style="194" bestFit="1" customWidth="1"/>
    <col min="3344" max="3344" width="6.875" style="194" bestFit="1" customWidth="1"/>
    <col min="3345" max="3345" width="7.875" style="194" bestFit="1" customWidth="1"/>
    <col min="3346" max="3346" width="6.125" style="194" bestFit="1" customWidth="1"/>
    <col min="3347" max="3347" width="8.625" style="194" bestFit="1" customWidth="1"/>
    <col min="3348" max="3348" width="6.125" style="194" bestFit="1" customWidth="1"/>
    <col min="3349" max="3349" width="9.5" style="194" customWidth="1"/>
    <col min="3350" max="3355" width="5.5" style="194" customWidth="1"/>
    <col min="3356" max="3358" width="5.375" style="194" customWidth="1"/>
    <col min="3359" max="3359" width="9" style="194"/>
    <col min="3360" max="3360" width="18.625" style="194" bestFit="1" customWidth="1"/>
    <col min="3361" max="3584" width="9" style="194"/>
    <col min="3585" max="3585" width="10.625" style="194" customWidth="1"/>
    <col min="3586" max="3594" width="8.25" style="194" customWidth="1"/>
    <col min="3595" max="3595" width="7" style="194" customWidth="1"/>
    <col min="3596" max="3596" width="7" style="194" bestFit="1" customWidth="1"/>
    <col min="3597" max="3597" width="9.5" style="194" bestFit="1" customWidth="1"/>
    <col min="3598" max="3599" width="7.875" style="194" bestFit="1" customWidth="1"/>
    <col min="3600" max="3600" width="6.875" style="194" bestFit="1" customWidth="1"/>
    <col min="3601" max="3601" width="7.875" style="194" bestFit="1" customWidth="1"/>
    <col min="3602" max="3602" width="6.125" style="194" bestFit="1" customWidth="1"/>
    <col min="3603" max="3603" width="8.625" style="194" bestFit="1" customWidth="1"/>
    <col min="3604" max="3604" width="6.125" style="194" bestFit="1" customWidth="1"/>
    <col min="3605" max="3605" width="9.5" style="194" customWidth="1"/>
    <col min="3606" max="3611" width="5.5" style="194" customWidth="1"/>
    <col min="3612" max="3614" width="5.375" style="194" customWidth="1"/>
    <col min="3615" max="3615" width="9" style="194"/>
    <col min="3616" max="3616" width="18.625" style="194" bestFit="1" customWidth="1"/>
    <col min="3617" max="3840" width="9" style="194"/>
    <col min="3841" max="3841" width="10.625" style="194" customWidth="1"/>
    <col min="3842" max="3850" width="8.25" style="194" customWidth="1"/>
    <col min="3851" max="3851" width="7" style="194" customWidth="1"/>
    <col min="3852" max="3852" width="7" style="194" bestFit="1" customWidth="1"/>
    <col min="3853" max="3853" width="9.5" style="194" bestFit="1" customWidth="1"/>
    <col min="3854" max="3855" width="7.875" style="194" bestFit="1" customWidth="1"/>
    <col min="3856" max="3856" width="6.875" style="194" bestFit="1" customWidth="1"/>
    <col min="3857" max="3857" width="7.875" style="194" bestFit="1" customWidth="1"/>
    <col min="3858" max="3858" width="6.125" style="194" bestFit="1" customWidth="1"/>
    <col min="3859" max="3859" width="8.625" style="194" bestFit="1" customWidth="1"/>
    <col min="3860" max="3860" width="6.125" style="194" bestFit="1" customWidth="1"/>
    <col min="3861" max="3861" width="9.5" style="194" customWidth="1"/>
    <col min="3862" max="3867" width="5.5" style="194" customWidth="1"/>
    <col min="3868" max="3870" width="5.375" style="194" customWidth="1"/>
    <col min="3871" max="3871" width="9" style="194"/>
    <col min="3872" max="3872" width="18.625" style="194" bestFit="1" customWidth="1"/>
    <col min="3873" max="4096" width="9" style="194"/>
    <col min="4097" max="4097" width="10.625" style="194" customWidth="1"/>
    <col min="4098" max="4106" width="8.25" style="194" customWidth="1"/>
    <col min="4107" max="4107" width="7" style="194" customWidth="1"/>
    <col min="4108" max="4108" width="7" style="194" bestFit="1" customWidth="1"/>
    <col min="4109" max="4109" width="9.5" style="194" bestFit="1" customWidth="1"/>
    <col min="4110" max="4111" width="7.875" style="194" bestFit="1" customWidth="1"/>
    <col min="4112" max="4112" width="6.875" style="194" bestFit="1" customWidth="1"/>
    <col min="4113" max="4113" width="7.875" style="194" bestFit="1" customWidth="1"/>
    <col min="4114" max="4114" width="6.125" style="194" bestFit="1" customWidth="1"/>
    <col min="4115" max="4115" width="8.625" style="194" bestFit="1" customWidth="1"/>
    <col min="4116" max="4116" width="6.125" style="194" bestFit="1" customWidth="1"/>
    <col min="4117" max="4117" width="9.5" style="194" customWidth="1"/>
    <col min="4118" max="4123" width="5.5" style="194" customWidth="1"/>
    <col min="4124" max="4126" width="5.375" style="194" customWidth="1"/>
    <col min="4127" max="4127" width="9" style="194"/>
    <col min="4128" max="4128" width="18.625" style="194" bestFit="1" customWidth="1"/>
    <col min="4129" max="4352" width="9" style="194"/>
    <col min="4353" max="4353" width="10.625" style="194" customWidth="1"/>
    <col min="4354" max="4362" width="8.25" style="194" customWidth="1"/>
    <col min="4363" max="4363" width="7" style="194" customWidth="1"/>
    <col min="4364" max="4364" width="7" style="194" bestFit="1" customWidth="1"/>
    <col min="4365" max="4365" width="9.5" style="194" bestFit="1" customWidth="1"/>
    <col min="4366" max="4367" width="7.875" style="194" bestFit="1" customWidth="1"/>
    <col min="4368" max="4368" width="6.875" style="194" bestFit="1" customWidth="1"/>
    <col min="4369" max="4369" width="7.875" style="194" bestFit="1" customWidth="1"/>
    <col min="4370" max="4370" width="6.125" style="194" bestFit="1" customWidth="1"/>
    <col min="4371" max="4371" width="8.625" style="194" bestFit="1" customWidth="1"/>
    <col min="4372" max="4372" width="6.125" style="194" bestFit="1" customWidth="1"/>
    <col min="4373" max="4373" width="9.5" style="194" customWidth="1"/>
    <col min="4374" max="4379" width="5.5" style="194" customWidth="1"/>
    <col min="4380" max="4382" width="5.375" style="194" customWidth="1"/>
    <col min="4383" max="4383" width="9" style="194"/>
    <col min="4384" max="4384" width="18.625" style="194" bestFit="1" customWidth="1"/>
    <col min="4385" max="4608" width="9" style="194"/>
    <col min="4609" max="4609" width="10.625" style="194" customWidth="1"/>
    <col min="4610" max="4618" width="8.25" style="194" customWidth="1"/>
    <col min="4619" max="4619" width="7" style="194" customWidth="1"/>
    <col min="4620" max="4620" width="7" style="194" bestFit="1" customWidth="1"/>
    <col min="4621" max="4621" width="9.5" style="194" bestFit="1" customWidth="1"/>
    <col min="4622" max="4623" width="7.875" style="194" bestFit="1" customWidth="1"/>
    <col min="4624" max="4624" width="6.875" style="194" bestFit="1" customWidth="1"/>
    <col min="4625" max="4625" width="7.875" style="194" bestFit="1" customWidth="1"/>
    <col min="4626" max="4626" width="6.125" style="194" bestFit="1" customWidth="1"/>
    <col min="4627" max="4627" width="8.625" style="194" bestFit="1" customWidth="1"/>
    <col min="4628" max="4628" width="6.125" style="194" bestFit="1" customWidth="1"/>
    <col min="4629" max="4629" width="9.5" style="194" customWidth="1"/>
    <col min="4630" max="4635" width="5.5" style="194" customWidth="1"/>
    <col min="4636" max="4638" width="5.375" style="194" customWidth="1"/>
    <col min="4639" max="4639" width="9" style="194"/>
    <col min="4640" max="4640" width="18.625" style="194" bestFit="1" customWidth="1"/>
    <col min="4641" max="4864" width="9" style="194"/>
    <col min="4865" max="4865" width="10.625" style="194" customWidth="1"/>
    <col min="4866" max="4874" width="8.25" style="194" customWidth="1"/>
    <col min="4875" max="4875" width="7" style="194" customWidth="1"/>
    <col min="4876" max="4876" width="7" style="194" bestFit="1" customWidth="1"/>
    <col min="4877" max="4877" width="9.5" style="194" bestFit="1" customWidth="1"/>
    <col min="4878" max="4879" width="7.875" style="194" bestFit="1" customWidth="1"/>
    <col min="4880" max="4880" width="6.875" style="194" bestFit="1" customWidth="1"/>
    <col min="4881" max="4881" width="7.875" style="194" bestFit="1" customWidth="1"/>
    <col min="4882" max="4882" width="6.125" style="194" bestFit="1" customWidth="1"/>
    <col min="4883" max="4883" width="8.625" style="194" bestFit="1" customWidth="1"/>
    <col min="4884" max="4884" width="6.125" style="194" bestFit="1" customWidth="1"/>
    <col min="4885" max="4885" width="9.5" style="194" customWidth="1"/>
    <col min="4886" max="4891" width="5.5" style="194" customWidth="1"/>
    <col min="4892" max="4894" width="5.375" style="194" customWidth="1"/>
    <col min="4895" max="4895" width="9" style="194"/>
    <col min="4896" max="4896" width="18.625" style="194" bestFit="1" customWidth="1"/>
    <col min="4897" max="5120" width="9" style="194"/>
    <col min="5121" max="5121" width="10.625" style="194" customWidth="1"/>
    <col min="5122" max="5130" width="8.25" style="194" customWidth="1"/>
    <col min="5131" max="5131" width="7" style="194" customWidth="1"/>
    <col min="5132" max="5132" width="7" style="194" bestFit="1" customWidth="1"/>
    <col min="5133" max="5133" width="9.5" style="194" bestFit="1" customWidth="1"/>
    <col min="5134" max="5135" width="7.875" style="194" bestFit="1" customWidth="1"/>
    <col min="5136" max="5136" width="6.875" style="194" bestFit="1" customWidth="1"/>
    <col min="5137" max="5137" width="7.875" style="194" bestFit="1" customWidth="1"/>
    <col min="5138" max="5138" width="6.125" style="194" bestFit="1" customWidth="1"/>
    <col min="5139" max="5139" width="8.625" style="194" bestFit="1" customWidth="1"/>
    <col min="5140" max="5140" width="6.125" style="194" bestFit="1" customWidth="1"/>
    <col min="5141" max="5141" width="9.5" style="194" customWidth="1"/>
    <col min="5142" max="5147" width="5.5" style="194" customWidth="1"/>
    <col min="5148" max="5150" width="5.375" style="194" customWidth="1"/>
    <col min="5151" max="5151" width="9" style="194"/>
    <col min="5152" max="5152" width="18.625" style="194" bestFit="1" customWidth="1"/>
    <col min="5153" max="5376" width="9" style="194"/>
    <col min="5377" max="5377" width="10.625" style="194" customWidth="1"/>
    <col min="5378" max="5386" width="8.25" style="194" customWidth="1"/>
    <col min="5387" max="5387" width="7" style="194" customWidth="1"/>
    <col min="5388" max="5388" width="7" style="194" bestFit="1" customWidth="1"/>
    <col min="5389" max="5389" width="9.5" style="194" bestFit="1" customWidth="1"/>
    <col min="5390" max="5391" width="7.875" style="194" bestFit="1" customWidth="1"/>
    <col min="5392" max="5392" width="6.875" style="194" bestFit="1" customWidth="1"/>
    <col min="5393" max="5393" width="7.875" style="194" bestFit="1" customWidth="1"/>
    <col min="5394" max="5394" width="6.125" style="194" bestFit="1" customWidth="1"/>
    <col min="5395" max="5395" width="8.625" style="194" bestFit="1" customWidth="1"/>
    <col min="5396" max="5396" width="6.125" style="194" bestFit="1" customWidth="1"/>
    <col min="5397" max="5397" width="9.5" style="194" customWidth="1"/>
    <col min="5398" max="5403" width="5.5" style="194" customWidth="1"/>
    <col min="5404" max="5406" width="5.375" style="194" customWidth="1"/>
    <col min="5407" max="5407" width="9" style="194"/>
    <col min="5408" max="5408" width="18.625" style="194" bestFit="1" customWidth="1"/>
    <col min="5409" max="5632" width="9" style="194"/>
    <col min="5633" max="5633" width="10.625" style="194" customWidth="1"/>
    <col min="5634" max="5642" width="8.25" style="194" customWidth="1"/>
    <col min="5643" max="5643" width="7" style="194" customWidth="1"/>
    <col min="5644" max="5644" width="7" style="194" bestFit="1" customWidth="1"/>
    <col min="5645" max="5645" width="9.5" style="194" bestFit="1" customWidth="1"/>
    <col min="5646" max="5647" width="7.875" style="194" bestFit="1" customWidth="1"/>
    <col min="5648" max="5648" width="6.875" style="194" bestFit="1" customWidth="1"/>
    <col min="5649" max="5649" width="7.875" style="194" bestFit="1" customWidth="1"/>
    <col min="5650" max="5650" width="6.125" style="194" bestFit="1" customWidth="1"/>
    <col min="5651" max="5651" width="8.625" style="194" bestFit="1" customWidth="1"/>
    <col min="5652" max="5652" width="6.125" style="194" bestFit="1" customWidth="1"/>
    <col min="5653" max="5653" width="9.5" style="194" customWidth="1"/>
    <col min="5654" max="5659" width="5.5" style="194" customWidth="1"/>
    <col min="5660" max="5662" width="5.375" style="194" customWidth="1"/>
    <col min="5663" max="5663" width="9" style="194"/>
    <col min="5664" max="5664" width="18.625" style="194" bestFit="1" customWidth="1"/>
    <col min="5665" max="5888" width="9" style="194"/>
    <col min="5889" max="5889" width="10.625" style="194" customWidth="1"/>
    <col min="5890" max="5898" width="8.25" style="194" customWidth="1"/>
    <col min="5899" max="5899" width="7" style="194" customWidth="1"/>
    <col min="5900" max="5900" width="7" style="194" bestFit="1" customWidth="1"/>
    <col min="5901" max="5901" width="9.5" style="194" bestFit="1" customWidth="1"/>
    <col min="5902" max="5903" width="7.875" style="194" bestFit="1" customWidth="1"/>
    <col min="5904" max="5904" width="6.875" style="194" bestFit="1" customWidth="1"/>
    <col min="5905" max="5905" width="7.875" style="194" bestFit="1" customWidth="1"/>
    <col min="5906" max="5906" width="6.125" style="194" bestFit="1" customWidth="1"/>
    <col min="5907" max="5907" width="8.625" style="194" bestFit="1" customWidth="1"/>
    <col min="5908" max="5908" width="6.125" style="194" bestFit="1" customWidth="1"/>
    <col min="5909" max="5909" width="9.5" style="194" customWidth="1"/>
    <col min="5910" max="5915" width="5.5" style="194" customWidth="1"/>
    <col min="5916" max="5918" width="5.375" style="194" customWidth="1"/>
    <col min="5919" max="5919" width="9" style="194"/>
    <col min="5920" max="5920" width="18.625" style="194" bestFit="1" customWidth="1"/>
    <col min="5921" max="6144" width="9" style="194"/>
    <col min="6145" max="6145" width="10.625" style="194" customWidth="1"/>
    <col min="6146" max="6154" width="8.25" style="194" customWidth="1"/>
    <col min="6155" max="6155" width="7" style="194" customWidth="1"/>
    <col min="6156" max="6156" width="7" style="194" bestFit="1" customWidth="1"/>
    <col min="6157" max="6157" width="9.5" style="194" bestFit="1" customWidth="1"/>
    <col min="6158" max="6159" width="7.875" style="194" bestFit="1" customWidth="1"/>
    <col min="6160" max="6160" width="6.875" style="194" bestFit="1" customWidth="1"/>
    <col min="6161" max="6161" width="7.875" style="194" bestFit="1" customWidth="1"/>
    <col min="6162" max="6162" width="6.125" style="194" bestFit="1" customWidth="1"/>
    <col min="6163" max="6163" width="8.625" style="194" bestFit="1" customWidth="1"/>
    <col min="6164" max="6164" width="6.125" style="194" bestFit="1" customWidth="1"/>
    <col min="6165" max="6165" width="9.5" style="194" customWidth="1"/>
    <col min="6166" max="6171" width="5.5" style="194" customWidth="1"/>
    <col min="6172" max="6174" width="5.375" style="194" customWidth="1"/>
    <col min="6175" max="6175" width="9" style="194"/>
    <col min="6176" max="6176" width="18.625" style="194" bestFit="1" customWidth="1"/>
    <col min="6177" max="6400" width="9" style="194"/>
    <col min="6401" max="6401" width="10.625" style="194" customWidth="1"/>
    <col min="6402" max="6410" width="8.25" style="194" customWidth="1"/>
    <col min="6411" max="6411" width="7" style="194" customWidth="1"/>
    <col min="6412" max="6412" width="7" style="194" bestFit="1" customWidth="1"/>
    <col min="6413" max="6413" width="9.5" style="194" bestFit="1" customWidth="1"/>
    <col min="6414" max="6415" width="7.875" style="194" bestFit="1" customWidth="1"/>
    <col min="6416" max="6416" width="6.875" style="194" bestFit="1" customWidth="1"/>
    <col min="6417" max="6417" width="7.875" style="194" bestFit="1" customWidth="1"/>
    <col min="6418" max="6418" width="6.125" style="194" bestFit="1" customWidth="1"/>
    <col min="6419" max="6419" width="8.625" style="194" bestFit="1" customWidth="1"/>
    <col min="6420" max="6420" width="6.125" style="194" bestFit="1" customWidth="1"/>
    <col min="6421" max="6421" width="9.5" style="194" customWidth="1"/>
    <col min="6422" max="6427" width="5.5" style="194" customWidth="1"/>
    <col min="6428" max="6430" width="5.375" style="194" customWidth="1"/>
    <col min="6431" max="6431" width="9" style="194"/>
    <col min="6432" max="6432" width="18.625" style="194" bestFit="1" customWidth="1"/>
    <col min="6433" max="6656" width="9" style="194"/>
    <col min="6657" max="6657" width="10.625" style="194" customWidth="1"/>
    <col min="6658" max="6666" width="8.25" style="194" customWidth="1"/>
    <col min="6667" max="6667" width="7" style="194" customWidth="1"/>
    <col min="6668" max="6668" width="7" style="194" bestFit="1" customWidth="1"/>
    <col min="6669" max="6669" width="9.5" style="194" bestFit="1" customWidth="1"/>
    <col min="6670" max="6671" width="7.875" style="194" bestFit="1" customWidth="1"/>
    <col min="6672" max="6672" width="6.875" style="194" bestFit="1" customWidth="1"/>
    <col min="6673" max="6673" width="7.875" style="194" bestFit="1" customWidth="1"/>
    <col min="6674" max="6674" width="6.125" style="194" bestFit="1" customWidth="1"/>
    <col min="6675" max="6675" width="8.625" style="194" bestFit="1" customWidth="1"/>
    <col min="6676" max="6676" width="6.125" style="194" bestFit="1" customWidth="1"/>
    <col min="6677" max="6677" width="9.5" style="194" customWidth="1"/>
    <col min="6678" max="6683" width="5.5" style="194" customWidth="1"/>
    <col min="6684" max="6686" width="5.375" style="194" customWidth="1"/>
    <col min="6687" max="6687" width="9" style="194"/>
    <col min="6688" max="6688" width="18.625" style="194" bestFit="1" customWidth="1"/>
    <col min="6689" max="6912" width="9" style="194"/>
    <col min="6913" max="6913" width="10.625" style="194" customWidth="1"/>
    <col min="6914" max="6922" width="8.25" style="194" customWidth="1"/>
    <col min="6923" max="6923" width="7" style="194" customWidth="1"/>
    <col min="6924" max="6924" width="7" style="194" bestFit="1" customWidth="1"/>
    <col min="6925" max="6925" width="9.5" style="194" bestFit="1" customWidth="1"/>
    <col min="6926" max="6927" width="7.875" style="194" bestFit="1" customWidth="1"/>
    <col min="6928" max="6928" width="6.875" style="194" bestFit="1" customWidth="1"/>
    <col min="6929" max="6929" width="7.875" style="194" bestFit="1" customWidth="1"/>
    <col min="6930" max="6930" width="6.125" style="194" bestFit="1" customWidth="1"/>
    <col min="6931" max="6931" width="8.625" style="194" bestFit="1" customWidth="1"/>
    <col min="6932" max="6932" width="6.125" style="194" bestFit="1" customWidth="1"/>
    <col min="6933" max="6933" width="9.5" style="194" customWidth="1"/>
    <col min="6934" max="6939" width="5.5" style="194" customWidth="1"/>
    <col min="6940" max="6942" width="5.375" style="194" customWidth="1"/>
    <col min="6943" max="6943" width="9" style="194"/>
    <col min="6944" max="6944" width="18.625" style="194" bestFit="1" customWidth="1"/>
    <col min="6945" max="7168" width="9" style="194"/>
    <col min="7169" max="7169" width="10.625" style="194" customWidth="1"/>
    <col min="7170" max="7178" width="8.25" style="194" customWidth="1"/>
    <col min="7179" max="7179" width="7" style="194" customWidth="1"/>
    <col min="7180" max="7180" width="7" style="194" bestFit="1" customWidth="1"/>
    <col min="7181" max="7181" width="9.5" style="194" bestFit="1" customWidth="1"/>
    <col min="7182" max="7183" width="7.875" style="194" bestFit="1" customWidth="1"/>
    <col min="7184" max="7184" width="6.875" style="194" bestFit="1" customWidth="1"/>
    <col min="7185" max="7185" width="7.875" style="194" bestFit="1" customWidth="1"/>
    <col min="7186" max="7186" width="6.125" style="194" bestFit="1" customWidth="1"/>
    <col min="7187" max="7187" width="8.625" style="194" bestFit="1" customWidth="1"/>
    <col min="7188" max="7188" width="6.125" style="194" bestFit="1" customWidth="1"/>
    <col min="7189" max="7189" width="9.5" style="194" customWidth="1"/>
    <col min="7190" max="7195" width="5.5" style="194" customWidth="1"/>
    <col min="7196" max="7198" width="5.375" style="194" customWidth="1"/>
    <col min="7199" max="7199" width="9" style="194"/>
    <col min="7200" max="7200" width="18.625" style="194" bestFit="1" customWidth="1"/>
    <col min="7201" max="7424" width="9" style="194"/>
    <col min="7425" max="7425" width="10.625" style="194" customWidth="1"/>
    <col min="7426" max="7434" width="8.25" style="194" customWidth="1"/>
    <col min="7435" max="7435" width="7" style="194" customWidth="1"/>
    <col min="7436" max="7436" width="7" style="194" bestFit="1" customWidth="1"/>
    <col min="7437" max="7437" width="9.5" style="194" bestFit="1" customWidth="1"/>
    <col min="7438" max="7439" width="7.875" style="194" bestFit="1" customWidth="1"/>
    <col min="7440" max="7440" width="6.875" style="194" bestFit="1" customWidth="1"/>
    <col min="7441" max="7441" width="7.875" style="194" bestFit="1" customWidth="1"/>
    <col min="7442" max="7442" width="6.125" style="194" bestFit="1" customWidth="1"/>
    <col min="7443" max="7443" width="8.625" style="194" bestFit="1" customWidth="1"/>
    <col min="7444" max="7444" width="6.125" style="194" bestFit="1" customWidth="1"/>
    <col min="7445" max="7445" width="9.5" style="194" customWidth="1"/>
    <col min="7446" max="7451" width="5.5" style="194" customWidth="1"/>
    <col min="7452" max="7454" width="5.375" style="194" customWidth="1"/>
    <col min="7455" max="7455" width="9" style="194"/>
    <col min="7456" max="7456" width="18.625" style="194" bestFit="1" customWidth="1"/>
    <col min="7457" max="7680" width="9" style="194"/>
    <col min="7681" max="7681" width="10.625" style="194" customWidth="1"/>
    <col min="7682" max="7690" width="8.25" style="194" customWidth="1"/>
    <col min="7691" max="7691" width="7" style="194" customWidth="1"/>
    <col min="7692" max="7692" width="7" style="194" bestFit="1" customWidth="1"/>
    <col min="7693" max="7693" width="9.5" style="194" bestFit="1" customWidth="1"/>
    <col min="7694" max="7695" width="7.875" style="194" bestFit="1" customWidth="1"/>
    <col min="7696" max="7696" width="6.875" style="194" bestFit="1" customWidth="1"/>
    <col min="7697" max="7697" width="7.875" style="194" bestFit="1" customWidth="1"/>
    <col min="7698" max="7698" width="6.125" style="194" bestFit="1" customWidth="1"/>
    <col min="7699" max="7699" width="8.625" style="194" bestFit="1" customWidth="1"/>
    <col min="7700" max="7700" width="6.125" style="194" bestFit="1" customWidth="1"/>
    <col min="7701" max="7701" width="9.5" style="194" customWidth="1"/>
    <col min="7702" max="7707" width="5.5" style="194" customWidth="1"/>
    <col min="7708" max="7710" width="5.375" style="194" customWidth="1"/>
    <col min="7711" max="7711" width="9" style="194"/>
    <col min="7712" max="7712" width="18.625" style="194" bestFit="1" customWidth="1"/>
    <col min="7713" max="7936" width="9" style="194"/>
    <col min="7937" max="7937" width="10.625" style="194" customWidth="1"/>
    <col min="7938" max="7946" width="8.25" style="194" customWidth="1"/>
    <col min="7947" max="7947" width="7" style="194" customWidth="1"/>
    <col min="7948" max="7948" width="7" style="194" bestFit="1" customWidth="1"/>
    <col min="7949" max="7949" width="9.5" style="194" bestFit="1" customWidth="1"/>
    <col min="7950" max="7951" width="7.875" style="194" bestFit="1" customWidth="1"/>
    <col min="7952" max="7952" width="6.875" style="194" bestFit="1" customWidth="1"/>
    <col min="7953" max="7953" width="7.875" style="194" bestFit="1" customWidth="1"/>
    <col min="7954" max="7954" width="6.125" style="194" bestFit="1" customWidth="1"/>
    <col min="7955" max="7955" width="8.625" style="194" bestFit="1" customWidth="1"/>
    <col min="7956" max="7956" width="6.125" style="194" bestFit="1" customWidth="1"/>
    <col min="7957" max="7957" width="9.5" style="194" customWidth="1"/>
    <col min="7958" max="7963" width="5.5" style="194" customWidth="1"/>
    <col min="7964" max="7966" width="5.375" style="194" customWidth="1"/>
    <col min="7967" max="7967" width="9" style="194"/>
    <col min="7968" max="7968" width="18.625" style="194" bestFit="1" customWidth="1"/>
    <col min="7969" max="8192" width="9" style="194"/>
    <col min="8193" max="8193" width="10.625" style="194" customWidth="1"/>
    <col min="8194" max="8202" width="8.25" style="194" customWidth="1"/>
    <col min="8203" max="8203" width="7" style="194" customWidth="1"/>
    <col min="8204" max="8204" width="7" style="194" bestFit="1" customWidth="1"/>
    <col min="8205" max="8205" width="9.5" style="194" bestFit="1" customWidth="1"/>
    <col min="8206" max="8207" width="7.875" style="194" bestFit="1" customWidth="1"/>
    <col min="8208" max="8208" width="6.875" style="194" bestFit="1" customWidth="1"/>
    <col min="8209" max="8209" width="7.875" style="194" bestFit="1" customWidth="1"/>
    <col min="8210" max="8210" width="6.125" style="194" bestFit="1" customWidth="1"/>
    <col min="8211" max="8211" width="8.625" style="194" bestFit="1" customWidth="1"/>
    <col min="8212" max="8212" width="6.125" style="194" bestFit="1" customWidth="1"/>
    <col min="8213" max="8213" width="9.5" style="194" customWidth="1"/>
    <col min="8214" max="8219" width="5.5" style="194" customWidth="1"/>
    <col min="8220" max="8222" width="5.375" style="194" customWidth="1"/>
    <col min="8223" max="8223" width="9" style="194"/>
    <col min="8224" max="8224" width="18.625" style="194" bestFit="1" customWidth="1"/>
    <col min="8225" max="8448" width="9" style="194"/>
    <col min="8449" max="8449" width="10.625" style="194" customWidth="1"/>
    <col min="8450" max="8458" width="8.25" style="194" customWidth="1"/>
    <col min="8459" max="8459" width="7" style="194" customWidth="1"/>
    <col min="8460" max="8460" width="7" style="194" bestFit="1" customWidth="1"/>
    <col min="8461" max="8461" width="9.5" style="194" bestFit="1" customWidth="1"/>
    <col min="8462" max="8463" width="7.875" style="194" bestFit="1" customWidth="1"/>
    <col min="8464" max="8464" width="6.875" style="194" bestFit="1" customWidth="1"/>
    <col min="8465" max="8465" width="7.875" style="194" bestFit="1" customWidth="1"/>
    <col min="8466" max="8466" width="6.125" style="194" bestFit="1" customWidth="1"/>
    <col min="8467" max="8467" width="8.625" style="194" bestFit="1" customWidth="1"/>
    <col min="8468" max="8468" width="6.125" style="194" bestFit="1" customWidth="1"/>
    <col min="8469" max="8469" width="9.5" style="194" customWidth="1"/>
    <col min="8470" max="8475" width="5.5" style="194" customWidth="1"/>
    <col min="8476" max="8478" width="5.375" style="194" customWidth="1"/>
    <col min="8479" max="8479" width="9" style="194"/>
    <col min="8480" max="8480" width="18.625" style="194" bestFit="1" customWidth="1"/>
    <col min="8481" max="8704" width="9" style="194"/>
    <col min="8705" max="8705" width="10.625" style="194" customWidth="1"/>
    <col min="8706" max="8714" width="8.25" style="194" customWidth="1"/>
    <col min="8715" max="8715" width="7" style="194" customWidth="1"/>
    <col min="8716" max="8716" width="7" style="194" bestFit="1" customWidth="1"/>
    <col min="8717" max="8717" width="9.5" style="194" bestFit="1" customWidth="1"/>
    <col min="8718" max="8719" width="7.875" style="194" bestFit="1" customWidth="1"/>
    <col min="8720" max="8720" width="6.875" style="194" bestFit="1" customWidth="1"/>
    <col min="8721" max="8721" width="7.875" style="194" bestFit="1" customWidth="1"/>
    <col min="8722" max="8722" width="6.125" style="194" bestFit="1" customWidth="1"/>
    <col min="8723" max="8723" width="8.625" style="194" bestFit="1" customWidth="1"/>
    <col min="8724" max="8724" width="6.125" style="194" bestFit="1" customWidth="1"/>
    <col min="8725" max="8725" width="9.5" style="194" customWidth="1"/>
    <col min="8726" max="8731" width="5.5" style="194" customWidth="1"/>
    <col min="8732" max="8734" width="5.375" style="194" customWidth="1"/>
    <col min="8735" max="8735" width="9" style="194"/>
    <col min="8736" max="8736" width="18.625" style="194" bestFit="1" customWidth="1"/>
    <col min="8737" max="8960" width="9" style="194"/>
    <col min="8961" max="8961" width="10.625" style="194" customWidth="1"/>
    <col min="8962" max="8970" width="8.25" style="194" customWidth="1"/>
    <col min="8971" max="8971" width="7" style="194" customWidth="1"/>
    <col min="8972" max="8972" width="7" style="194" bestFit="1" customWidth="1"/>
    <col min="8973" max="8973" width="9.5" style="194" bestFit="1" customWidth="1"/>
    <col min="8974" max="8975" width="7.875" style="194" bestFit="1" customWidth="1"/>
    <col min="8976" max="8976" width="6.875" style="194" bestFit="1" customWidth="1"/>
    <col min="8977" max="8977" width="7.875" style="194" bestFit="1" customWidth="1"/>
    <col min="8978" max="8978" width="6.125" style="194" bestFit="1" customWidth="1"/>
    <col min="8979" max="8979" width="8.625" style="194" bestFit="1" customWidth="1"/>
    <col min="8980" max="8980" width="6.125" style="194" bestFit="1" customWidth="1"/>
    <col min="8981" max="8981" width="9.5" style="194" customWidth="1"/>
    <col min="8982" max="8987" width="5.5" style="194" customWidth="1"/>
    <col min="8988" max="8990" width="5.375" style="194" customWidth="1"/>
    <col min="8991" max="8991" width="9" style="194"/>
    <col min="8992" max="8992" width="18.625" style="194" bestFit="1" customWidth="1"/>
    <col min="8993" max="9216" width="9" style="194"/>
    <col min="9217" max="9217" width="10.625" style="194" customWidth="1"/>
    <col min="9218" max="9226" width="8.25" style="194" customWidth="1"/>
    <col min="9227" max="9227" width="7" style="194" customWidth="1"/>
    <col min="9228" max="9228" width="7" style="194" bestFit="1" customWidth="1"/>
    <col min="9229" max="9229" width="9.5" style="194" bestFit="1" customWidth="1"/>
    <col min="9230" max="9231" width="7.875" style="194" bestFit="1" customWidth="1"/>
    <col min="9232" max="9232" width="6.875" style="194" bestFit="1" customWidth="1"/>
    <col min="9233" max="9233" width="7.875" style="194" bestFit="1" customWidth="1"/>
    <col min="9234" max="9234" width="6.125" style="194" bestFit="1" customWidth="1"/>
    <col min="9235" max="9235" width="8.625" style="194" bestFit="1" customWidth="1"/>
    <col min="9236" max="9236" width="6.125" style="194" bestFit="1" customWidth="1"/>
    <col min="9237" max="9237" width="9.5" style="194" customWidth="1"/>
    <col min="9238" max="9243" width="5.5" style="194" customWidth="1"/>
    <col min="9244" max="9246" width="5.375" style="194" customWidth="1"/>
    <col min="9247" max="9247" width="9" style="194"/>
    <col min="9248" max="9248" width="18.625" style="194" bestFit="1" customWidth="1"/>
    <col min="9249" max="9472" width="9" style="194"/>
    <col min="9473" max="9473" width="10.625" style="194" customWidth="1"/>
    <col min="9474" max="9482" width="8.25" style="194" customWidth="1"/>
    <col min="9483" max="9483" width="7" style="194" customWidth="1"/>
    <col min="9484" max="9484" width="7" style="194" bestFit="1" customWidth="1"/>
    <col min="9485" max="9485" width="9.5" style="194" bestFit="1" customWidth="1"/>
    <col min="9486" max="9487" width="7.875" style="194" bestFit="1" customWidth="1"/>
    <col min="9488" max="9488" width="6.875" style="194" bestFit="1" customWidth="1"/>
    <col min="9489" max="9489" width="7.875" style="194" bestFit="1" customWidth="1"/>
    <col min="9490" max="9490" width="6.125" style="194" bestFit="1" customWidth="1"/>
    <col min="9491" max="9491" width="8.625" style="194" bestFit="1" customWidth="1"/>
    <col min="9492" max="9492" width="6.125" style="194" bestFit="1" customWidth="1"/>
    <col min="9493" max="9493" width="9.5" style="194" customWidth="1"/>
    <col min="9494" max="9499" width="5.5" style="194" customWidth="1"/>
    <col min="9500" max="9502" width="5.375" style="194" customWidth="1"/>
    <col min="9503" max="9503" width="9" style="194"/>
    <col min="9504" max="9504" width="18.625" style="194" bestFit="1" customWidth="1"/>
    <col min="9505" max="9728" width="9" style="194"/>
    <col min="9729" max="9729" width="10.625" style="194" customWidth="1"/>
    <col min="9730" max="9738" width="8.25" style="194" customWidth="1"/>
    <col min="9739" max="9739" width="7" style="194" customWidth="1"/>
    <col min="9740" max="9740" width="7" style="194" bestFit="1" customWidth="1"/>
    <col min="9741" max="9741" width="9.5" style="194" bestFit="1" customWidth="1"/>
    <col min="9742" max="9743" width="7.875" style="194" bestFit="1" customWidth="1"/>
    <col min="9744" max="9744" width="6.875" style="194" bestFit="1" customWidth="1"/>
    <col min="9745" max="9745" width="7.875" style="194" bestFit="1" customWidth="1"/>
    <col min="9746" max="9746" width="6.125" style="194" bestFit="1" customWidth="1"/>
    <col min="9747" max="9747" width="8.625" style="194" bestFit="1" customWidth="1"/>
    <col min="9748" max="9748" width="6.125" style="194" bestFit="1" customWidth="1"/>
    <col min="9749" max="9749" width="9.5" style="194" customWidth="1"/>
    <col min="9750" max="9755" width="5.5" style="194" customWidth="1"/>
    <col min="9756" max="9758" width="5.375" style="194" customWidth="1"/>
    <col min="9759" max="9759" width="9" style="194"/>
    <col min="9760" max="9760" width="18.625" style="194" bestFit="1" customWidth="1"/>
    <col min="9761" max="9984" width="9" style="194"/>
    <col min="9985" max="9985" width="10.625" style="194" customWidth="1"/>
    <col min="9986" max="9994" width="8.25" style="194" customWidth="1"/>
    <col min="9995" max="9995" width="7" style="194" customWidth="1"/>
    <col min="9996" max="9996" width="7" style="194" bestFit="1" customWidth="1"/>
    <col min="9997" max="9997" width="9.5" style="194" bestFit="1" customWidth="1"/>
    <col min="9998" max="9999" width="7.875" style="194" bestFit="1" customWidth="1"/>
    <col min="10000" max="10000" width="6.875" style="194" bestFit="1" customWidth="1"/>
    <col min="10001" max="10001" width="7.875" style="194" bestFit="1" customWidth="1"/>
    <col min="10002" max="10002" width="6.125" style="194" bestFit="1" customWidth="1"/>
    <col min="10003" max="10003" width="8.625" style="194" bestFit="1" customWidth="1"/>
    <col min="10004" max="10004" width="6.125" style="194" bestFit="1" customWidth="1"/>
    <col min="10005" max="10005" width="9.5" style="194" customWidth="1"/>
    <col min="10006" max="10011" width="5.5" style="194" customWidth="1"/>
    <col min="10012" max="10014" width="5.375" style="194" customWidth="1"/>
    <col min="10015" max="10015" width="9" style="194"/>
    <col min="10016" max="10016" width="18.625" style="194" bestFit="1" customWidth="1"/>
    <col min="10017" max="10240" width="9" style="194"/>
    <col min="10241" max="10241" width="10.625" style="194" customWidth="1"/>
    <col min="10242" max="10250" width="8.25" style="194" customWidth="1"/>
    <col min="10251" max="10251" width="7" style="194" customWidth="1"/>
    <col min="10252" max="10252" width="7" style="194" bestFit="1" customWidth="1"/>
    <col min="10253" max="10253" width="9.5" style="194" bestFit="1" customWidth="1"/>
    <col min="10254" max="10255" width="7.875" style="194" bestFit="1" customWidth="1"/>
    <col min="10256" max="10256" width="6.875" style="194" bestFit="1" customWidth="1"/>
    <col min="10257" max="10257" width="7.875" style="194" bestFit="1" customWidth="1"/>
    <col min="10258" max="10258" width="6.125" style="194" bestFit="1" customWidth="1"/>
    <col min="10259" max="10259" width="8.625" style="194" bestFit="1" customWidth="1"/>
    <col min="10260" max="10260" width="6.125" style="194" bestFit="1" customWidth="1"/>
    <col min="10261" max="10261" width="9.5" style="194" customWidth="1"/>
    <col min="10262" max="10267" width="5.5" style="194" customWidth="1"/>
    <col min="10268" max="10270" width="5.375" style="194" customWidth="1"/>
    <col min="10271" max="10271" width="9" style="194"/>
    <col min="10272" max="10272" width="18.625" style="194" bestFit="1" customWidth="1"/>
    <col min="10273" max="10496" width="9" style="194"/>
    <col min="10497" max="10497" width="10.625" style="194" customWidth="1"/>
    <col min="10498" max="10506" width="8.25" style="194" customWidth="1"/>
    <col min="10507" max="10507" width="7" style="194" customWidth="1"/>
    <col min="10508" max="10508" width="7" style="194" bestFit="1" customWidth="1"/>
    <col min="10509" max="10509" width="9.5" style="194" bestFit="1" customWidth="1"/>
    <col min="10510" max="10511" width="7.875" style="194" bestFit="1" customWidth="1"/>
    <col min="10512" max="10512" width="6.875" style="194" bestFit="1" customWidth="1"/>
    <col min="10513" max="10513" width="7.875" style="194" bestFit="1" customWidth="1"/>
    <col min="10514" max="10514" width="6.125" style="194" bestFit="1" customWidth="1"/>
    <col min="10515" max="10515" width="8.625" style="194" bestFit="1" customWidth="1"/>
    <col min="10516" max="10516" width="6.125" style="194" bestFit="1" customWidth="1"/>
    <col min="10517" max="10517" width="9.5" style="194" customWidth="1"/>
    <col min="10518" max="10523" width="5.5" style="194" customWidth="1"/>
    <col min="10524" max="10526" width="5.375" style="194" customWidth="1"/>
    <col min="10527" max="10527" width="9" style="194"/>
    <col min="10528" max="10528" width="18.625" style="194" bestFit="1" customWidth="1"/>
    <col min="10529" max="10752" width="9" style="194"/>
    <col min="10753" max="10753" width="10.625" style="194" customWidth="1"/>
    <col min="10754" max="10762" width="8.25" style="194" customWidth="1"/>
    <col min="10763" max="10763" width="7" style="194" customWidth="1"/>
    <col min="10764" max="10764" width="7" style="194" bestFit="1" customWidth="1"/>
    <col min="10765" max="10765" width="9.5" style="194" bestFit="1" customWidth="1"/>
    <col min="10766" max="10767" width="7.875" style="194" bestFit="1" customWidth="1"/>
    <col min="10768" max="10768" width="6.875" style="194" bestFit="1" customWidth="1"/>
    <col min="10769" max="10769" width="7.875" style="194" bestFit="1" customWidth="1"/>
    <col min="10770" max="10770" width="6.125" style="194" bestFit="1" customWidth="1"/>
    <col min="10771" max="10771" width="8.625" style="194" bestFit="1" customWidth="1"/>
    <col min="10772" max="10772" width="6.125" style="194" bestFit="1" customWidth="1"/>
    <col min="10773" max="10773" width="9.5" style="194" customWidth="1"/>
    <col min="10774" max="10779" width="5.5" style="194" customWidth="1"/>
    <col min="10780" max="10782" width="5.375" style="194" customWidth="1"/>
    <col min="10783" max="10783" width="9" style="194"/>
    <col min="10784" max="10784" width="18.625" style="194" bestFit="1" customWidth="1"/>
    <col min="10785" max="11008" width="9" style="194"/>
    <col min="11009" max="11009" width="10.625" style="194" customWidth="1"/>
    <col min="11010" max="11018" width="8.25" style="194" customWidth="1"/>
    <col min="11019" max="11019" width="7" style="194" customWidth="1"/>
    <col min="11020" max="11020" width="7" style="194" bestFit="1" customWidth="1"/>
    <col min="11021" max="11021" width="9.5" style="194" bestFit="1" customWidth="1"/>
    <col min="11022" max="11023" width="7.875" style="194" bestFit="1" customWidth="1"/>
    <col min="11024" max="11024" width="6.875" style="194" bestFit="1" customWidth="1"/>
    <col min="11025" max="11025" width="7.875" style="194" bestFit="1" customWidth="1"/>
    <col min="11026" max="11026" width="6.125" style="194" bestFit="1" customWidth="1"/>
    <col min="11027" max="11027" width="8.625" style="194" bestFit="1" customWidth="1"/>
    <col min="11028" max="11028" width="6.125" style="194" bestFit="1" customWidth="1"/>
    <col min="11029" max="11029" width="9.5" style="194" customWidth="1"/>
    <col min="11030" max="11035" width="5.5" style="194" customWidth="1"/>
    <col min="11036" max="11038" width="5.375" style="194" customWidth="1"/>
    <col min="11039" max="11039" width="9" style="194"/>
    <col min="11040" max="11040" width="18.625" style="194" bestFit="1" customWidth="1"/>
    <col min="11041" max="11264" width="9" style="194"/>
    <col min="11265" max="11265" width="10.625" style="194" customWidth="1"/>
    <col min="11266" max="11274" width="8.25" style="194" customWidth="1"/>
    <col min="11275" max="11275" width="7" style="194" customWidth="1"/>
    <col min="11276" max="11276" width="7" style="194" bestFit="1" customWidth="1"/>
    <col min="11277" max="11277" width="9.5" style="194" bestFit="1" customWidth="1"/>
    <col min="11278" max="11279" width="7.875" style="194" bestFit="1" customWidth="1"/>
    <col min="11280" max="11280" width="6.875" style="194" bestFit="1" customWidth="1"/>
    <col min="11281" max="11281" width="7.875" style="194" bestFit="1" customWidth="1"/>
    <col min="11282" max="11282" width="6.125" style="194" bestFit="1" customWidth="1"/>
    <col min="11283" max="11283" width="8.625" style="194" bestFit="1" customWidth="1"/>
    <col min="11284" max="11284" width="6.125" style="194" bestFit="1" customWidth="1"/>
    <col min="11285" max="11285" width="9.5" style="194" customWidth="1"/>
    <col min="11286" max="11291" width="5.5" style="194" customWidth="1"/>
    <col min="11292" max="11294" width="5.375" style="194" customWidth="1"/>
    <col min="11295" max="11295" width="9" style="194"/>
    <col min="11296" max="11296" width="18.625" style="194" bestFit="1" customWidth="1"/>
    <col min="11297" max="11520" width="9" style="194"/>
    <col min="11521" max="11521" width="10.625" style="194" customWidth="1"/>
    <col min="11522" max="11530" width="8.25" style="194" customWidth="1"/>
    <col min="11531" max="11531" width="7" style="194" customWidth="1"/>
    <col min="11532" max="11532" width="7" style="194" bestFit="1" customWidth="1"/>
    <col min="11533" max="11533" width="9.5" style="194" bestFit="1" customWidth="1"/>
    <col min="11534" max="11535" width="7.875" style="194" bestFit="1" customWidth="1"/>
    <col min="11536" max="11536" width="6.875" style="194" bestFit="1" customWidth="1"/>
    <col min="11537" max="11537" width="7.875" style="194" bestFit="1" customWidth="1"/>
    <col min="11538" max="11538" width="6.125" style="194" bestFit="1" customWidth="1"/>
    <col min="11539" max="11539" width="8.625" style="194" bestFit="1" customWidth="1"/>
    <col min="11540" max="11540" width="6.125" style="194" bestFit="1" customWidth="1"/>
    <col min="11541" max="11541" width="9.5" style="194" customWidth="1"/>
    <col min="11542" max="11547" width="5.5" style="194" customWidth="1"/>
    <col min="11548" max="11550" width="5.375" style="194" customWidth="1"/>
    <col min="11551" max="11551" width="9" style="194"/>
    <col min="11552" max="11552" width="18.625" style="194" bestFit="1" customWidth="1"/>
    <col min="11553" max="11776" width="9" style="194"/>
    <col min="11777" max="11777" width="10.625" style="194" customWidth="1"/>
    <col min="11778" max="11786" width="8.25" style="194" customWidth="1"/>
    <col min="11787" max="11787" width="7" style="194" customWidth="1"/>
    <col min="11788" max="11788" width="7" style="194" bestFit="1" customWidth="1"/>
    <col min="11789" max="11789" width="9.5" style="194" bestFit="1" customWidth="1"/>
    <col min="11790" max="11791" width="7.875" style="194" bestFit="1" customWidth="1"/>
    <col min="11792" max="11792" width="6.875" style="194" bestFit="1" customWidth="1"/>
    <col min="11793" max="11793" width="7.875" style="194" bestFit="1" customWidth="1"/>
    <col min="11794" max="11794" width="6.125" style="194" bestFit="1" customWidth="1"/>
    <col min="11795" max="11795" width="8.625" style="194" bestFit="1" customWidth="1"/>
    <col min="11796" max="11796" width="6.125" style="194" bestFit="1" customWidth="1"/>
    <col min="11797" max="11797" width="9.5" style="194" customWidth="1"/>
    <col min="11798" max="11803" width="5.5" style="194" customWidth="1"/>
    <col min="11804" max="11806" width="5.375" style="194" customWidth="1"/>
    <col min="11807" max="11807" width="9" style="194"/>
    <col min="11808" max="11808" width="18.625" style="194" bestFit="1" customWidth="1"/>
    <col min="11809" max="12032" width="9" style="194"/>
    <col min="12033" max="12033" width="10.625" style="194" customWidth="1"/>
    <col min="12034" max="12042" width="8.25" style="194" customWidth="1"/>
    <col min="12043" max="12043" width="7" style="194" customWidth="1"/>
    <col min="12044" max="12044" width="7" style="194" bestFit="1" customWidth="1"/>
    <col min="12045" max="12045" width="9.5" style="194" bestFit="1" customWidth="1"/>
    <col min="12046" max="12047" width="7.875" style="194" bestFit="1" customWidth="1"/>
    <col min="12048" max="12048" width="6.875" style="194" bestFit="1" customWidth="1"/>
    <col min="12049" max="12049" width="7.875" style="194" bestFit="1" customWidth="1"/>
    <col min="12050" max="12050" width="6.125" style="194" bestFit="1" customWidth="1"/>
    <col min="12051" max="12051" width="8.625" style="194" bestFit="1" customWidth="1"/>
    <col min="12052" max="12052" width="6.125" style="194" bestFit="1" customWidth="1"/>
    <col min="12053" max="12053" width="9.5" style="194" customWidth="1"/>
    <col min="12054" max="12059" width="5.5" style="194" customWidth="1"/>
    <col min="12060" max="12062" width="5.375" style="194" customWidth="1"/>
    <col min="12063" max="12063" width="9" style="194"/>
    <col min="12064" max="12064" width="18.625" style="194" bestFit="1" customWidth="1"/>
    <col min="12065" max="12288" width="9" style="194"/>
    <col min="12289" max="12289" width="10.625" style="194" customWidth="1"/>
    <col min="12290" max="12298" width="8.25" style="194" customWidth="1"/>
    <col min="12299" max="12299" width="7" style="194" customWidth="1"/>
    <col min="12300" max="12300" width="7" style="194" bestFit="1" customWidth="1"/>
    <col min="12301" max="12301" width="9.5" style="194" bestFit="1" customWidth="1"/>
    <col min="12302" max="12303" width="7.875" style="194" bestFit="1" customWidth="1"/>
    <col min="12304" max="12304" width="6.875" style="194" bestFit="1" customWidth="1"/>
    <col min="12305" max="12305" width="7.875" style="194" bestFit="1" customWidth="1"/>
    <col min="12306" max="12306" width="6.125" style="194" bestFit="1" customWidth="1"/>
    <col min="12307" max="12307" width="8.625" style="194" bestFit="1" customWidth="1"/>
    <col min="12308" max="12308" width="6.125" style="194" bestFit="1" customWidth="1"/>
    <col min="12309" max="12309" width="9.5" style="194" customWidth="1"/>
    <col min="12310" max="12315" width="5.5" style="194" customWidth="1"/>
    <col min="12316" max="12318" width="5.375" style="194" customWidth="1"/>
    <col min="12319" max="12319" width="9" style="194"/>
    <col min="12320" max="12320" width="18.625" style="194" bestFit="1" customWidth="1"/>
    <col min="12321" max="12544" width="9" style="194"/>
    <col min="12545" max="12545" width="10.625" style="194" customWidth="1"/>
    <col min="12546" max="12554" width="8.25" style="194" customWidth="1"/>
    <col min="12555" max="12555" width="7" style="194" customWidth="1"/>
    <col min="12556" max="12556" width="7" style="194" bestFit="1" customWidth="1"/>
    <col min="12557" max="12557" width="9.5" style="194" bestFit="1" customWidth="1"/>
    <col min="12558" max="12559" width="7.875" style="194" bestFit="1" customWidth="1"/>
    <col min="12560" max="12560" width="6.875" style="194" bestFit="1" customWidth="1"/>
    <col min="12561" max="12561" width="7.875" style="194" bestFit="1" customWidth="1"/>
    <col min="12562" max="12562" width="6.125" style="194" bestFit="1" customWidth="1"/>
    <col min="12563" max="12563" width="8.625" style="194" bestFit="1" customWidth="1"/>
    <col min="12564" max="12564" width="6.125" style="194" bestFit="1" customWidth="1"/>
    <col min="12565" max="12565" width="9.5" style="194" customWidth="1"/>
    <col min="12566" max="12571" width="5.5" style="194" customWidth="1"/>
    <col min="12572" max="12574" width="5.375" style="194" customWidth="1"/>
    <col min="12575" max="12575" width="9" style="194"/>
    <col min="12576" max="12576" width="18.625" style="194" bestFit="1" customWidth="1"/>
    <col min="12577" max="12800" width="9" style="194"/>
    <col min="12801" max="12801" width="10.625" style="194" customWidth="1"/>
    <col min="12802" max="12810" width="8.25" style="194" customWidth="1"/>
    <col min="12811" max="12811" width="7" style="194" customWidth="1"/>
    <col min="12812" max="12812" width="7" style="194" bestFit="1" customWidth="1"/>
    <col min="12813" max="12813" width="9.5" style="194" bestFit="1" customWidth="1"/>
    <col min="12814" max="12815" width="7.875" style="194" bestFit="1" customWidth="1"/>
    <col min="12816" max="12816" width="6.875" style="194" bestFit="1" customWidth="1"/>
    <col min="12817" max="12817" width="7.875" style="194" bestFit="1" customWidth="1"/>
    <col min="12818" max="12818" width="6.125" style="194" bestFit="1" customWidth="1"/>
    <col min="12819" max="12819" width="8.625" style="194" bestFit="1" customWidth="1"/>
    <col min="12820" max="12820" width="6.125" style="194" bestFit="1" customWidth="1"/>
    <col min="12821" max="12821" width="9.5" style="194" customWidth="1"/>
    <col min="12822" max="12827" width="5.5" style="194" customWidth="1"/>
    <col min="12828" max="12830" width="5.375" style="194" customWidth="1"/>
    <col min="12831" max="12831" width="9" style="194"/>
    <col min="12832" max="12832" width="18.625" style="194" bestFit="1" customWidth="1"/>
    <col min="12833" max="13056" width="9" style="194"/>
    <col min="13057" max="13057" width="10.625" style="194" customWidth="1"/>
    <col min="13058" max="13066" width="8.25" style="194" customWidth="1"/>
    <col min="13067" max="13067" width="7" style="194" customWidth="1"/>
    <col min="13068" max="13068" width="7" style="194" bestFit="1" customWidth="1"/>
    <col min="13069" max="13069" width="9.5" style="194" bestFit="1" customWidth="1"/>
    <col min="13070" max="13071" width="7.875" style="194" bestFit="1" customWidth="1"/>
    <col min="13072" max="13072" width="6.875" style="194" bestFit="1" customWidth="1"/>
    <col min="13073" max="13073" width="7.875" style="194" bestFit="1" customWidth="1"/>
    <col min="13074" max="13074" width="6.125" style="194" bestFit="1" customWidth="1"/>
    <col min="13075" max="13075" width="8.625" style="194" bestFit="1" customWidth="1"/>
    <col min="13076" max="13076" width="6.125" style="194" bestFit="1" customWidth="1"/>
    <col min="13077" max="13077" width="9.5" style="194" customWidth="1"/>
    <col min="13078" max="13083" width="5.5" style="194" customWidth="1"/>
    <col min="13084" max="13086" width="5.375" style="194" customWidth="1"/>
    <col min="13087" max="13087" width="9" style="194"/>
    <col min="13088" max="13088" width="18.625" style="194" bestFit="1" customWidth="1"/>
    <col min="13089" max="13312" width="9" style="194"/>
    <col min="13313" max="13313" width="10.625" style="194" customWidth="1"/>
    <col min="13314" max="13322" width="8.25" style="194" customWidth="1"/>
    <col min="13323" max="13323" width="7" style="194" customWidth="1"/>
    <col min="13324" max="13324" width="7" style="194" bestFit="1" customWidth="1"/>
    <col min="13325" max="13325" width="9.5" style="194" bestFit="1" customWidth="1"/>
    <col min="13326" max="13327" width="7.875" style="194" bestFit="1" customWidth="1"/>
    <col min="13328" max="13328" width="6.875" style="194" bestFit="1" customWidth="1"/>
    <col min="13329" max="13329" width="7.875" style="194" bestFit="1" customWidth="1"/>
    <col min="13330" max="13330" width="6.125" style="194" bestFit="1" customWidth="1"/>
    <col min="13331" max="13331" width="8.625" style="194" bestFit="1" customWidth="1"/>
    <col min="13332" max="13332" width="6.125" style="194" bestFit="1" customWidth="1"/>
    <col min="13333" max="13333" width="9.5" style="194" customWidth="1"/>
    <col min="13334" max="13339" width="5.5" style="194" customWidth="1"/>
    <col min="13340" max="13342" width="5.375" style="194" customWidth="1"/>
    <col min="13343" max="13343" width="9" style="194"/>
    <col min="13344" max="13344" width="18.625" style="194" bestFit="1" customWidth="1"/>
    <col min="13345" max="13568" width="9" style="194"/>
    <col min="13569" max="13569" width="10.625" style="194" customWidth="1"/>
    <col min="13570" max="13578" width="8.25" style="194" customWidth="1"/>
    <col min="13579" max="13579" width="7" style="194" customWidth="1"/>
    <col min="13580" max="13580" width="7" style="194" bestFit="1" customWidth="1"/>
    <col min="13581" max="13581" width="9.5" style="194" bestFit="1" customWidth="1"/>
    <col min="13582" max="13583" width="7.875" style="194" bestFit="1" customWidth="1"/>
    <col min="13584" max="13584" width="6.875" style="194" bestFit="1" customWidth="1"/>
    <col min="13585" max="13585" width="7.875" style="194" bestFit="1" customWidth="1"/>
    <col min="13586" max="13586" width="6.125" style="194" bestFit="1" customWidth="1"/>
    <col min="13587" max="13587" width="8.625" style="194" bestFit="1" customWidth="1"/>
    <col min="13588" max="13588" width="6.125" style="194" bestFit="1" customWidth="1"/>
    <col min="13589" max="13589" width="9.5" style="194" customWidth="1"/>
    <col min="13590" max="13595" width="5.5" style="194" customWidth="1"/>
    <col min="13596" max="13598" width="5.375" style="194" customWidth="1"/>
    <col min="13599" max="13599" width="9" style="194"/>
    <col min="13600" max="13600" width="18.625" style="194" bestFit="1" customWidth="1"/>
    <col min="13601" max="13824" width="9" style="194"/>
    <col min="13825" max="13825" width="10.625" style="194" customWidth="1"/>
    <col min="13826" max="13834" width="8.25" style="194" customWidth="1"/>
    <col min="13835" max="13835" width="7" style="194" customWidth="1"/>
    <col min="13836" max="13836" width="7" style="194" bestFit="1" customWidth="1"/>
    <col min="13837" max="13837" width="9.5" style="194" bestFit="1" customWidth="1"/>
    <col min="13838" max="13839" width="7.875" style="194" bestFit="1" customWidth="1"/>
    <col min="13840" max="13840" width="6.875" style="194" bestFit="1" customWidth="1"/>
    <col min="13841" max="13841" width="7.875" style="194" bestFit="1" customWidth="1"/>
    <col min="13842" max="13842" width="6.125" style="194" bestFit="1" customWidth="1"/>
    <col min="13843" max="13843" width="8.625" style="194" bestFit="1" customWidth="1"/>
    <col min="13844" max="13844" width="6.125" style="194" bestFit="1" customWidth="1"/>
    <col min="13845" max="13845" width="9.5" style="194" customWidth="1"/>
    <col min="13846" max="13851" width="5.5" style="194" customWidth="1"/>
    <col min="13852" max="13854" width="5.375" style="194" customWidth="1"/>
    <col min="13855" max="13855" width="9" style="194"/>
    <col min="13856" max="13856" width="18.625" style="194" bestFit="1" customWidth="1"/>
    <col min="13857" max="14080" width="9" style="194"/>
    <col min="14081" max="14081" width="10.625" style="194" customWidth="1"/>
    <col min="14082" max="14090" width="8.25" style="194" customWidth="1"/>
    <col min="14091" max="14091" width="7" style="194" customWidth="1"/>
    <col min="14092" max="14092" width="7" style="194" bestFit="1" customWidth="1"/>
    <col min="14093" max="14093" width="9.5" style="194" bestFit="1" customWidth="1"/>
    <col min="14094" max="14095" width="7.875" style="194" bestFit="1" customWidth="1"/>
    <col min="14096" max="14096" width="6.875" style="194" bestFit="1" customWidth="1"/>
    <col min="14097" max="14097" width="7.875" style="194" bestFit="1" customWidth="1"/>
    <col min="14098" max="14098" width="6.125" style="194" bestFit="1" customWidth="1"/>
    <col min="14099" max="14099" width="8.625" style="194" bestFit="1" customWidth="1"/>
    <col min="14100" max="14100" width="6.125" style="194" bestFit="1" customWidth="1"/>
    <col min="14101" max="14101" width="9.5" style="194" customWidth="1"/>
    <col min="14102" max="14107" width="5.5" style="194" customWidth="1"/>
    <col min="14108" max="14110" width="5.375" style="194" customWidth="1"/>
    <col min="14111" max="14111" width="9" style="194"/>
    <col min="14112" max="14112" width="18.625" style="194" bestFit="1" customWidth="1"/>
    <col min="14113" max="14336" width="9" style="194"/>
    <col min="14337" max="14337" width="10.625" style="194" customWidth="1"/>
    <col min="14338" max="14346" width="8.25" style="194" customWidth="1"/>
    <col min="14347" max="14347" width="7" style="194" customWidth="1"/>
    <col min="14348" max="14348" width="7" style="194" bestFit="1" customWidth="1"/>
    <col min="14349" max="14349" width="9.5" style="194" bestFit="1" customWidth="1"/>
    <col min="14350" max="14351" width="7.875" style="194" bestFit="1" customWidth="1"/>
    <col min="14352" max="14352" width="6.875" style="194" bestFit="1" customWidth="1"/>
    <col min="14353" max="14353" width="7.875" style="194" bestFit="1" customWidth="1"/>
    <col min="14354" max="14354" width="6.125" style="194" bestFit="1" customWidth="1"/>
    <col min="14355" max="14355" width="8.625" style="194" bestFit="1" customWidth="1"/>
    <col min="14356" max="14356" width="6.125" style="194" bestFit="1" customWidth="1"/>
    <col min="14357" max="14357" width="9.5" style="194" customWidth="1"/>
    <col min="14358" max="14363" width="5.5" style="194" customWidth="1"/>
    <col min="14364" max="14366" width="5.375" style="194" customWidth="1"/>
    <col min="14367" max="14367" width="9" style="194"/>
    <col min="14368" max="14368" width="18.625" style="194" bestFit="1" customWidth="1"/>
    <col min="14369" max="14592" width="9" style="194"/>
    <col min="14593" max="14593" width="10.625" style="194" customWidth="1"/>
    <col min="14594" max="14602" width="8.25" style="194" customWidth="1"/>
    <col min="14603" max="14603" width="7" style="194" customWidth="1"/>
    <col min="14604" max="14604" width="7" style="194" bestFit="1" customWidth="1"/>
    <col min="14605" max="14605" width="9.5" style="194" bestFit="1" customWidth="1"/>
    <col min="14606" max="14607" width="7.875" style="194" bestFit="1" customWidth="1"/>
    <col min="14608" max="14608" width="6.875" style="194" bestFit="1" customWidth="1"/>
    <col min="14609" max="14609" width="7.875" style="194" bestFit="1" customWidth="1"/>
    <col min="14610" max="14610" width="6.125" style="194" bestFit="1" customWidth="1"/>
    <col min="14611" max="14611" width="8.625" style="194" bestFit="1" customWidth="1"/>
    <col min="14612" max="14612" width="6.125" style="194" bestFit="1" customWidth="1"/>
    <col min="14613" max="14613" width="9.5" style="194" customWidth="1"/>
    <col min="14614" max="14619" width="5.5" style="194" customWidth="1"/>
    <col min="14620" max="14622" width="5.375" style="194" customWidth="1"/>
    <col min="14623" max="14623" width="9" style="194"/>
    <col min="14624" max="14624" width="18.625" style="194" bestFit="1" customWidth="1"/>
    <col min="14625" max="14848" width="9" style="194"/>
    <col min="14849" max="14849" width="10.625" style="194" customWidth="1"/>
    <col min="14850" max="14858" width="8.25" style="194" customWidth="1"/>
    <col min="14859" max="14859" width="7" style="194" customWidth="1"/>
    <col min="14860" max="14860" width="7" style="194" bestFit="1" customWidth="1"/>
    <col min="14861" max="14861" width="9.5" style="194" bestFit="1" customWidth="1"/>
    <col min="14862" max="14863" width="7.875" style="194" bestFit="1" customWidth="1"/>
    <col min="14864" max="14864" width="6.875" style="194" bestFit="1" customWidth="1"/>
    <col min="14865" max="14865" width="7.875" style="194" bestFit="1" customWidth="1"/>
    <col min="14866" max="14866" width="6.125" style="194" bestFit="1" customWidth="1"/>
    <col min="14867" max="14867" width="8.625" style="194" bestFit="1" customWidth="1"/>
    <col min="14868" max="14868" width="6.125" style="194" bestFit="1" customWidth="1"/>
    <col min="14869" max="14869" width="9.5" style="194" customWidth="1"/>
    <col min="14870" max="14875" width="5.5" style="194" customWidth="1"/>
    <col min="14876" max="14878" width="5.375" style="194" customWidth="1"/>
    <col min="14879" max="14879" width="9" style="194"/>
    <col min="14880" max="14880" width="18.625" style="194" bestFit="1" customWidth="1"/>
    <col min="14881" max="15104" width="9" style="194"/>
    <col min="15105" max="15105" width="10.625" style="194" customWidth="1"/>
    <col min="15106" max="15114" width="8.25" style="194" customWidth="1"/>
    <col min="15115" max="15115" width="7" style="194" customWidth="1"/>
    <col min="15116" max="15116" width="7" style="194" bestFit="1" customWidth="1"/>
    <col min="15117" max="15117" width="9.5" style="194" bestFit="1" customWidth="1"/>
    <col min="15118" max="15119" width="7.875" style="194" bestFit="1" customWidth="1"/>
    <col min="15120" max="15120" width="6.875" style="194" bestFit="1" customWidth="1"/>
    <col min="15121" max="15121" width="7.875" style="194" bestFit="1" customWidth="1"/>
    <col min="15122" max="15122" width="6.125" style="194" bestFit="1" customWidth="1"/>
    <col min="15123" max="15123" width="8.625" style="194" bestFit="1" customWidth="1"/>
    <col min="15124" max="15124" width="6.125" style="194" bestFit="1" customWidth="1"/>
    <col min="15125" max="15125" width="9.5" style="194" customWidth="1"/>
    <col min="15126" max="15131" width="5.5" style="194" customWidth="1"/>
    <col min="15132" max="15134" width="5.375" style="194" customWidth="1"/>
    <col min="15135" max="15135" width="9" style="194"/>
    <col min="15136" max="15136" width="18.625" style="194" bestFit="1" customWidth="1"/>
    <col min="15137" max="15360" width="9" style="194"/>
    <col min="15361" max="15361" width="10.625" style="194" customWidth="1"/>
    <col min="15362" max="15370" width="8.25" style="194" customWidth="1"/>
    <col min="15371" max="15371" width="7" style="194" customWidth="1"/>
    <col min="15372" max="15372" width="7" style="194" bestFit="1" customWidth="1"/>
    <col min="15373" max="15373" width="9.5" style="194" bestFit="1" customWidth="1"/>
    <col min="15374" max="15375" width="7.875" style="194" bestFit="1" customWidth="1"/>
    <col min="15376" max="15376" width="6.875" style="194" bestFit="1" customWidth="1"/>
    <col min="15377" max="15377" width="7.875" style="194" bestFit="1" customWidth="1"/>
    <col min="15378" max="15378" width="6.125" style="194" bestFit="1" customWidth="1"/>
    <col min="15379" max="15379" width="8.625" style="194" bestFit="1" customWidth="1"/>
    <col min="15380" max="15380" width="6.125" style="194" bestFit="1" customWidth="1"/>
    <col min="15381" max="15381" width="9.5" style="194" customWidth="1"/>
    <col min="15382" max="15387" width="5.5" style="194" customWidth="1"/>
    <col min="15388" max="15390" width="5.375" style="194" customWidth="1"/>
    <col min="15391" max="15391" width="9" style="194"/>
    <col min="15392" max="15392" width="18.625" style="194" bestFit="1" customWidth="1"/>
    <col min="15393" max="15616" width="9" style="194"/>
    <col min="15617" max="15617" width="10.625" style="194" customWidth="1"/>
    <col min="15618" max="15626" width="8.25" style="194" customWidth="1"/>
    <col min="15627" max="15627" width="7" style="194" customWidth="1"/>
    <col min="15628" max="15628" width="7" style="194" bestFit="1" customWidth="1"/>
    <col min="15629" max="15629" width="9.5" style="194" bestFit="1" customWidth="1"/>
    <col min="15630" max="15631" width="7.875" style="194" bestFit="1" customWidth="1"/>
    <col min="15632" max="15632" width="6.875" style="194" bestFit="1" customWidth="1"/>
    <col min="15633" max="15633" width="7.875" style="194" bestFit="1" customWidth="1"/>
    <col min="15634" max="15634" width="6.125" style="194" bestFit="1" customWidth="1"/>
    <col min="15635" max="15635" width="8.625" style="194" bestFit="1" customWidth="1"/>
    <col min="15636" max="15636" width="6.125" style="194" bestFit="1" customWidth="1"/>
    <col min="15637" max="15637" width="9.5" style="194" customWidth="1"/>
    <col min="15638" max="15643" width="5.5" style="194" customWidth="1"/>
    <col min="15644" max="15646" width="5.375" style="194" customWidth="1"/>
    <col min="15647" max="15647" width="9" style="194"/>
    <col min="15648" max="15648" width="18.625" style="194" bestFit="1" customWidth="1"/>
    <col min="15649" max="15872" width="9" style="194"/>
    <col min="15873" max="15873" width="10.625" style="194" customWidth="1"/>
    <col min="15874" max="15882" width="8.25" style="194" customWidth="1"/>
    <col min="15883" max="15883" width="7" style="194" customWidth="1"/>
    <col min="15884" max="15884" width="7" style="194" bestFit="1" customWidth="1"/>
    <col min="15885" max="15885" width="9.5" style="194" bestFit="1" customWidth="1"/>
    <col min="15886" max="15887" width="7.875" style="194" bestFit="1" customWidth="1"/>
    <col min="15888" max="15888" width="6.875" style="194" bestFit="1" customWidth="1"/>
    <col min="15889" max="15889" width="7.875" style="194" bestFit="1" customWidth="1"/>
    <col min="15890" max="15890" width="6.125" style="194" bestFit="1" customWidth="1"/>
    <col min="15891" max="15891" width="8.625" style="194" bestFit="1" customWidth="1"/>
    <col min="15892" max="15892" width="6.125" style="194" bestFit="1" customWidth="1"/>
    <col min="15893" max="15893" width="9.5" style="194" customWidth="1"/>
    <col min="15894" max="15899" width="5.5" style="194" customWidth="1"/>
    <col min="15900" max="15902" width="5.375" style="194" customWidth="1"/>
    <col min="15903" max="15903" width="9" style="194"/>
    <col min="15904" max="15904" width="18.625" style="194" bestFit="1" customWidth="1"/>
    <col min="15905" max="16128" width="9" style="194"/>
    <col min="16129" max="16129" width="10.625" style="194" customWidth="1"/>
    <col min="16130" max="16138" width="8.25" style="194" customWidth="1"/>
    <col min="16139" max="16139" width="7" style="194" customWidth="1"/>
    <col min="16140" max="16140" width="7" style="194" bestFit="1" customWidth="1"/>
    <col min="16141" max="16141" width="9.5" style="194" bestFit="1" customWidth="1"/>
    <col min="16142" max="16143" width="7.875" style="194" bestFit="1" customWidth="1"/>
    <col min="16144" max="16144" width="6.875" style="194" bestFit="1" customWidth="1"/>
    <col min="16145" max="16145" width="7.875" style="194" bestFit="1" customWidth="1"/>
    <col min="16146" max="16146" width="6.125" style="194" bestFit="1" customWidth="1"/>
    <col min="16147" max="16147" width="8.625" style="194" bestFit="1" customWidth="1"/>
    <col min="16148" max="16148" width="6.125" style="194" bestFit="1" customWidth="1"/>
    <col min="16149" max="16149" width="9.5" style="194" customWidth="1"/>
    <col min="16150" max="16155" width="5.5" style="194" customWidth="1"/>
    <col min="16156" max="16158" width="5.375" style="194" customWidth="1"/>
    <col min="16159" max="16159" width="9" style="194"/>
    <col min="16160" max="16160" width="18.625" style="194" bestFit="1" customWidth="1"/>
    <col min="16161" max="16384" width="9" style="194"/>
  </cols>
  <sheetData>
    <row r="1" spans="1:25" ht="18" customHeight="1" thickBot="1" x14ac:dyDescent="0.2">
      <c r="A1" s="86" t="s">
        <v>823</v>
      </c>
      <c r="F1" s="264" t="s">
        <v>121</v>
      </c>
      <c r="K1" s="91"/>
      <c r="Y1" s="91"/>
    </row>
    <row r="2" spans="1:25" ht="40.5" customHeight="1" thickBot="1" x14ac:dyDescent="0.2">
      <c r="A2" s="494" t="s">
        <v>824</v>
      </c>
      <c r="B2" s="277" t="s">
        <v>503</v>
      </c>
      <c r="C2" s="280" t="s">
        <v>1029</v>
      </c>
      <c r="D2" s="280" t="s">
        <v>1030</v>
      </c>
      <c r="E2" s="280" t="s">
        <v>1031</v>
      </c>
      <c r="F2" s="278" t="s">
        <v>1032</v>
      </c>
      <c r="G2" s="166"/>
      <c r="H2" s="166"/>
      <c r="I2" s="166"/>
      <c r="J2" s="166"/>
      <c r="K2" s="166"/>
      <c r="M2" s="495"/>
      <c r="N2" s="159"/>
      <c r="O2" s="159"/>
      <c r="P2" s="159"/>
      <c r="Q2" s="159"/>
      <c r="R2" s="159"/>
      <c r="S2" s="159"/>
      <c r="T2" s="159"/>
      <c r="U2" s="159"/>
      <c r="V2" s="159"/>
      <c r="W2" s="159"/>
      <c r="X2" s="159"/>
      <c r="Y2" s="159"/>
    </row>
    <row r="3" spans="1:25" ht="25.5" customHeight="1" x14ac:dyDescent="0.15">
      <c r="A3" s="77" t="s">
        <v>831</v>
      </c>
      <c r="B3" s="160">
        <v>203</v>
      </c>
      <c r="C3" s="161" t="s">
        <v>27</v>
      </c>
      <c r="D3" s="161">
        <v>161</v>
      </c>
      <c r="E3" s="161">
        <v>42</v>
      </c>
      <c r="F3" s="79" t="s">
        <v>27</v>
      </c>
    </row>
    <row r="4" spans="1:25" ht="25.5" customHeight="1" x14ac:dyDescent="0.15">
      <c r="A4" s="77" t="s">
        <v>850</v>
      </c>
      <c r="B4" s="160">
        <v>176</v>
      </c>
      <c r="C4" s="161" t="s">
        <v>27</v>
      </c>
      <c r="D4" s="161">
        <v>135</v>
      </c>
      <c r="E4" s="161">
        <v>41</v>
      </c>
      <c r="F4" s="79" t="s">
        <v>27</v>
      </c>
    </row>
    <row r="5" spans="1:25" ht="25.5" customHeight="1" x14ac:dyDescent="0.15">
      <c r="A5" s="77">
        <v>2</v>
      </c>
      <c r="B5" s="160">
        <v>174</v>
      </c>
      <c r="C5" s="161" t="s">
        <v>27</v>
      </c>
      <c r="D5" s="161">
        <v>136</v>
      </c>
      <c r="E5" s="161">
        <v>38</v>
      </c>
      <c r="F5" s="79" t="s">
        <v>27</v>
      </c>
    </row>
    <row r="6" spans="1:25" ht="25.5" customHeight="1" x14ac:dyDescent="0.15">
      <c r="A6" s="77">
        <v>3</v>
      </c>
      <c r="B6" s="160">
        <v>230</v>
      </c>
      <c r="C6" s="161" t="s">
        <v>27</v>
      </c>
      <c r="D6" s="161">
        <v>175</v>
      </c>
      <c r="E6" s="161">
        <v>55</v>
      </c>
      <c r="F6" s="79" t="s">
        <v>27</v>
      </c>
    </row>
    <row r="7" spans="1:25" s="194" customFormat="1" ht="25.5" customHeight="1" thickBot="1" x14ac:dyDescent="0.2">
      <c r="A7" s="81">
        <v>4</v>
      </c>
      <c r="B7" s="163">
        <v>215</v>
      </c>
      <c r="C7" s="164" t="s">
        <v>27</v>
      </c>
      <c r="D7" s="164">
        <v>139</v>
      </c>
      <c r="E7" s="164">
        <v>76</v>
      </c>
      <c r="F7" s="83" t="s">
        <v>27</v>
      </c>
    </row>
    <row r="8" spans="1:25" x14ac:dyDescent="0.15">
      <c r="A8" s="86" t="s">
        <v>825</v>
      </c>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22"/>
  <sheetViews>
    <sheetView view="pageBreakPreview" topLeftCell="A10" zoomScaleNormal="100" zoomScaleSheetLayoutView="100" workbookViewId="0">
      <selection activeCell="F9" sqref="F9"/>
    </sheetView>
  </sheetViews>
  <sheetFormatPr defaultRowHeight="12" x14ac:dyDescent="0.15"/>
  <cols>
    <col min="1" max="1" width="11.875" style="296" customWidth="1"/>
    <col min="2" max="3" width="12.5" style="296" customWidth="1"/>
    <col min="4" max="6" width="14.875" style="296" customWidth="1"/>
    <col min="7" max="7" width="8.125" style="296" customWidth="1"/>
    <col min="8" max="10" width="8.25" style="296" customWidth="1"/>
    <col min="11" max="11" width="7" style="296" customWidth="1"/>
    <col min="12" max="12" width="7" style="296" bestFit="1" customWidth="1"/>
    <col min="13" max="13" width="9.5" style="296" bestFit="1" customWidth="1"/>
    <col min="14" max="15" width="7.875" style="296" bestFit="1" customWidth="1"/>
    <col min="16" max="16" width="6.875" style="296" bestFit="1" customWidth="1"/>
    <col min="17" max="17" width="7.875" style="296" bestFit="1" customWidth="1"/>
    <col min="18" max="18" width="6.125" style="296" bestFit="1" customWidth="1"/>
    <col min="19" max="19" width="8.625" style="296" bestFit="1" customWidth="1"/>
    <col min="20" max="20" width="6.125" style="296" bestFit="1" customWidth="1"/>
    <col min="21" max="21" width="9.5" style="296" customWidth="1"/>
    <col min="22" max="27" width="5.5" style="296" customWidth="1"/>
    <col min="28" max="30" width="5.375" style="296" customWidth="1"/>
    <col min="31" max="31" width="9" style="296"/>
    <col min="32" max="32" width="18.625" style="296" bestFit="1" customWidth="1"/>
    <col min="33" max="16384" width="9" style="296"/>
  </cols>
  <sheetData>
    <row r="1" spans="1:25" ht="18" customHeight="1" x14ac:dyDescent="0.15">
      <c r="A1" s="295" t="s">
        <v>664</v>
      </c>
      <c r="B1" s="353"/>
      <c r="C1" s="353"/>
      <c r="D1" s="353"/>
      <c r="E1" s="353"/>
      <c r="F1" s="353"/>
      <c r="G1" s="353"/>
      <c r="H1" s="353"/>
      <c r="I1" s="353"/>
      <c r="J1" s="353"/>
      <c r="K1" s="311"/>
      <c r="L1" s="311"/>
      <c r="M1" s="311"/>
      <c r="N1" s="311"/>
      <c r="O1" s="311"/>
      <c r="P1" s="311"/>
      <c r="Q1" s="311"/>
      <c r="R1" s="311"/>
      <c r="S1" s="311"/>
      <c r="T1" s="311"/>
      <c r="U1" s="311"/>
      <c r="V1" s="13"/>
      <c r="W1" s="13"/>
    </row>
    <row r="2" spans="1:25" ht="18" customHeight="1" thickBot="1" x14ac:dyDescent="0.2">
      <c r="A2" s="295" t="s">
        <v>783</v>
      </c>
      <c r="B2" s="353"/>
      <c r="C2" s="353"/>
      <c r="D2" s="353"/>
      <c r="E2" s="353"/>
      <c r="F2" s="353"/>
      <c r="G2" s="353"/>
      <c r="H2" s="353"/>
      <c r="I2" s="353"/>
      <c r="J2" s="353"/>
      <c r="K2" s="311"/>
      <c r="L2" s="311"/>
      <c r="M2" s="311"/>
      <c r="N2" s="311"/>
      <c r="O2" s="311"/>
      <c r="P2" s="311"/>
      <c r="Q2" s="311"/>
      <c r="R2" s="311"/>
      <c r="S2" s="311"/>
      <c r="T2" s="311"/>
      <c r="U2" s="311"/>
      <c r="V2" s="13"/>
      <c r="W2" s="13"/>
    </row>
    <row r="3" spans="1:25" ht="20.25" customHeight="1" x14ac:dyDescent="0.15">
      <c r="A3" s="836" t="s">
        <v>662</v>
      </c>
      <c r="B3" s="851" t="s">
        <v>504</v>
      </c>
      <c r="C3" s="884"/>
      <c r="D3" s="884" t="s">
        <v>505</v>
      </c>
      <c r="E3" s="884"/>
      <c r="F3" s="783" t="s">
        <v>506</v>
      </c>
      <c r="G3" s="13"/>
      <c r="H3" s="13"/>
      <c r="I3" s="13"/>
      <c r="J3" s="13"/>
      <c r="K3" s="13"/>
      <c r="L3" s="13"/>
      <c r="M3" s="13"/>
      <c r="N3" s="13"/>
      <c r="O3" s="13"/>
      <c r="P3" s="13"/>
      <c r="Q3" s="13"/>
      <c r="R3" s="13"/>
      <c r="S3" s="13"/>
      <c r="T3" s="13"/>
      <c r="U3" s="13"/>
      <c r="W3" s="304"/>
    </row>
    <row r="4" spans="1:25" ht="23.25" customHeight="1" thickBot="1" x14ac:dyDescent="0.2">
      <c r="A4" s="883"/>
      <c r="B4" s="555" t="s">
        <v>65</v>
      </c>
      <c r="C4" s="306" t="s">
        <v>507</v>
      </c>
      <c r="D4" s="306" t="s">
        <v>508</v>
      </c>
      <c r="E4" s="306" t="s">
        <v>509</v>
      </c>
      <c r="F4" s="832"/>
      <c r="G4" s="13"/>
      <c r="H4" s="13"/>
      <c r="I4" s="13"/>
      <c r="J4" s="13"/>
      <c r="K4" s="13"/>
      <c r="L4" s="13"/>
      <c r="M4" s="13"/>
      <c r="N4" s="13"/>
      <c r="O4" s="13"/>
      <c r="P4" s="13"/>
      <c r="Q4" s="13"/>
      <c r="R4" s="13"/>
      <c r="S4" s="13"/>
      <c r="T4" s="13"/>
      <c r="U4" s="13"/>
      <c r="V4" s="13"/>
      <c r="W4" s="13"/>
    </row>
    <row r="5" spans="1:25" ht="27.75" customHeight="1" x14ac:dyDescent="0.15">
      <c r="A5" s="309" t="s">
        <v>809</v>
      </c>
      <c r="B5" s="96" t="s">
        <v>27</v>
      </c>
      <c r="C5" s="97" t="s">
        <v>27</v>
      </c>
      <c r="D5" s="97">
        <v>1324562</v>
      </c>
      <c r="E5" s="97">
        <v>4078849</v>
      </c>
      <c r="F5" s="100">
        <v>135144900</v>
      </c>
      <c r="G5" s="13"/>
      <c r="H5" s="13"/>
      <c r="I5" s="13"/>
      <c r="J5" s="13"/>
      <c r="K5" s="13"/>
      <c r="L5" s="13"/>
      <c r="M5" s="13"/>
      <c r="N5" s="13"/>
      <c r="O5" s="13"/>
      <c r="P5" s="13"/>
      <c r="Q5" s="13"/>
      <c r="R5" s="13"/>
      <c r="S5" s="13"/>
      <c r="T5" s="13"/>
      <c r="U5" s="13"/>
      <c r="V5" s="13"/>
      <c r="W5" s="13"/>
      <c r="X5" s="13"/>
    </row>
    <row r="6" spans="1:25" ht="27.75" customHeight="1" x14ac:dyDescent="0.15">
      <c r="A6" s="283" t="s">
        <v>620</v>
      </c>
      <c r="B6" s="78" t="s">
        <v>27</v>
      </c>
      <c r="C6" s="14" t="s">
        <v>27</v>
      </c>
      <c r="D6" s="14">
        <v>517893</v>
      </c>
      <c r="E6" s="14">
        <v>10752879</v>
      </c>
      <c r="F6" s="79">
        <v>123749675</v>
      </c>
    </row>
    <row r="7" spans="1:25" ht="27.75" customHeight="1" x14ac:dyDescent="0.15">
      <c r="A7" s="283">
        <v>2</v>
      </c>
      <c r="B7" s="78" t="s">
        <v>27</v>
      </c>
      <c r="C7" s="14" t="s">
        <v>27</v>
      </c>
      <c r="D7" s="14">
        <v>398497</v>
      </c>
      <c r="E7" s="14">
        <v>9739584</v>
      </c>
      <c r="F7" s="79">
        <v>112644313</v>
      </c>
    </row>
    <row r="8" spans="1:25" ht="27.75" customHeight="1" x14ac:dyDescent="0.15">
      <c r="A8" s="283">
        <v>3</v>
      </c>
      <c r="B8" s="78" t="s">
        <v>27</v>
      </c>
      <c r="C8" s="14" t="s">
        <v>27</v>
      </c>
      <c r="D8" s="14">
        <v>412491</v>
      </c>
      <c r="E8" s="14">
        <v>9541198</v>
      </c>
      <c r="F8" s="79">
        <v>101595698</v>
      </c>
    </row>
    <row r="9" spans="1:25" ht="27.75" customHeight="1" thickBot="1" x14ac:dyDescent="0.2">
      <c r="A9" s="286">
        <v>4</v>
      </c>
      <c r="B9" s="82" t="s">
        <v>341</v>
      </c>
      <c r="C9" s="29" t="s">
        <v>341</v>
      </c>
      <c r="D9" s="29">
        <v>0</v>
      </c>
      <c r="E9" s="29">
        <v>16827087</v>
      </c>
      <c r="F9" s="83">
        <v>81931761</v>
      </c>
    </row>
    <row r="10" spans="1:25" ht="20.25" customHeight="1" x14ac:dyDescent="0.15">
      <c r="A10" s="295" t="s">
        <v>510</v>
      </c>
    </row>
    <row r="13" spans="1:25" x14ac:dyDescent="0.15">
      <c r="K13" s="297"/>
      <c r="Y13" s="297"/>
    </row>
    <row r="14" spans="1:25" ht="18" customHeight="1" thickBot="1" x14ac:dyDescent="0.2">
      <c r="A14" s="295" t="s">
        <v>663</v>
      </c>
      <c r="B14" s="311"/>
      <c r="C14" s="311"/>
      <c r="D14" s="311"/>
      <c r="E14" s="311"/>
      <c r="F14" s="311"/>
      <c r="G14" s="15"/>
      <c r="H14" s="15"/>
      <c r="I14" s="15"/>
      <c r="J14" s="15"/>
      <c r="K14" s="15"/>
      <c r="M14" s="311"/>
      <c r="N14" s="13"/>
      <c r="O14" s="13"/>
      <c r="P14" s="13"/>
      <c r="Q14" s="13"/>
      <c r="R14" s="13"/>
      <c r="S14" s="13"/>
      <c r="T14" s="13"/>
      <c r="U14" s="13"/>
      <c r="V14" s="13"/>
      <c r="W14" s="13"/>
      <c r="X14" s="13"/>
      <c r="Y14" s="13"/>
    </row>
    <row r="15" spans="1:25" ht="21" customHeight="1" x14ac:dyDescent="0.15">
      <c r="A15" s="836" t="s">
        <v>1033</v>
      </c>
      <c r="B15" s="885" t="s">
        <v>504</v>
      </c>
      <c r="C15" s="884"/>
      <c r="D15" s="884" t="s">
        <v>505</v>
      </c>
      <c r="E15" s="884"/>
      <c r="F15" s="783" t="s">
        <v>506</v>
      </c>
      <c r="G15" s="15"/>
      <c r="H15" s="15"/>
      <c r="I15" s="15"/>
      <c r="J15" s="15"/>
      <c r="K15" s="15"/>
      <c r="M15" s="311"/>
      <c r="N15" s="13"/>
      <c r="O15" s="13"/>
      <c r="P15" s="13"/>
      <c r="Q15" s="13"/>
      <c r="R15" s="13"/>
      <c r="S15" s="13"/>
      <c r="T15" s="13"/>
      <c r="U15" s="13"/>
      <c r="V15" s="13"/>
      <c r="W15" s="13"/>
      <c r="X15" s="13"/>
      <c r="Y15" s="13"/>
    </row>
    <row r="16" spans="1:25" ht="24" customHeight="1" thickBot="1" x14ac:dyDescent="0.2">
      <c r="A16" s="850"/>
      <c r="B16" s="314" t="s">
        <v>65</v>
      </c>
      <c r="C16" s="310" t="s">
        <v>507</v>
      </c>
      <c r="D16" s="310" t="s">
        <v>508</v>
      </c>
      <c r="E16" s="310" t="s">
        <v>509</v>
      </c>
      <c r="F16" s="827"/>
      <c r="G16" s="15"/>
      <c r="H16" s="15"/>
      <c r="I16" s="15"/>
      <c r="J16" s="15"/>
      <c r="K16" s="15"/>
      <c r="M16" s="311"/>
      <c r="N16" s="13"/>
      <c r="O16" s="13"/>
      <c r="P16" s="13"/>
      <c r="Q16" s="13"/>
      <c r="R16" s="13"/>
      <c r="S16" s="13"/>
      <c r="T16" s="13"/>
      <c r="U16" s="13"/>
      <c r="V16" s="13"/>
      <c r="W16" s="13"/>
      <c r="X16" s="13"/>
      <c r="Y16" s="13"/>
    </row>
    <row r="17" spans="1:6" ht="27.75" customHeight="1" x14ac:dyDescent="0.15">
      <c r="A17" s="309" t="s">
        <v>809</v>
      </c>
      <c r="B17" s="78" t="s">
        <v>27</v>
      </c>
      <c r="C17" s="14" t="s">
        <v>27</v>
      </c>
      <c r="D17" s="14" t="s">
        <v>27</v>
      </c>
      <c r="E17" s="14">
        <v>1661876</v>
      </c>
      <c r="F17" s="79">
        <v>13324795</v>
      </c>
    </row>
    <row r="18" spans="1:6" ht="27.75" customHeight="1" x14ac:dyDescent="0.15">
      <c r="A18" s="283" t="s">
        <v>620</v>
      </c>
      <c r="B18" s="78" t="s">
        <v>27</v>
      </c>
      <c r="C18" s="14" t="s">
        <v>27</v>
      </c>
      <c r="D18" s="14" t="s">
        <v>27</v>
      </c>
      <c r="E18" s="14">
        <v>357125</v>
      </c>
      <c r="F18" s="79">
        <v>12920427</v>
      </c>
    </row>
    <row r="19" spans="1:6" ht="27.75" customHeight="1" x14ac:dyDescent="0.15">
      <c r="A19" s="283">
        <v>2</v>
      </c>
      <c r="B19" s="78" t="s">
        <v>27</v>
      </c>
      <c r="C19" s="14" t="s">
        <v>27</v>
      </c>
      <c r="D19" s="14" t="s">
        <v>27</v>
      </c>
      <c r="E19" s="14">
        <v>933569</v>
      </c>
      <c r="F19" s="79">
        <v>11903919</v>
      </c>
    </row>
    <row r="20" spans="1:6" ht="27.75" customHeight="1" x14ac:dyDescent="0.15">
      <c r="A20" s="283">
        <v>3</v>
      </c>
      <c r="B20" s="78" t="s">
        <v>27</v>
      </c>
      <c r="C20" s="14" t="s">
        <v>27</v>
      </c>
      <c r="D20" s="14" t="s">
        <v>27</v>
      </c>
      <c r="E20" s="14">
        <v>402287</v>
      </c>
      <c r="F20" s="79">
        <v>11441367</v>
      </c>
    </row>
    <row r="21" spans="1:6" ht="27.75" customHeight="1" thickBot="1" x14ac:dyDescent="0.2">
      <c r="A21" s="286">
        <v>4</v>
      </c>
      <c r="B21" s="82" t="s">
        <v>341</v>
      </c>
      <c r="C21" s="29" t="s">
        <v>1034</v>
      </c>
      <c r="D21" s="29" t="s">
        <v>341</v>
      </c>
      <c r="E21" s="29">
        <v>531341</v>
      </c>
      <c r="F21" s="83">
        <v>10860503</v>
      </c>
    </row>
    <row r="22" spans="1:6" ht="20.25" customHeight="1" x14ac:dyDescent="0.15">
      <c r="A22" s="288" t="s">
        <v>510</v>
      </c>
    </row>
  </sheetData>
  <mergeCells count="8">
    <mergeCell ref="A3:A4"/>
    <mergeCell ref="B3:C3"/>
    <mergeCell ref="D3:E3"/>
    <mergeCell ref="F3:F4"/>
    <mergeCell ref="A15:A16"/>
    <mergeCell ref="B15:C15"/>
    <mergeCell ref="D15:E15"/>
    <mergeCell ref="F15:F16"/>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2"/>
  <sheetViews>
    <sheetView view="pageBreakPreview" zoomScaleNormal="100" zoomScaleSheetLayoutView="100" workbookViewId="0">
      <selection activeCell="A6" sqref="A6"/>
    </sheetView>
  </sheetViews>
  <sheetFormatPr defaultRowHeight="13.5" x14ac:dyDescent="0.15"/>
  <cols>
    <col min="1" max="1" width="11.25" style="370" customWidth="1"/>
    <col min="2" max="2" width="8.5" style="370" customWidth="1"/>
    <col min="3" max="3" width="9.75" style="370" customWidth="1"/>
    <col min="4" max="4" width="8.5" style="370" customWidth="1"/>
    <col min="5" max="5" width="9.75" style="370" customWidth="1"/>
    <col min="6" max="6" width="14" style="370" customWidth="1"/>
    <col min="7" max="7" width="8.5" style="370" customWidth="1"/>
    <col min="8" max="8" width="9.75" style="370" customWidth="1"/>
    <col min="9" max="9" width="8.75" style="382" customWidth="1"/>
    <col min="10" max="10" width="9" style="370"/>
    <col min="11" max="12" width="7.5" style="370" customWidth="1"/>
    <col min="13" max="18" width="7.75" style="370" customWidth="1"/>
    <col min="19" max="19" width="6.125" style="370" customWidth="1"/>
    <col min="20" max="21" width="7.875" style="370" customWidth="1"/>
    <col min="22" max="22" width="9.75" style="370" customWidth="1"/>
    <col min="23" max="23" width="9.875" style="370" customWidth="1"/>
    <col min="24" max="24" width="9.375" style="370" customWidth="1"/>
    <col min="25" max="25" width="7.5" style="370" customWidth="1"/>
    <col min="26" max="26" width="8.25" style="370" customWidth="1"/>
    <col min="27" max="28" width="11.5" style="370" customWidth="1"/>
    <col min="29" max="29" width="11.875" style="370" customWidth="1"/>
    <col min="30" max="16384" width="9" style="370"/>
  </cols>
  <sheetData>
    <row r="1" spans="1:11" ht="18" customHeight="1" thickBot="1" x14ac:dyDescent="0.2">
      <c r="A1" s="367" t="s">
        <v>48</v>
      </c>
      <c r="B1" s="368"/>
      <c r="C1" s="368"/>
      <c r="D1" s="368"/>
      <c r="E1" s="368"/>
      <c r="F1" s="369" t="s">
        <v>49</v>
      </c>
      <c r="I1" s="371"/>
      <c r="J1" s="371"/>
    </row>
    <row r="2" spans="1:11" ht="13.5" customHeight="1" x14ac:dyDescent="0.15">
      <c r="A2" s="608" t="s">
        <v>50</v>
      </c>
      <c r="B2" s="610" t="s">
        <v>51</v>
      </c>
      <c r="C2" s="611"/>
      <c r="D2" s="612" t="s">
        <v>731</v>
      </c>
      <c r="E2" s="613"/>
      <c r="F2" s="614" t="s">
        <v>732</v>
      </c>
      <c r="I2" s="371"/>
      <c r="J2" s="371"/>
      <c r="K2" s="371"/>
    </row>
    <row r="3" spans="1:11" ht="24.75" thickBot="1" x14ac:dyDescent="0.2">
      <c r="A3" s="609"/>
      <c r="B3" s="372" t="s">
        <v>623</v>
      </c>
      <c r="C3" s="530" t="s">
        <v>622</v>
      </c>
      <c r="D3" s="373" t="s">
        <v>733</v>
      </c>
      <c r="E3" s="529" t="s">
        <v>734</v>
      </c>
      <c r="F3" s="615"/>
      <c r="I3" s="371"/>
      <c r="J3" s="371"/>
      <c r="K3" s="371"/>
    </row>
    <row r="4" spans="1:11" ht="21" customHeight="1" x14ac:dyDescent="0.15">
      <c r="A4" s="374" t="s">
        <v>847</v>
      </c>
      <c r="B4" s="23">
        <v>1306</v>
      </c>
      <c r="C4" s="35">
        <v>1628</v>
      </c>
      <c r="D4" s="15">
        <v>253</v>
      </c>
      <c r="E4" s="24">
        <v>347</v>
      </c>
      <c r="F4" s="36">
        <v>21</v>
      </c>
      <c r="I4" s="370"/>
    </row>
    <row r="5" spans="1:11" ht="21" customHeight="1" x14ac:dyDescent="0.15">
      <c r="A5" s="374" t="s">
        <v>848</v>
      </c>
      <c r="B5" s="23">
        <v>1507</v>
      </c>
      <c r="C5" s="35">
        <v>1887</v>
      </c>
      <c r="D5" s="15">
        <v>212</v>
      </c>
      <c r="E5" s="24">
        <v>312</v>
      </c>
      <c r="F5" s="36">
        <v>16</v>
      </c>
      <c r="I5" s="371"/>
      <c r="J5" s="371"/>
      <c r="K5" s="371"/>
    </row>
    <row r="6" spans="1:11" ht="21" customHeight="1" x14ac:dyDescent="0.15">
      <c r="A6" s="374">
        <v>3</v>
      </c>
      <c r="B6" s="23">
        <v>1586</v>
      </c>
      <c r="C6" s="35">
        <v>1990</v>
      </c>
      <c r="D6" s="15">
        <v>215</v>
      </c>
      <c r="E6" s="24">
        <v>292</v>
      </c>
      <c r="F6" s="36">
        <v>15</v>
      </c>
      <c r="I6" s="371"/>
      <c r="J6" s="371"/>
      <c r="K6" s="371"/>
    </row>
    <row r="7" spans="1:11" ht="21" customHeight="1" x14ac:dyDescent="0.15">
      <c r="A7" s="374">
        <v>4</v>
      </c>
      <c r="B7" s="290">
        <v>1533</v>
      </c>
      <c r="C7" s="35">
        <v>1960</v>
      </c>
      <c r="D7" s="15">
        <v>225</v>
      </c>
      <c r="E7" s="24">
        <v>309</v>
      </c>
      <c r="F7" s="36">
        <v>16</v>
      </c>
      <c r="I7" s="371"/>
      <c r="J7" s="371"/>
      <c r="K7" s="371"/>
    </row>
    <row r="8" spans="1:11" ht="21" customHeight="1" thickBot="1" x14ac:dyDescent="0.2">
      <c r="A8" s="375">
        <v>5</v>
      </c>
      <c r="B8" s="25">
        <v>1763</v>
      </c>
      <c r="C8" s="37">
        <v>2255</v>
      </c>
      <c r="D8" s="287">
        <v>224</v>
      </c>
      <c r="E8" s="26">
        <v>314</v>
      </c>
      <c r="F8" s="38">
        <v>14</v>
      </c>
      <c r="I8" s="371"/>
      <c r="J8" s="371"/>
      <c r="K8" s="371"/>
    </row>
    <row r="9" spans="1:11" ht="18" customHeight="1" x14ac:dyDescent="0.15">
      <c r="A9" s="376" t="s">
        <v>52</v>
      </c>
      <c r="B9" s="377"/>
      <c r="C9" s="377"/>
      <c r="D9" s="377"/>
      <c r="E9" s="377"/>
      <c r="F9" s="377"/>
      <c r="I9" s="371"/>
      <c r="J9" s="371"/>
      <c r="K9" s="371"/>
    </row>
    <row r="10" spans="1:11" ht="18" customHeight="1" x14ac:dyDescent="0.15">
      <c r="A10" s="376" t="s">
        <v>792</v>
      </c>
      <c r="B10" s="378"/>
      <c r="C10" s="378"/>
      <c r="D10" s="377"/>
      <c r="E10" s="377"/>
      <c r="F10" s="377"/>
      <c r="G10" s="371"/>
      <c r="H10" s="371"/>
      <c r="I10" s="371"/>
      <c r="J10" s="371"/>
      <c r="K10" s="371"/>
    </row>
    <row r="11" spans="1:11" ht="18" customHeight="1" x14ac:dyDescent="0.15">
      <c r="A11" s="378"/>
      <c r="B11" s="379" t="s">
        <v>793</v>
      </c>
      <c r="C11" s="380"/>
      <c r="D11" s="377"/>
      <c r="E11" s="377"/>
      <c r="F11" s="377"/>
      <c r="G11" s="371"/>
      <c r="H11" s="371"/>
      <c r="I11" s="371"/>
      <c r="J11" s="371"/>
      <c r="K11" s="371"/>
    </row>
    <row r="12" spans="1:11" x14ac:dyDescent="0.15">
      <c r="A12" s="381"/>
    </row>
  </sheetData>
  <mergeCells count="4">
    <mergeCell ref="A2:A3"/>
    <mergeCell ref="B2:C2"/>
    <mergeCell ref="D2:E2"/>
    <mergeCell ref="F2:F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6"/>
  <sheetViews>
    <sheetView view="pageBreakPreview" zoomScaleNormal="100" zoomScaleSheetLayoutView="100" workbookViewId="0">
      <selection activeCell="F9" sqref="F9"/>
    </sheetView>
  </sheetViews>
  <sheetFormatPr defaultRowHeight="12" x14ac:dyDescent="0.15"/>
  <cols>
    <col min="1" max="1" width="10.125" style="447" customWidth="1"/>
    <col min="2" max="2" width="6.875" style="447" customWidth="1"/>
    <col min="3" max="3" width="5.75" style="447" customWidth="1"/>
    <col min="4" max="4" width="6.375" style="447" customWidth="1"/>
    <col min="5" max="7" width="5.75" style="447" customWidth="1"/>
    <col min="8" max="9" width="6.375" style="447" customWidth="1"/>
    <col min="10" max="12" width="5.75" style="447" customWidth="1"/>
    <col min="13" max="17" width="5" style="447" customWidth="1"/>
    <col min="18" max="18" width="7.875" style="447" bestFit="1" customWidth="1"/>
    <col min="19" max="19" width="6.125" style="447" bestFit="1" customWidth="1"/>
    <col min="20" max="20" width="8.625" style="447" bestFit="1" customWidth="1"/>
    <col min="21" max="21" width="6.125" style="447" bestFit="1" customWidth="1"/>
    <col min="22" max="22" width="9.5" style="447" customWidth="1"/>
    <col min="23" max="28" width="5.5" style="447" customWidth="1"/>
    <col min="29" max="31" width="5.375" style="447" customWidth="1"/>
    <col min="32" max="32" width="9" style="447"/>
    <col min="33" max="33" width="18.625" style="447" bestFit="1" customWidth="1"/>
    <col min="34" max="16384" width="9" style="447"/>
  </cols>
  <sheetData>
    <row r="1" spans="1:28" ht="18" customHeight="1" thickBot="1" x14ac:dyDescent="0.2">
      <c r="A1" s="394" t="s">
        <v>669</v>
      </c>
      <c r="B1" s="399"/>
      <c r="C1" s="399"/>
      <c r="D1" s="399"/>
      <c r="E1" s="399"/>
      <c r="F1" s="399"/>
      <c r="G1" s="399"/>
      <c r="H1" s="399"/>
      <c r="I1" s="399"/>
      <c r="J1" s="399"/>
      <c r="K1" s="401"/>
      <c r="L1" s="519" t="s">
        <v>1018</v>
      </c>
      <c r="M1" s="214"/>
      <c r="V1" s="214"/>
      <c r="AB1" s="214"/>
    </row>
    <row r="2" spans="1:28" ht="44.25" customHeight="1" thickBot="1" x14ac:dyDescent="0.2">
      <c r="A2" s="496" t="s">
        <v>668</v>
      </c>
      <c r="B2" s="497" t="s">
        <v>209</v>
      </c>
      <c r="C2" s="499" t="s">
        <v>647</v>
      </c>
      <c r="D2" s="499" t="s">
        <v>511</v>
      </c>
      <c r="E2" s="499" t="s">
        <v>667</v>
      </c>
      <c r="F2" s="499" t="s">
        <v>443</v>
      </c>
      <c r="G2" s="499" t="s">
        <v>780</v>
      </c>
      <c r="H2" s="499" t="s">
        <v>826</v>
      </c>
      <c r="I2" s="499" t="s">
        <v>827</v>
      </c>
      <c r="J2" s="499" t="s">
        <v>666</v>
      </c>
      <c r="K2" s="499" t="s">
        <v>781</v>
      </c>
      <c r="L2" s="498" t="s">
        <v>665</v>
      </c>
      <c r="M2" s="213"/>
      <c r="N2" s="213"/>
      <c r="O2" s="208"/>
      <c r="P2" s="208"/>
      <c r="Q2" s="208"/>
      <c r="R2" s="208"/>
      <c r="S2" s="208"/>
      <c r="T2" s="289"/>
      <c r="U2" s="208"/>
      <c r="V2" s="289"/>
      <c r="W2" s="488"/>
      <c r="X2" s="488"/>
      <c r="Y2" s="488"/>
      <c r="Z2" s="488"/>
      <c r="AA2" s="488"/>
    </row>
    <row r="3" spans="1:28" ht="26.25" customHeight="1" x14ac:dyDescent="0.15">
      <c r="A3" s="461" t="s">
        <v>3</v>
      </c>
      <c r="B3" s="96">
        <v>164</v>
      </c>
      <c r="C3" s="97">
        <v>42</v>
      </c>
      <c r="D3" s="97">
        <v>9</v>
      </c>
      <c r="E3" s="97">
        <v>15</v>
      </c>
      <c r="F3" s="97">
        <v>10</v>
      </c>
      <c r="G3" s="97">
        <v>9</v>
      </c>
      <c r="H3" s="97">
        <v>9</v>
      </c>
      <c r="I3" s="97">
        <v>17</v>
      </c>
      <c r="J3" s="97">
        <v>21</v>
      </c>
      <c r="K3" s="97">
        <v>21</v>
      </c>
      <c r="L3" s="100">
        <v>11</v>
      </c>
      <c r="M3" s="13"/>
      <c r="N3" s="13"/>
      <c r="O3" s="13"/>
      <c r="P3" s="13"/>
      <c r="Q3" s="13"/>
      <c r="R3" s="13"/>
      <c r="S3" s="13"/>
      <c r="T3" s="13"/>
      <c r="U3" s="13"/>
      <c r="V3" s="13"/>
      <c r="W3" s="13"/>
      <c r="X3" s="13"/>
      <c r="Y3" s="13"/>
      <c r="Z3" s="13"/>
      <c r="AA3" s="13"/>
    </row>
    <row r="4" spans="1:28" ht="26.25" customHeight="1" x14ac:dyDescent="0.15">
      <c r="A4" s="362" t="s">
        <v>4</v>
      </c>
      <c r="B4" s="78">
        <v>100</v>
      </c>
      <c r="C4" s="14">
        <v>30</v>
      </c>
      <c r="D4" s="14">
        <v>2</v>
      </c>
      <c r="E4" s="14">
        <v>10</v>
      </c>
      <c r="F4" s="14">
        <v>10</v>
      </c>
      <c r="G4" s="14">
        <v>8</v>
      </c>
      <c r="H4" s="14">
        <v>8</v>
      </c>
      <c r="I4" s="14">
        <v>6</v>
      </c>
      <c r="J4" s="14">
        <v>10</v>
      </c>
      <c r="K4" s="14">
        <v>15</v>
      </c>
      <c r="L4" s="79">
        <v>1</v>
      </c>
      <c r="M4" s="13"/>
      <c r="N4" s="13"/>
      <c r="O4" s="13"/>
      <c r="P4" s="13"/>
      <c r="Q4" s="13"/>
      <c r="R4" s="13"/>
      <c r="S4" s="13"/>
      <c r="T4" s="13"/>
      <c r="U4" s="13"/>
      <c r="V4" s="13"/>
      <c r="W4" s="13"/>
      <c r="X4" s="13"/>
      <c r="Y4" s="13"/>
      <c r="Z4" s="13"/>
      <c r="AA4" s="13"/>
    </row>
    <row r="5" spans="1:28" ht="26.25" customHeight="1" thickBot="1" x14ac:dyDescent="0.2">
      <c r="A5" s="363" t="s">
        <v>5</v>
      </c>
      <c r="B5" s="82">
        <v>64</v>
      </c>
      <c r="C5" s="29">
        <v>12</v>
      </c>
      <c r="D5" s="29">
        <v>7</v>
      </c>
      <c r="E5" s="29">
        <v>5</v>
      </c>
      <c r="F5" s="29">
        <v>0</v>
      </c>
      <c r="G5" s="29">
        <v>1</v>
      </c>
      <c r="H5" s="29">
        <v>1</v>
      </c>
      <c r="I5" s="29">
        <v>11</v>
      </c>
      <c r="J5" s="29">
        <v>11</v>
      </c>
      <c r="K5" s="29">
        <v>6</v>
      </c>
      <c r="L5" s="83">
        <v>10</v>
      </c>
      <c r="M5" s="13"/>
      <c r="N5" s="13"/>
      <c r="O5" s="13"/>
      <c r="P5" s="13"/>
      <c r="Q5" s="13"/>
      <c r="R5" s="13"/>
      <c r="S5" s="13"/>
      <c r="T5" s="13"/>
      <c r="U5" s="13"/>
      <c r="V5" s="13"/>
    </row>
    <row r="6" spans="1:28" ht="18" customHeight="1" x14ac:dyDescent="0.15">
      <c r="A6" s="394" t="s">
        <v>260</v>
      </c>
      <c r="B6" s="13"/>
      <c r="C6" s="13"/>
      <c r="D6" s="13"/>
      <c r="E6" s="13"/>
      <c r="F6" s="13"/>
      <c r="G6" s="13"/>
      <c r="H6" s="13"/>
      <c r="I6" s="13"/>
      <c r="J6" s="13"/>
      <c r="K6" s="13"/>
      <c r="L6" s="489"/>
      <c r="M6" s="13"/>
      <c r="N6" s="13"/>
      <c r="O6" s="13"/>
      <c r="P6" s="13"/>
      <c r="Q6" s="13"/>
      <c r="R6" s="13"/>
      <c r="S6" s="13"/>
      <c r="T6" s="13"/>
      <c r="U6" s="13"/>
      <c r="V6" s="13"/>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9"/>
  <sheetViews>
    <sheetView view="pageBreakPreview" zoomScaleNormal="100" zoomScaleSheetLayoutView="100" workbookViewId="0"/>
  </sheetViews>
  <sheetFormatPr defaultRowHeight="12" x14ac:dyDescent="0.15"/>
  <cols>
    <col min="1" max="1" width="10.125" style="447" customWidth="1"/>
    <col min="2" max="2" width="6.875" style="447" customWidth="1"/>
    <col min="3" max="14" width="5" style="447" customWidth="1"/>
    <col min="15" max="16" width="5.875" style="447" customWidth="1"/>
    <col min="17" max="17" width="7.875" style="447" bestFit="1" customWidth="1"/>
    <col min="18" max="18" width="6.125" style="447" bestFit="1" customWidth="1"/>
    <col min="19" max="19" width="8.625" style="447" bestFit="1" customWidth="1"/>
    <col min="20" max="20" width="6.125" style="447" bestFit="1" customWidth="1"/>
    <col min="21" max="21" width="9.5" style="447" customWidth="1"/>
    <col min="22" max="27" width="5.5" style="447" customWidth="1"/>
    <col min="28" max="30" width="5.375" style="447" customWidth="1"/>
    <col min="31" max="31" width="9" style="447"/>
    <col min="32" max="32" width="18.625" style="447" bestFit="1" customWidth="1"/>
    <col min="33" max="16384" width="9" style="447"/>
  </cols>
  <sheetData>
    <row r="1" spans="1:25" ht="18" customHeight="1" x14ac:dyDescent="0.15">
      <c r="A1" s="989" t="s">
        <v>828</v>
      </c>
      <c r="B1" s="213"/>
      <c r="C1" s="213"/>
      <c r="D1" s="213"/>
      <c r="E1" s="213"/>
      <c r="F1" s="213"/>
      <c r="G1" s="213"/>
      <c r="H1" s="213"/>
      <c r="I1" s="213"/>
      <c r="J1" s="213"/>
      <c r="K1" s="213"/>
      <c r="L1" s="213"/>
      <c r="M1" s="213"/>
      <c r="N1" s="213"/>
      <c r="O1" s="213"/>
      <c r="P1" s="213"/>
      <c r="Q1" s="213"/>
      <c r="R1" s="213"/>
      <c r="S1" s="213"/>
      <c r="T1" s="213"/>
      <c r="U1" s="213"/>
      <c r="V1" s="213"/>
      <c r="W1" s="213"/>
      <c r="X1" s="213"/>
    </row>
    <row r="2" spans="1:25" ht="18" customHeight="1" thickBot="1" x14ac:dyDescent="0.2">
      <c r="A2" s="204" t="s">
        <v>512</v>
      </c>
      <c r="B2" s="289"/>
      <c r="C2" s="289"/>
      <c r="D2" s="289"/>
      <c r="E2" s="289"/>
      <c r="F2" s="289"/>
      <c r="G2" s="289"/>
      <c r="H2" s="289"/>
      <c r="I2" s="289"/>
      <c r="J2" s="214"/>
      <c r="K2" s="289"/>
      <c r="L2" s="289"/>
      <c r="M2" s="213"/>
      <c r="N2" s="213"/>
      <c r="O2" s="213"/>
      <c r="P2" s="215" t="s">
        <v>179</v>
      </c>
      <c r="Q2" s="213"/>
      <c r="R2" s="213"/>
      <c r="S2" s="490"/>
      <c r="T2" s="490"/>
      <c r="U2" s="213"/>
      <c r="V2" s="213"/>
      <c r="W2" s="213"/>
      <c r="X2" s="213"/>
    </row>
    <row r="3" spans="1:25" ht="73.5" customHeight="1" thickBot="1" x14ac:dyDescent="0.2">
      <c r="A3" s="546" t="s">
        <v>513</v>
      </c>
      <c r="B3" s="568" t="s">
        <v>209</v>
      </c>
      <c r="C3" s="566" t="s">
        <v>514</v>
      </c>
      <c r="D3" s="566" t="s">
        <v>515</v>
      </c>
      <c r="E3" s="566" t="s">
        <v>516</v>
      </c>
      <c r="F3" s="566" t="s">
        <v>517</v>
      </c>
      <c r="G3" s="566" t="s">
        <v>518</v>
      </c>
      <c r="H3" s="566" t="s">
        <v>519</v>
      </c>
      <c r="I3" s="566" t="s">
        <v>520</v>
      </c>
      <c r="J3" s="566" t="s">
        <v>521</v>
      </c>
      <c r="K3" s="566" t="s">
        <v>522</v>
      </c>
      <c r="L3" s="566" t="s">
        <v>523</v>
      </c>
      <c r="M3" s="566" t="s">
        <v>524</v>
      </c>
      <c r="N3" s="566" t="s">
        <v>525</v>
      </c>
      <c r="O3" s="566" t="s">
        <v>526</v>
      </c>
      <c r="P3" s="547" t="s">
        <v>43</v>
      </c>
      <c r="Q3" s="289"/>
      <c r="R3" s="289"/>
      <c r="S3" s="289"/>
      <c r="T3" s="289"/>
      <c r="U3" s="289"/>
      <c r="V3" s="572"/>
      <c r="W3" s="572"/>
    </row>
    <row r="4" spans="1:25" ht="26.25" customHeight="1" x14ac:dyDescent="0.15">
      <c r="A4" s="461" t="s">
        <v>1035</v>
      </c>
      <c r="B4" s="121">
        <v>3380</v>
      </c>
      <c r="C4" s="52">
        <v>159</v>
      </c>
      <c r="D4" s="52">
        <v>85</v>
      </c>
      <c r="E4" s="52">
        <v>234</v>
      </c>
      <c r="F4" s="52">
        <v>73</v>
      </c>
      <c r="G4" s="52">
        <v>311</v>
      </c>
      <c r="H4" s="52">
        <v>227</v>
      </c>
      <c r="I4" s="52">
        <v>39</v>
      </c>
      <c r="J4" s="52">
        <v>15</v>
      </c>
      <c r="K4" s="52">
        <v>5</v>
      </c>
      <c r="L4" s="52">
        <v>54</v>
      </c>
      <c r="M4" s="52">
        <v>46</v>
      </c>
      <c r="N4" s="52">
        <v>88</v>
      </c>
      <c r="O4" s="52">
        <v>588</v>
      </c>
      <c r="P4" s="513">
        <v>1456</v>
      </c>
      <c r="Q4" s="572"/>
      <c r="R4" s="572"/>
      <c r="S4" s="572"/>
      <c r="T4" s="572"/>
      <c r="U4" s="572"/>
      <c r="V4" s="572"/>
      <c r="W4" s="572"/>
    </row>
    <row r="5" spans="1:25" ht="26.25" customHeight="1" x14ac:dyDescent="0.15">
      <c r="A5" s="362">
        <v>3</v>
      </c>
      <c r="B5" s="577">
        <v>3781</v>
      </c>
      <c r="C5" s="578">
        <v>92</v>
      </c>
      <c r="D5" s="578">
        <v>110</v>
      </c>
      <c r="E5" s="578">
        <v>332</v>
      </c>
      <c r="F5" s="578">
        <v>31</v>
      </c>
      <c r="G5" s="578">
        <v>331</v>
      </c>
      <c r="H5" s="578">
        <v>288</v>
      </c>
      <c r="I5" s="578">
        <v>63</v>
      </c>
      <c r="J5" s="578">
        <v>15</v>
      </c>
      <c r="K5" s="578">
        <v>0</v>
      </c>
      <c r="L5" s="578">
        <v>75</v>
      </c>
      <c r="M5" s="578">
        <v>51</v>
      </c>
      <c r="N5" s="578">
        <v>151</v>
      </c>
      <c r="O5" s="578">
        <v>692</v>
      </c>
      <c r="P5" s="515">
        <v>1550</v>
      </c>
      <c r="Q5" s="572"/>
      <c r="R5" s="572"/>
      <c r="S5" s="572"/>
      <c r="T5" s="572"/>
      <c r="U5" s="572"/>
      <c r="V5" s="572"/>
      <c r="W5" s="572"/>
    </row>
    <row r="6" spans="1:25" ht="26.25" customHeight="1" thickBot="1" x14ac:dyDescent="0.2">
      <c r="A6" s="363">
        <v>4</v>
      </c>
      <c r="B6" s="517">
        <v>3925</v>
      </c>
      <c r="C6" s="574">
        <v>160</v>
      </c>
      <c r="D6" s="574">
        <v>91</v>
      </c>
      <c r="E6" s="574">
        <v>423</v>
      </c>
      <c r="F6" s="574">
        <v>97</v>
      </c>
      <c r="G6" s="574">
        <v>321</v>
      </c>
      <c r="H6" s="574">
        <v>330</v>
      </c>
      <c r="I6" s="574">
        <v>17</v>
      </c>
      <c r="J6" s="574">
        <v>10</v>
      </c>
      <c r="K6" s="574">
        <v>21</v>
      </c>
      <c r="L6" s="574">
        <v>52</v>
      </c>
      <c r="M6" s="574">
        <v>52</v>
      </c>
      <c r="N6" s="574">
        <v>129</v>
      </c>
      <c r="O6" s="574">
        <v>652</v>
      </c>
      <c r="P6" s="518">
        <v>1570</v>
      </c>
      <c r="Q6" s="572"/>
      <c r="R6" s="572"/>
      <c r="S6" s="572"/>
      <c r="T6" s="572"/>
      <c r="U6" s="572"/>
      <c r="V6" s="572"/>
      <c r="W6" s="572"/>
    </row>
    <row r="7" spans="1:25" ht="26.25" customHeight="1" x14ac:dyDescent="0.15">
      <c r="A7" s="289"/>
      <c r="B7" s="572"/>
      <c r="C7" s="572"/>
      <c r="D7" s="572"/>
      <c r="E7" s="572"/>
      <c r="F7" s="572"/>
      <c r="G7" s="572"/>
      <c r="H7" s="572"/>
      <c r="I7" s="572"/>
      <c r="J7" s="572"/>
      <c r="K7" s="572"/>
      <c r="L7" s="572"/>
      <c r="M7" s="572"/>
      <c r="N7" s="572"/>
      <c r="O7" s="572"/>
      <c r="P7" s="572"/>
      <c r="Q7" s="572"/>
      <c r="R7" s="572"/>
      <c r="S7" s="572"/>
      <c r="T7" s="572"/>
      <c r="U7" s="572"/>
      <c r="V7" s="572"/>
      <c r="W7" s="572"/>
      <c r="X7" s="572"/>
    </row>
    <row r="8" spans="1:25" ht="18" customHeight="1" thickBot="1" x14ac:dyDescent="0.2">
      <c r="A8" s="204" t="s">
        <v>527</v>
      </c>
      <c r="C8" s="572"/>
      <c r="E8" s="572"/>
      <c r="G8" s="572"/>
      <c r="I8" s="572"/>
      <c r="K8" s="572"/>
      <c r="P8" s="215" t="s">
        <v>179</v>
      </c>
    </row>
    <row r="9" spans="1:25" ht="44.25" customHeight="1" thickBot="1" x14ac:dyDescent="0.2">
      <c r="A9" s="469" t="s">
        <v>528</v>
      </c>
      <c r="B9" s="896" t="s">
        <v>209</v>
      </c>
      <c r="C9" s="897"/>
      <c r="D9" s="889" t="s">
        <v>529</v>
      </c>
      <c r="E9" s="897"/>
      <c r="F9" s="889" t="s">
        <v>530</v>
      </c>
      <c r="G9" s="897"/>
      <c r="H9" s="889" t="s">
        <v>531</v>
      </c>
      <c r="I9" s="897"/>
      <c r="J9" s="889" t="s">
        <v>532</v>
      </c>
      <c r="K9" s="897"/>
      <c r="L9" s="889" t="s">
        <v>533</v>
      </c>
      <c r="M9" s="897"/>
      <c r="N9" s="889" t="s">
        <v>534</v>
      </c>
      <c r="O9" s="895"/>
      <c r="P9" s="895"/>
    </row>
    <row r="10" spans="1:25" ht="26.25" customHeight="1" x14ac:dyDescent="0.15">
      <c r="A10" s="461" t="s">
        <v>1035</v>
      </c>
      <c r="B10" s="893">
        <v>9424</v>
      </c>
      <c r="C10" s="893"/>
      <c r="D10" s="642">
        <v>1215</v>
      </c>
      <c r="E10" s="641"/>
      <c r="F10" s="642">
        <v>1722</v>
      </c>
      <c r="G10" s="893"/>
      <c r="H10" s="642">
        <v>4484</v>
      </c>
      <c r="I10" s="641"/>
      <c r="J10" s="642">
        <v>1763</v>
      </c>
      <c r="K10" s="641"/>
      <c r="L10" s="642">
        <v>199</v>
      </c>
      <c r="M10" s="641"/>
      <c r="N10" s="642">
        <v>41</v>
      </c>
      <c r="O10" s="893"/>
      <c r="P10" s="893"/>
      <c r="Q10" s="572"/>
      <c r="R10" s="572"/>
      <c r="S10" s="572"/>
      <c r="T10" s="572"/>
      <c r="U10" s="572"/>
      <c r="V10" s="572"/>
      <c r="W10" s="572"/>
      <c r="X10" s="572"/>
      <c r="Y10" s="572"/>
    </row>
    <row r="11" spans="1:25" ht="26.25" customHeight="1" x14ac:dyDescent="0.15">
      <c r="A11" s="362">
        <v>3</v>
      </c>
      <c r="B11" s="640">
        <v>9844</v>
      </c>
      <c r="C11" s="641"/>
      <c r="D11" s="642">
        <v>1160</v>
      </c>
      <c r="E11" s="641"/>
      <c r="F11" s="642">
        <v>1970</v>
      </c>
      <c r="G11" s="641"/>
      <c r="H11" s="642">
        <v>4906</v>
      </c>
      <c r="I11" s="641"/>
      <c r="J11" s="642">
        <v>1578</v>
      </c>
      <c r="K11" s="641"/>
      <c r="L11" s="642">
        <v>145</v>
      </c>
      <c r="M11" s="641"/>
      <c r="N11" s="642">
        <v>85</v>
      </c>
      <c r="O11" s="893"/>
      <c r="P11" s="893"/>
      <c r="Q11" s="572"/>
      <c r="R11" s="572"/>
      <c r="S11" s="572"/>
      <c r="T11" s="572"/>
      <c r="U11" s="572"/>
      <c r="V11" s="572"/>
      <c r="W11" s="572"/>
      <c r="X11" s="572"/>
      <c r="Y11" s="572"/>
    </row>
    <row r="12" spans="1:25" ht="26.25" customHeight="1" thickBot="1" x14ac:dyDescent="0.2">
      <c r="A12" s="363">
        <v>4</v>
      </c>
      <c r="B12" s="635">
        <v>11091</v>
      </c>
      <c r="C12" s="636"/>
      <c r="D12" s="637">
        <v>1280</v>
      </c>
      <c r="E12" s="636"/>
      <c r="F12" s="637">
        <v>2383</v>
      </c>
      <c r="G12" s="636"/>
      <c r="H12" s="637">
        <v>5426</v>
      </c>
      <c r="I12" s="636"/>
      <c r="J12" s="637">
        <v>1819</v>
      </c>
      <c r="K12" s="636"/>
      <c r="L12" s="637">
        <v>153</v>
      </c>
      <c r="M12" s="636"/>
      <c r="N12" s="637">
        <v>30</v>
      </c>
      <c r="O12" s="894"/>
      <c r="P12" s="894"/>
      <c r="Q12" s="572"/>
      <c r="R12" s="572"/>
      <c r="S12" s="572"/>
      <c r="T12" s="572"/>
      <c r="U12" s="572"/>
      <c r="V12" s="572"/>
      <c r="W12" s="572"/>
      <c r="X12" s="572"/>
      <c r="Y12" s="572"/>
    </row>
    <row r="13" spans="1:25" ht="26.25" customHeight="1" x14ac:dyDescent="0.15">
      <c r="A13" s="289"/>
      <c r="B13" s="289"/>
      <c r="C13" s="289"/>
      <c r="D13" s="289"/>
      <c r="E13" s="289"/>
      <c r="F13" s="213"/>
      <c r="G13" s="58"/>
      <c r="H13" s="58"/>
      <c r="I13" s="58"/>
      <c r="J13" s="58"/>
      <c r="K13" s="58"/>
      <c r="M13" s="289"/>
      <c r="N13" s="572"/>
      <c r="O13" s="572"/>
      <c r="P13" s="572"/>
      <c r="Q13" s="572"/>
      <c r="R13" s="572"/>
      <c r="S13" s="572"/>
      <c r="T13" s="572"/>
      <c r="U13" s="572"/>
      <c r="V13" s="572"/>
      <c r="W13" s="572"/>
      <c r="X13" s="572"/>
      <c r="Y13" s="572"/>
    </row>
    <row r="14" spans="1:25" ht="18" customHeight="1" thickBot="1" x14ac:dyDescent="0.2">
      <c r="A14" s="204" t="s">
        <v>535</v>
      </c>
      <c r="B14" s="572"/>
      <c r="C14" s="572"/>
      <c r="D14" s="572"/>
      <c r="E14" s="572"/>
      <c r="F14" s="572"/>
    </row>
    <row r="15" spans="1:25" ht="44.25" customHeight="1" thickBot="1" x14ac:dyDescent="0.2">
      <c r="A15" s="491" t="s">
        <v>513</v>
      </c>
      <c r="B15" s="887" t="s">
        <v>536</v>
      </c>
      <c r="C15" s="888"/>
      <c r="D15" s="888"/>
      <c r="E15" s="888" t="s">
        <v>537</v>
      </c>
      <c r="F15" s="888"/>
      <c r="G15" s="889"/>
    </row>
    <row r="16" spans="1:25" ht="26.25" customHeight="1" x14ac:dyDescent="0.15">
      <c r="A16" s="461" t="s">
        <v>1035</v>
      </c>
      <c r="B16" s="643">
        <v>15935</v>
      </c>
      <c r="C16" s="890"/>
      <c r="D16" s="644"/>
      <c r="E16" s="645">
        <v>11665</v>
      </c>
      <c r="F16" s="890"/>
      <c r="G16" s="890"/>
    </row>
    <row r="17" spans="1:7" ht="26.25" customHeight="1" x14ac:dyDescent="0.15">
      <c r="A17" s="362">
        <v>3</v>
      </c>
      <c r="B17" s="891">
        <v>16386</v>
      </c>
      <c r="C17" s="892"/>
      <c r="D17" s="892"/>
      <c r="E17" s="892">
        <v>13075</v>
      </c>
      <c r="F17" s="892"/>
      <c r="G17" s="642"/>
    </row>
    <row r="18" spans="1:7" ht="26.25" customHeight="1" thickBot="1" x14ac:dyDescent="0.2">
      <c r="A18" s="363">
        <v>4</v>
      </c>
      <c r="B18" s="886">
        <v>14479</v>
      </c>
      <c r="C18" s="886"/>
      <c r="D18" s="886"/>
      <c r="E18" s="886">
        <v>10726</v>
      </c>
      <c r="F18" s="886"/>
      <c r="G18" s="637"/>
    </row>
    <row r="19" spans="1:7" ht="26.25" customHeight="1" x14ac:dyDescent="0.15">
      <c r="A19" s="204" t="s">
        <v>260</v>
      </c>
    </row>
  </sheetData>
  <mergeCells count="36">
    <mergeCell ref="B18:D18"/>
    <mergeCell ref="E18:G18"/>
    <mergeCell ref="B15:D15"/>
    <mergeCell ref="E15:G15"/>
    <mergeCell ref="B16:D16"/>
    <mergeCell ref="E16:G16"/>
    <mergeCell ref="B17:D17"/>
    <mergeCell ref="E17:G17"/>
    <mergeCell ref="N11:P11"/>
    <mergeCell ref="B12:C12"/>
    <mergeCell ref="D12:E12"/>
    <mergeCell ref="F12:G12"/>
    <mergeCell ref="H12:I12"/>
    <mergeCell ref="J12:K12"/>
    <mergeCell ref="L12:M12"/>
    <mergeCell ref="N12:P12"/>
    <mergeCell ref="B11:C11"/>
    <mergeCell ref="D11:E11"/>
    <mergeCell ref="F11:G11"/>
    <mergeCell ref="H11:I11"/>
    <mergeCell ref="J11:K11"/>
    <mergeCell ref="L11:M11"/>
    <mergeCell ref="N9:P9"/>
    <mergeCell ref="B10:C10"/>
    <mergeCell ref="D10:E10"/>
    <mergeCell ref="F10:G10"/>
    <mergeCell ref="H10:I10"/>
    <mergeCell ref="J10:K10"/>
    <mergeCell ref="L10:M10"/>
    <mergeCell ref="N10:P10"/>
    <mergeCell ref="B9:C9"/>
    <mergeCell ref="D9:E9"/>
    <mergeCell ref="F9:G9"/>
    <mergeCell ref="H9:I9"/>
    <mergeCell ref="J9:K9"/>
    <mergeCell ref="L9:M9"/>
  </mergeCells>
  <phoneticPr fontId="4"/>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22"/>
  <sheetViews>
    <sheetView view="pageBreakPreview" zoomScaleNormal="90" zoomScaleSheetLayoutView="100" workbookViewId="0">
      <selection activeCell="A6" sqref="A6"/>
    </sheetView>
  </sheetViews>
  <sheetFormatPr defaultRowHeight="18.75" x14ac:dyDescent="0.15"/>
  <cols>
    <col min="1" max="1" width="11.625" style="359" customWidth="1"/>
    <col min="2" max="2" width="9.75" style="359" customWidth="1"/>
    <col min="3" max="3" width="10.625" style="359" customWidth="1"/>
    <col min="4" max="4" width="8.75" style="359" customWidth="1"/>
    <col min="5" max="5" width="9.375" style="359" customWidth="1"/>
    <col min="6" max="6" width="8.25" style="359" customWidth="1"/>
    <col min="7" max="7" width="8.375" style="359" customWidth="1"/>
    <col min="8" max="8" width="8" style="359" customWidth="1"/>
    <col min="9" max="9" width="9.125" style="359" customWidth="1"/>
    <col min="10" max="10" width="9.125" style="358" bestFit="1" customWidth="1"/>
    <col min="11" max="11" width="8.375" style="359" customWidth="1"/>
    <col min="12" max="12" width="7.75" style="359" customWidth="1"/>
    <col min="13" max="13" width="8.25" style="359" customWidth="1"/>
    <col min="14" max="14" width="8.125" style="359" customWidth="1"/>
    <col min="15" max="15" width="8.625" style="359" customWidth="1"/>
    <col min="16" max="16" width="8.375" style="359" customWidth="1"/>
    <col min="17" max="17" width="8" style="359" customWidth="1"/>
    <col min="18" max="18" width="7.375" style="359" customWidth="1"/>
    <col min="19" max="19" width="8.75" style="359" customWidth="1"/>
    <col min="20" max="20" width="1.25" style="359" customWidth="1"/>
    <col min="21" max="21" width="8.125" style="359" customWidth="1"/>
    <col min="22" max="23" width="7.875" style="359" customWidth="1"/>
    <col min="24" max="24" width="9.75" style="359" customWidth="1"/>
    <col min="25" max="25" width="9.875" style="359" customWidth="1"/>
    <col min="26" max="26" width="9.375" style="359" customWidth="1"/>
    <col min="27" max="27" width="7.5" style="359" customWidth="1"/>
    <col min="28" max="28" width="8.25" style="359" customWidth="1"/>
    <col min="29" max="30" width="11.5" style="359" customWidth="1"/>
    <col min="31" max="31" width="11.875" style="359" customWidth="1"/>
    <col min="32" max="16384" width="9" style="359"/>
  </cols>
  <sheetData>
    <row r="1" spans="1:23" ht="18" customHeight="1" x14ac:dyDescent="0.15">
      <c r="A1" s="364" t="s">
        <v>794</v>
      </c>
    </row>
    <row r="2" spans="1:23" s="358" customFormat="1" ht="17.25" customHeight="1" thickBot="1" x14ac:dyDescent="0.2">
      <c r="A2" s="364" t="s">
        <v>53</v>
      </c>
      <c r="B2" s="357"/>
      <c r="C2" s="357"/>
      <c r="D2" s="357"/>
      <c r="E2" s="357"/>
      <c r="F2" s="357"/>
      <c r="G2" s="357"/>
      <c r="H2" s="357"/>
      <c r="I2" s="357"/>
      <c r="J2" s="357"/>
      <c r="K2" s="357"/>
      <c r="L2" s="357"/>
      <c r="M2" s="357"/>
      <c r="N2" s="357"/>
      <c r="O2" s="357"/>
      <c r="P2" s="357"/>
      <c r="Q2" s="357"/>
      <c r="R2" s="357"/>
      <c r="S2" s="360" t="s">
        <v>54</v>
      </c>
    </row>
    <row r="3" spans="1:23" s="358" customFormat="1" ht="21.75" customHeight="1" x14ac:dyDescent="0.15">
      <c r="A3" s="595" t="s">
        <v>55</v>
      </c>
      <c r="B3" s="624" t="s">
        <v>56</v>
      </c>
      <c r="C3" s="604"/>
      <c r="D3" s="604"/>
      <c r="E3" s="604"/>
      <c r="F3" s="604"/>
      <c r="G3" s="604"/>
      <c r="H3" s="624" t="s">
        <v>57</v>
      </c>
      <c r="I3" s="604"/>
      <c r="J3" s="626" t="s">
        <v>58</v>
      </c>
      <c r="K3" s="626"/>
      <c r="L3" s="626"/>
      <c r="M3" s="626"/>
      <c r="N3" s="624" t="s">
        <v>59</v>
      </c>
      <c r="O3" s="604"/>
      <c r="P3" s="604"/>
      <c r="Q3" s="604"/>
      <c r="R3" s="604"/>
      <c r="S3" s="604"/>
      <c r="T3" s="383"/>
      <c r="V3" s="359"/>
      <c r="W3" s="359"/>
    </row>
    <row r="4" spans="1:23" s="358" customFormat="1" ht="21.75" customHeight="1" x14ac:dyDescent="0.15">
      <c r="A4" s="596"/>
      <c r="B4" s="619" t="s">
        <v>60</v>
      </c>
      <c r="C4" s="600" t="s">
        <v>61</v>
      </c>
      <c r="D4" s="626"/>
      <c r="E4" s="626"/>
      <c r="F4" s="626"/>
      <c r="G4" s="626"/>
      <c r="H4" s="629" t="s">
        <v>62</v>
      </c>
      <c r="I4" s="502" t="s">
        <v>63</v>
      </c>
      <c r="J4" s="626" t="s">
        <v>64</v>
      </c>
      <c r="K4" s="626"/>
      <c r="L4" s="626"/>
      <c r="M4" s="626"/>
      <c r="N4" s="631" t="s">
        <v>65</v>
      </c>
      <c r="O4" s="607" t="s">
        <v>66</v>
      </c>
      <c r="P4" s="605"/>
      <c r="Q4" s="605"/>
      <c r="R4" s="605"/>
      <c r="S4" s="605"/>
      <c r="T4" s="623"/>
      <c r="V4" s="359"/>
      <c r="W4" s="359"/>
    </row>
    <row r="5" spans="1:23" s="358" customFormat="1" ht="42" customHeight="1" thickBot="1" x14ac:dyDescent="0.2">
      <c r="A5" s="597"/>
      <c r="B5" s="620"/>
      <c r="C5" s="501" t="s">
        <v>39</v>
      </c>
      <c r="D5" s="508" t="s">
        <v>67</v>
      </c>
      <c r="E5" s="501" t="s">
        <v>68</v>
      </c>
      <c r="F5" s="501" t="s">
        <v>69</v>
      </c>
      <c r="G5" s="509" t="s">
        <v>70</v>
      </c>
      <c r="H5" s="630"/>
      <c r="I5" s="361" t="s">
        <v>39</v>
      </c>
      <c r="J5" s="508" t="s">
        <v>67</v>
      </c>
      <c r="K5" s="501" t="s">
        <v>68</v>
      </c>
      <c r="L5" s="501" t="s">
        <v>69</v>
      </c>
      <c r="M5" s="509" t="s">
        <v>70</v>
      </c>
      <c r="N5" s="630"/>
      <c r="O5" s="508" t="s">
        <v>39</v>
      </c>
      <c r="P5" s="534" t="s">
        <v>67</v>
      </c>
      <c r="Q5" s="501" t="s">
        <v>68</v>
      </c>
      <c r="R5" s="501" t="s">
        <v>69</v>
      </c>
      <c r="S5" s="509" t="s">
        <v>70</v>
      </c>
      <c r="T5" s="623"/>
      <c r="V5" s="359"/>
      <c r="W5" s="359"/>
    </row>
    <row r="6" spans="1:23" s="358" customFormat="1" ht="22.5" customHeight="1" x14ac:dyDescent="0.15">
      <c r="A6" s="362" t="s">
        <v>849</v>
      </c>
      <c r="B6" s="39">
        <v>333613</v>
      </c>
      <c r="C6" s="40">
        <v>7925637</v>
      </c>
      <c r="D6" s="39">
        <v>5808815</v>
      </c>
      <c r="E6" s="40">
        <v>1883649</v>
      </c>
      <c r="F6" s="578" t="s">
        <v>27</v>
      </c>
      <c r="G6" s="41">
        <v>233173</v>
      </c>
      <c r="H6" s="42">
        <v>332313</v>
      </c>
      <c r="I6" s="41">
        <v>7900054</v>
      </c>
      <c r="J6" s="44">
        <v>5790985</v>
      </c>
      <c r="K6" s="40">
        <v>1876692</v>
      </c>
      <c r="L6" s="578" t="s">
        <v>27</v>
      </c>
      <c r="M6" s="41">
        <v>232377</v>
      </c>
      <c r="N6" s="43">
        <v>1300</v>
      </c>
      <c r="O6" s="40">
        <v>25583</v>
      </c>
      <c r="P6" s="41">
        <v>17830</v>
      </c>
      <c r="Q6" s="40">
        <v>6956</v>
      </c>
      <c r="R6" s="578" t="s">
        <v>27</v>
      </c>
      <c r="S6" s="39">
        <v>797</v>
      </c>
      <c r="T6" s="505"/>
      <c r="V6" s="359"/>
      <c r="W6" s="359"/>
    </row>
    <row r="7" spans="1:23" ht="22.5" customHeight="1" x14ac:dyDescent="0.15">
      <c r="A7" s="362" t="s">
        <v>851</v>
      </c>
      <c r="B7" s="39">
        <v>321254</v>
      </c>
      <c r="C7" s="40">
        <v>7734220</v>
      </c>
      <c r="D7" s="39">
        <v>5681360</v>
      </c>
      <c r="E7" s="40">
        <v>1839642</v>
      </c>
      <c r="F7" s="578" t="s">
        <v>27</v>
      </c>
      <c r="G7" s="41">
        <v>213218</v>
      </c>
      <c r="H7" s="42">
        <v>321087</v>
      </c>
      <c r="I7" s="41">
        <v>7730644</v>
      </c>
      <c r="J7" s="44">
        <v>5678855</v>
      </c>
      <c r="K7" s="40">
        <v>1838599</v>
      </c>
      <c r="L7" s="578" t="s">
        <v>27</v>
      </c>
      <c r="M7" s="41">
        <v>213190</v>
      </c>
      <c r="N7" s="43">
        <v>167</v>
      </c>
      <c r="O7" s="40">
        <v>3576</v>
      </c>
      <c r="P7" s="41">
        <v>2505</v>
      </c>
      <c r="Q7" s="40">
        <v>1043</v>
      </c>
      <c r="R7" s="578" t="s">
        <v>27</v>
      </c>
      <c r="S7" s="39">
        <v>28</v>
      </c>
      <c r="T7" s="384"/>
    </row>
    <row r="8" spans="1:23" ht="22.5" customHeight="1" x14ac:dyDescent="0.15">
      <c r="A8" s="362">
        <v>2</v>
      </c>
      <c r="B8" s="39">
        <v>291306</v>
      </c>
      <c r="C8" s="40">
        <v>7316930</v>
      </c>
      <c r="D8" s="39">
        <v>5396733</v>
      </c>
      <c r="E8" s="40">
        <v>1705307</v>
      </c>
      <c r="F8" s="578" t="s">
        <v>27</v>
      </c>
      <c r="G8" s="41">
        <v>214890</v>
      </c>
      <c r="H8" s="42">
        <v>291305</v>
      </c>
      <c r="I8" s="41">
        <v>7316928</v>
      </c>
      <c r="J8" s="44">
        <v>5396732</v>
      </c>
      <c r="K8" s="40">
        <v>1705306</v>
      </c>
      <c r="L8" s="578" t="s">
        <v>27</v>
      </c>
      <c r="M8" s="41">
        <v>214890</v>
      </c>
      <c r="N8" s="43">
        <v>1</v>
      </c>
      <c r="O8" s="40">
        <v>2</v>
      </c>
      <c r="P8" s="41">
        <v>1</v>
      </c>
      <c r="Q8" s="40">
        <v>1</v>
      </c>
      <c r="R8" s="578" t="s">
        <v>27</v>
      </c>
      <c r="S8" s="39">
        <v>0</v>
      </c>
      <c r="T8" s="505"/>
    </row>
    <row r="9" spans="1:23" ht="22.5" customHeight="1" x14ac:dyDescent="0.15">
      <c r="A9" s="362">
        <v>3</v>
      </c>
      <c r="B9" s="42">
        <v>300692</v>
      </c>
      <c r="C9" s="40">
        <v>7434776</v>
      </c>
      <c r="D9" s="39">
        <v>5499231</v>
      </c>
      <c r="E9" s="40">
        <v>1703607</v>
      </c>
      <c r="F9" s="578" t="s">
        <v>27</v>
      </c>
      <c r="G9" s="41">
        <v>231938</v>
      </c>
      <c r="H9" s="42">
        <v>300692</v>
      </c>
      <c r="I9" s="41">
        <v>7434776</v>
      </c>
      <c r="J9" s="44">
        <v>5499231</v>
      </c>
      <c r="K9" s="40">
        <v>1703607</v>
      </c>
      <c r="L9" s="578" t="s">
        <v>27</v>
      </c>
      <c r="M9" s="41">
        <v>231938</v>
      </c>
      <c r="N9" s="42" t="s">
        <v>27</v>
      </c>
      <c r="O9" s="40" t="s">
        <v>27</v>
      </c>
      <c r="P9" s="41" t="s">
        <v>27</v>
      </c>
      <c r="Q9" s="40" t="s">
        <v>27</v>
      </c>
      <c r="R9" s="578" t="s">
        <v>27</v>
      </c>
      <c r="S9" s="39" t="s">
        <v>27</v>
      </c>
      <c r="T9" s="384"/>
    </row>
    <row r="10" spans="1:23" ht="22.5" customHeight="1" thickBot="1" x14ac:dyDescent="0.2">
      <c r="A10" s="363">
        <v>4</v>
      </c>
      <c r="B10" s="45">
        <v>291604</v>
      </c>
      <c r="C10" s="46">
        <v>7427913</v>
      </c>
      <c r="D10" s="46">
        <v>5501202</v>
      </c>
      <c r="E10" s="46">
        <v>1691790</v>
      </c>
      <c r="F10" s="574" t="s">
        <v>27</v>
      </c>
      <c r="G10" s="51">
        <v>234921</v>
      </c>
      <c r="H10" s="48">
        <v>291604</v>
      </c>
      <c r="I10" s="47">
        <v>7427913</v>
      </c>
      <c r="J10" s="49">
        <v>5501202</v>
      </c>
      <c r="K10" s="46">
        <v>1691790</v>
      </c>
      <c r="L10" s="574" t="s">
        <v>27</v>
      </c>
      <c r="M10" s="51">
        <v>234921</v>
      </c>
      <c r="N10" s="516" t="s">
        <v>27</v>
      </c>
      <c r="O10" s="574" t="s">
        <v>27</v>
      </c>
      <c r="P10" s="574" t="s">
        <v>27</v>
      </c>
      <c r="Q10" s="574" t="s">
        <v>27</v>
      </c>
      <c r="R10" s="574" t="s">
        <v>27</v>
      </c>
      <c r="S10" s="518" t="s">
        <v>27</v>
      </c>
      <c r="T10" s="384"/>
    </row>
    <row r="11" spans="1:23" ht="18" customHeight="1" x14ac:dyDescent="0.15">
      <c r="A11" s="364" t="s">
        <v>71</v>
      </c>
      <c r="B11" s="358"/>
      <c r="C11" s="385"/>
      <c r="D11" s="385"/>
      <c r="E11" s="385"/>
      <c r="F11" s="385"/>
      <c r="G11" s="385"/>
      <c r="H11" s="358"/>
      <c r="I11" s="358"/>
      <c r="T11" s="505"/>
    </row>
    <row r="12" spans="1:23" ht="18" customHeight="1" x14ac:dyDescent="0.15"/>
    <row r="13" spans="1:23" ht="18" customHeight="1" thickBot="1" x14ac:dyDescent="0.2">
      <c r="A13" s="356" t="s">
        <v>852</v>
      </c>
      <c r="B13" s="357"/>
      <c r="C13" s="357"/>
      <c r="D13" s="357"/>
      <c r="E13" s="357"/>
      <c r="F13" s="357"/>
      <c r="G13" s="357"/>
      <c r="H13" s="357"/>
      <c r="I13" s="357"/>
      <c r="K13" s="357"/>
      <c r="L13" s="357"/>
      <c r="M13" s="357"/>
      <c r="N13" s="357"/>
      <c r="O13" s="357"/>
      <c r="P13" s="357"/>
      <c r="Q13" s="360" t="s">
        <v>54</v>
      </c>
    </row>
    <row r="14" spans="1:23" ht="23.25" customHeight="1" x14ac:dyDescent="0.15">
      <c r="A14" s="595" t="s">
        <v>72</v>
      </c>
      <c r="B14" s="624" t="s">
        <v>73</v>
      </c>
      <c r="C14" s="604"/>
      <c r="D14" s="604"/>
      <c r="E14" s="604"/>
      <c r="F14" s="604"/>
      <c r="G14" s="604"/>
      <c r="H14" s="624" t="s">
        <v>74</v>
      </c>
      <c r="I14" s="604"/>
      <c r="J14" s="604" t="s">
        <v>75</v>
      </c>
      <c r="K14" s="604"/>
      <c r="L14" s="604"/>
      <c r="M14" s="625"/>
      <c r="N14" s="624" t="s">
        <v>76</v>
      </c>
      <c r="O14" s="625"/>
      <c r="P14" s="604" t="s">
        <v>77</v>
      </c>
      <c r="Q14" s="604"/>
    </row>
    <row r="15" spans="1:23" ht="23.25" customHeight="1" x14ac:dyDescent="0.15">
      <c r="A15" s="596"/>
      <c r="B15" s="618" t="s">
        <v>39</v>
      </c>
      <c r="C15" s="605"/>
      <c r="D15" s="607" t="s">
        <v>78</v>
      </c>
      <c r="E15" s="606"/>
      <c r="F15" s="605" t="s">
        <v>79</v>
      </c>
      <c r="G15" s="605"/>
      <c r="H15" s="618" t="s">
        <v>39</v>
      </c>
      <c r="I15" s="605"/>
      <c r="J15" s="605" t="s">
        <v>80</v>
      </c>
      <c r="K15" s="606"/>
      <c r="L15" s="607" t="s">
        <v>81</v>
      </c>
      <c r="M15" s="605"/>
      <c r="N15" s="619" t="s">
        <v>60</v>
      </c>
      <c r="O15" s="621" t="s">
        <v>82</v>
      </c>
      <c r="P15" s="627" t="s">
        <v>60</v>
      </c>
      <c r="Q15" s="616" t="s">
        <v>82</v>
      </c>
    </row>
    <row r="16" spans="1:23" ht="23.25" customHeight="1" thickBot="1" x14ac:dyDescent="0.2">
      <c r="A16" s="597"/>
      <c r="B16" s="508" t="s">
        <v>60</v>
      </c>
      <c r="C16" s="534" t="s">
        <v>83</v>
      </c>
      <c r="D16" s="508" t="s">
        <v>60</v>
      </c>
      <c r="E16" s="534" t="s">
        <v>83</v>
      </c>
      <c r="F16" s="508" t="s">
        <v>65</v>
      </c>
      <c r="G16" s="535" t="s">
        <v>83</v>
      </c>
      <c r="H16" s="506" t="s">
        <v>60</v>
      </c>
      <c r="I16" s="535" t="s">
        <v>83</v>
      </c>
      <c r="J16" s="508" t="s">
        <v>60</v>
      </c>
      <c r="K16" s="534" t="s">
        <v>82</v>
      </c>
      <c r="L16" s="534" t="s">
        <v>60</v>
      </c>
      <c r="M16" s="508" t="s">
        <v>82</v>
      </c>
      <c r="N16" s="620"/>
      <c r="O16" s="622"/>
      <c r="P16" s="628"/>
      <c r="Q16" s="617"/>
    </row>
    <row r="17" spans="1:19" ht="22.5" customHeight="1" x14ac:dyDescent="0.15">
      <c r="A17" s="362" t="s">
        <v>849</v>
      </c>
      <c r="B17" s="43">
        <v>9014</v>
      </c>
      <c r="C17" s="40">
        <v>76424</v>
      </c>
      <c r="D17" s="39">
        <v>8978</v>
      </c>
      <c r="E17" s="40">
        <v>76110</v>
      </c>
      <c r="F17" s="39">
        <v>36</v>
      </c>
      <c r="G17" s="41">
        <v>314</v>
      </c>
      <c r="H17" s="43">
        <v>10082</v>
      </c>
      <c r="I17" s="41">
        <v>804322</v>
      </c>
      <c r="J17" s="44">
        <v>10047</v>
      </c>
      <c r="K17" s="40">
        <v>801801</v>
      </c>
      <c r="L17" s="40">
        <v>35</v>
      </c>
      <c r="M17" s="39">
        <v>2521</v>
      </c>
      <c r="N17" s="43">
        <v>39</v>
      </c>
      <c r="O17" s="50">
        <v>16735</v>
      </c>
      <c r="P17" s="39">
        <v>103</v>
      </c>
      <c r="Q17" s="41">
        <v>5150</v>
      </c>
    </row>
    <row r="18" spans="1:19" ht="22.5" customHeight="1" x14ac:dyDescent="0.15">
      <c r="A18" s="362" t="s">
        <v>851</v>
      </c>
      <c r="B18" s="43">
        <v>8985</v>
      </c>
      <c r="C18" s="40">
        <v>85203</v>
      </c>
      <c r="D18" s="39">
        <v>8973</v>
      </c>
      <c r="E18" s="40">
        <v>85093</v>
      </c>
      <c r="F18" s="39">
        <v>12</v>
      </c>
      <c r="G18" s="41">
        <v>110</v>
      </c>
      <c r="H18" s="43">
        <v>13085</v>
      </c>
      <c r="I18" s="41">
        <v>824638</v>
      </c>
      <c r="J18" s="44">
        <v>13074</v>
      </c>
      <c r="K18" s="40">
        <v>824011</v>
      </c>
      <c r="L18" s="40">
        <v>11</v>
      </c>
      <c r="M18" s="39">
        <v>627</v>
      </c>
      <c r="N18" s="43">
        <v>55</v>
      </c>
      <c r="O18" s="50">
        <v>23087</v>
      </c>
      <c r="P18" s="39">
        <v>111</v>
      </c>
      <c r="Q18" s="41">
        <v>5550</v>
      </c>
      <c r="R18" s="572"/>
      <c r="S18" s="39"/>
    </row>
    <row r="19" spans="1:19" ht="22.5" customHeight="1" x14ac:dyDescent="0.15">
      <c r="A19" s="362">
        <v>2</v>
      </c>
      <c r="B19" s="43">
        <v>7513</v>
      </c>
      <c r="C19" s="40">
        <v>62177</v>
      </c>
      <c r="D19" s="39">
        <v>7513</v>
      </c>
      <c r="E19" s="40">
        <v>62177</v>
      </c>
      <c r="F19" s="39">
        <v>0</v>
      </c>
      <c r="G19" s="41">
        <v>0</v>
      </c>
      <c r="H19" s="43">
        <v>15979</v>
      </c>
      <c r="I19" s="41">
        <v>817745</v>
      </c>
      <c r="J19" s="44">
        <v>15979</v>
      </c>
      <c r="K19" s="40">
        <v>817745</v>
      </c>
      <c r="L19" s="40">
        <v>0</v>
      </c>
      <c r="M19" s="39">
        <v>0</v>
      </c>
      <c r="N19" s="43">
        <v>37</v>
      </c>
      <c r="O19" s="50">
        <v>15520</v>
      </c>
      <c r="P19" s="39">
        <v>105</v>
      </c>
      <c r="Q19" s="41">
        <v>5250</v>
      </c>
      <c r="R19" s="572"/>
      <c r="S19" s="39"/>
    </row>
    <row r="20" spans="1:19" ht="22.5" customHeight="1" x14ac:dyDescent="0.15">
      <c r="A20" s="362">
        <v>3</v>
      </c>
      <c r="B20" s="43">
        <v>7490</v>
      </c>
      <c r="C20" s="40">
        <v>59323</v>
      </c>
      <c r="D20" s="40">
        <v>7490</v>
      </c>
      <c r="E20" s="40">
        <v>59323</v>
      </c>
      <c r="F20" s="39" t="s">
        <v>27</v>
      </c>
      <c r="G20" s="41" t="s">
        <v>27</v>
      </c>
      <c r="H20" s="43">
        <v>16533</v>
      </c>
      <c r="I20" s="41">
        <v>808819</v>
      </c>
      <c r="J20" s="44">
        <v>16533</v>
      </c>
      <c r="K20" s="40">
        <v>808819</v>
      </c>
      <c r="L20" s="40" t="s">
        <v>27</v>
      </c>
      <c r="M20" s="39" t="s">
        <v>27</v>
      </c>
      <c r="N20" s="43">
        <v>31</v>
      </c>
      <c r="O20" s="50">
        <v>13020</v>
      </c>
      <c r="P20" s="39">
        <v>121</v>
      </c>
      <c r="Q20" s="41">
        <v>6050</v>
      </c>
      <c r="R20" s="572"/>
      <c r="S20" s="39"/>
    </row>
    <row r="21" spans="1:19" ht="22.5" customHeight="1" thickBot="1" x14ac:dyDescent="0.2">
      <c r="A21" s="363">
        <v>4</v>
      </c>
      <c r="B21" s="48">
        <v>7640</v>
      </c>
      <c r="C21" s="46">
        <v>58081</v>
      </c>
      <c r="D21" s="45">
        <v>7640</v>
      </c>
      <c r="E21" s="46">
        <v>58081</v>
      </c>
      <c r="F21" s="574" t="s">
        <v>27</v>
      </c>
      <c r="G21" s="386" t="s">
        <v>27</v>
      </c>
      <c r="H21" s="48">
        <v>16419</v>
      </c>
      <c r="I21" s="47">
        <v>820477</v>
      </c>
      <c r="J21" s="49">
        <v>16419</v>
      </c>
      <c r="K21" s="46">
        <v>820477</v>
      </c>
      <c r="L21" s="574" t="s">
        <v>27</v>
      </c>
      <c r="M21" s="386" t="s">
        <v>27</v>
      </c>
      <c r="N21" s="48">
        <v>36</v>
      </c>
      <c r="O21" s="51">
        <v>15108</v>
      </c>
      <c r="P21" s="48">
        <v>140</v>
      </c>
      <c r="Q21" s="47">
        <v>7000</v>
      </c>
      <c r="R21" s="572"/>
      <c r="S21" s="39"/>
    </row>
    <row r="22" spans="1:19" ht="18" customHeight="1" x14ac:dyDescent="0.15">
      <c r="A22" s="364" t="s">
        <v>71</v>
      </c>
      <c r="B22" s="358"/>
      <c r="C22" s="358"/>
      <c r="D22" s="358"/>
      <c r="E22" s="358"/>
      <c r="F22" s="358"/>
      <c r="G22" s="358"/>
      <c r="H22" s="358"/>
      <c r="I22" s="358"/>
    </row>
  </sheetData>
  <mergeCells count="28">
    <mergeCell ref="P15:P16"/>
    <mergeCell ref="Q15:Q16"/>
    <mergeCell ref="F15:G15"/>
    <mergeCell ref="H15:I15"/>
    <mergeCell ref="J15:K15"/>
    <mergeCell ref="L15:M15"/>
    <mergeCell ref="N15:N16"/>
    <mergeCell ref="O15:O16"/>
    <mergeCell ref="O4:S4"/>
    <mergeCell ref="T4:T5"/>
    <mergeCell ref="A14:A16"/>
    <mergeCell ref="B14:G14"/>
    <mergeCell ref="H14:I14"/>
    <mergeCell ref="J14:M14"/>
    <mergeCell ref="N14:O14"/>
    <mergeCell ref="P14:Q14"/>
    <mergeCell ref="B15:C15"/>
    <mergeCell ref="D15:E15"/>
    <mergeCell ref="A3:A5"/>
    <mergeCell ref="B3:G3"/>
    <mergeCell ref="H3:I3"/>
    <mergeCell ref="J3:M3"/>
    <mergeCell ref="N3:S3"/>
    <mergeCell ref="B4:B5"/>
    <mergeCell ref="C4:G4"/>
    <mergeCell ref="H4:H5"/>
    <mergeCell ref="J4:M4"/>
    <mergeCell ref="N4:N5"/>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0"/>
  <sheetViews>
    <sheetView view="pageBreakPreview" zoomScaleNormal="100" zoomScaleSheetLayoutView="100" workbookViewId="0">
      <selection activeCell="A6" sqref="A6"/>
    </sheetView>
  </sheetViews>
  <sheetFormatPr defaultRowHeight="12" x14ac:dyDescent="0.15"/>
  <cols>
    <col min="1" max="1" width="10.75" style="390" customWidth="1"/>
    <col min="2" max="3" width="9.625" style="390" bestFit="1" customWidth="1"/>
    <col min="4" max="4" width="10.25" style="390" customWidth="1"/>
    <col min="5" max="5" width="9" style="390"/>
    <col min="6" max="6" width="7" style="390" bestFit="1" customWidth="1"/>
    <col min="7" max="7" width="9.625" style="390" bestFit="1" customWidth="1"/>
    <col min="8" max="8" width="14.875" style="390" customWidth="1"/>
    <col min="9" max="9" width="10" style="390" customWidth="1"/>
    <col min="10" max="10" width="9" style="390"/>
    <col min="11" max="11" width="10.625" style="390" customWidth="1"/>
    <col min="12" max="12" width="10.75" style="390" customWidth="1"/>
    <col min="13" max="13" width="8.25" style="390" customWidth="1"/>
    <col min="14" max="14" width="9.875" style="390" customWidth="1"/>
    <col min="15" max="15" width="9.375" style="390" bestFit="1" customWidth="1"/>
    <col min="16" max="16" width="9.625" style="390" customWidth="1"/>
    <col min="17" max="17" width="9.375" style="390" bestFit="1" customWidth="1"/>
    <col min="18" max="18" width="5.875" style="390" customWidth="1"/>
    <col min="19" max="21" width="9.75" style="390" customWidth="1"/>
    <col min="22" max="22" width="5.875" style="390" customWidth="1"/>
    <col min="23" max="23" width="9.75" style="390" customWidth="1"/>
    <col min="24" max="24" width="5.875" style="390" customWidth="1"/>
    <col min="25" max="25" width="9.75" style="390" customWidth="1"/>
    <col min="26" max="26" width="9.875" style="390" customWidth="1"/>
    <col min="27" max="27" width="9.375" style="390" customWidth="1"/>
    <col min="28" max="28" width="7.5" style="390" customWidth="1"/>
    <col min="29" max="29" width="8.25" style="390" customWidth="1"/>
    <col min="30" max="31" width="11.5" style="390" customWidth="1"/>
    <col min="32" max="32" width="11.875" style="390" customWidth="1"/>
    <col min="33" max="16384" width="9" style="390"/>
  </cols>
  <sheetData>
    <row r="1" spans="1:17" ht="18" customHeight="1" thickBot="1" x14ac:dyDescent="0.2">
      <c r="A1" s="387" t="s">
        <v>853</v>
      </c>
      <c r="B1" s="388"/>
      <c r="C1" s="388"/>
      <c r="D1" s="388"/>
      <c r="E1" s="388"/>
      <c r="F1" s="388"/>
      <c r="G1" s="388"/>
      <c r="H1" s="388"/>
      <c r="I1" s="389"/>
      <c r="J1" s="388"/>
      <c r="K1" s="388"/>
      <c r="L1" s="388"/>
      <c r="M1" s="388"/>
      <c r="N1" s="388"/>
      <c r="O1" s="388"/>
      <c r="P1" s="360" t="s">
        <v>84</v>
      </c>
    </row>
    <row r="2" spans="1:17" ht="17.25" customHeight="1" x14ac:dyDescent="0.15">
      <c r="A2" s="595" t="s">
        <v>854</v>
      </c>
      <c r="B2" s="646" t="s">
        <v>86</v>
      </c>
      <c r="C2" s="647"/>
      <c r="D2" s="647"/>
      <c r="E2" s="647"/>
      <c r="F2" s="648"/>
      <c r="G2" s="649" t="s">
        <v>87</v>
      </c>
      <c r="H2" s="647"/>
      <c r="I2" s="650" t="s">
        <v>88</v>
      </c>
      <c r="J2" s="650"/>
      <c r="K2" s="651"/>
      <c r="L2" s="649" t="s">
        <v>89</v>
      </c>
      <c r="M2" s="647"/>
      <c r="N2" s="647"/>
      <c r="O2" s="647"/>
      <c r="P2" s="647"/>
    </row>
    <row r="3" spans="1:17" ht="17.25" customHeight="1" thickBot="1" x14ac:dyDescent="0.2">
      <c r="A3" s="596"/>
      <c r="B3" s="543" t="s">
        <v>90</v>
      </c>
      <c r="C3" s="544" t="s">
        <v>91</v>
      </c>
      <c r="D3" s="544" t="s">
        <v>92</v>
      </c>
      <c r="E3" s="544" t="s">
        <v>93</v>
      </c>
      <c r="F3" s="544" t="s">
        <v>94</v>
      </c>
      <c r="G3" s="544" t="s">
        <v>95</v>
      </c>
      <c r="H3" s="511" t="s">
        <v>91</v>
      </c>
      <c r="I3" s="510" t="s">
        <v>92</v>
      </c>
      <c r="J3" s="544" t="s">
        <v>93</v>
      </c>
      <c r="K3" s="544" t="s">
        <v>94</v>
      </c>
      <c r="L3" s="544" t="s">
        <v>95</v>
      </c>
      <c r="M3" s="544" t="s">
        <v>91</v>
      </c>
      <c r="N3" s="544" t="s">
        <v>92</v>
      </c>
      <c r="O3" s="544" t="s">
        <v>96</v>
      </c>
      <c r="P3" s="511" t="s">
        <v>94</v>
      </c>
    </row>
    <row r="4" spans="1:17" ht="19.5" customHeight="1" x14ac:dyDescent="0.15">
      <c r="A4" s="391" t="s">
        <v>849</v>
      </c>
      <c r="B4" s="577">
        <v>2121969</v>
      </c>
      <c r="C4" s="578">
        <v>1634682</v>
      </c>
      <c r="D4" s="578">
        <v>47387</v>
      </c>
      <c r="E4" s="578">
        <v>439900</v>
      </c>
      <c r="F4" s="53">
        <v>77</v>
      </c>
      <c r="G4" s="578">
        <v>1650569</v>
      </c>
      <c r="H4" s="515">
        <v>1553634</v>
      </c>
      <c r="I4" s="514">
        <v>41</v>
      </c>
      <c r="J4" s="578">
        <v>96894</v>
      </c>
      <c r="K4" s="53">
        <v>94.1</v>
      </c>
      <c r="L4" s="578">
        <v>471399</v>
      </c>
      <c r="M4" s="578">
        <v>81047</v>
      </c>
      <c r="N4" s="578">
        <v>47346</v>
      </c>
      <c r="O4" s="578">
        <v>343006</v>
      </c>
      <c r="P4" s="54">
        <v>17.2</v>
      </c>
    </row>
    <row r="5" spans="1:17" ht="19.5" customHeight="1" x14ac:dyDescent="0.15">
      <c r="A5" s="392" t="s">
        <v>851</v>
      </c>
      <c r="B5" s="577">
        <v>2023742</v>
      </c>
      <c r="C5" s="578">
        <v>1559636</v>
      </c>
      <c r="D5" s="578">
        <v>31677</v>
      </c>
      <c r="E5" s="578">
        <v>432429</v>
      </c>
      <c r="F5" s="53">
        <v>77.099999999999994</v>
      </c>
      <c r="G5" s="578">
        <v>1590724</v>
      </c>
      <c r="H5" s="515">
        <v>1486468</v>
      </c>
      <c r="I5" s="514">
        <v>33</v>
      </c>
      <c r="J5" s="578">
        <v>104223</v>
      </c>
      <c r="K5" s="53">
        <v>93.4</v>
      </c>
      <c r="L5" s="578">
        <v>433018</v>
      </c>
      <c r="M5" s="578">
        <v>73168</v>
      </c>
      <c r="N5" s="578">
        <v>31644</v>
      </c>
      <c r="O5" s="578">
        <v>328206</v>
      </c>
      <c r="P5" s="54">
        <v>16.899999999999999</v>
      </c>
    </row>
    <row r="6" spans="1:17" ht="19.5" customHeight="1" x14ac:dyDescent="0.15">
      <c r="A6" s="392">
        <v>2</v>
      </c>
      <c r="B6" s="577">
        <v>1964101</v>
      </c>
      <c r="C6" s="578">
        <v>1540308</v>
      </c>
      <c r="D6" s="578">
        <v>36235</v>
      </c>
      <c r="E6" s="578">
        <v>387558</v>
      </c>
      <c r="F6" s="53">
        <v>78.42</v>
      </c>
      <c r="G6" s="578">
        <v>1540539</v>
      </c>
      <c r="H6" s="515">
        <v>1452322</v>
      </c>
      <c r="I6" s="514">
        <v>100</v>
      </c>
      <c r="J6" s="578">
        <v>88117</v>
      </c>
      <c r="K6" s="53">
        <v>94.27</v>
      </c>
      <c r="L6" s="578">
        <v>423562</v>
      </c>
      <c r="M6" s="578">
        <v>87986</v>
      </c>
      <c r="N6" s="578">
        <v>36135</v>
      </c>
      <c r="O6" s="578">
        <v>299441</v>
      </c>
      <c r="P6" s="54">
        <v>20.77</v>
      </c>
    </row>
    <row r="7" spans="1:17" ht="19.5" customHeight="1" x14ac:dyDescent="0.15">
      <c r="A7" s="392">
        <v>3</v>
      </c>
      <c r="B7" s="577">
        <v>1865132</v>
      </c>
      <c r="C7" s="578">
        <v>1490817</v>
      </c>
      <c r="D7" s="578">
        <v>58092</v>
      </c>
      <c r="E7" s="578">
        <v>316223</v>
      </c>
      <c r="F7" s="53">
        <v>79.930000000000007</v>
      </c>
      <c r="G7" s="578">
        <v>1487851</v>
      </c>
      <c r="H7" s="515">
        <v>1415666</v>
      </c>
      <c r="I7" s="514">
        <v>329</v>
      </c>
      <c r="J7" s="578">
        <v>71856</v>
      </c>
      <c r="K7" s="53">
        <v>95.15</v>
      </c>
      <c r="L7" s="578">
        <v>377281</v>
      </c>
      <c r="M7" s="578">
        <v>75151</v>
      </c>
      <c r="N7" s="578">
        <v>57763</v>
      </c>
      <c r="O7" s="578">
        <v>244367</v>
      </c>
      <c r="P7" s="54">
        <v>19.920000000000002</v>
      </c>
    </row>
    <row r="8" spans="1:17" ht="19.5" customHeight="1" thickBot="1" x14ac:dyDescent="0.2">
      <c r="A8" s="393">
        <v>4</v>
      </c>
      <c r="B8" s="55">
        <v>1971227</v>
      </c>
      <c r="C8" s="574">
        <v>1627464</v>
      </c>
      <c r="D8" s="574">
        <v>32807</v>
      </c>
      <c r="E8" s="574">
        <v>310956</v>
      </c>
      <c r="F8" s="56">
        <v>82.56</v>
      </c>
      <c r="G8" s="574">
        <v>1662246</v>
      </c>
      <c r="H8" s="518">
        <v>1566986</v>
      </c>
      <c r="I8" s="517">
        <v>264</v>
      </c>
      <c r="J8" s="574">
        <v>94996</v>
      </c>
      <c r="K8" s="56">
        <v>94.27</v>
      </c>
      <c r="L8" s="574">
        <v>308981</v>
      </c>
      <c r="M8" s="574">
        <v>60478</v>
      </c>
      <c r="N8" s="574">
        <v>32543</v>
      </c>
      <c r="O8" s="574">
        <v>215960</v>
      </c>
      <c r="P8" s="57">
        <v>19.57</v>
      </c>
    </row>
    <row r="9" spans="1:17" ht="18" customHeight="1" x14ac:dyDescent="0.15">
      <c r="A9" s="394" t="s">
        <v>97</v>
      </c>
      <c r="B9" s="58"/>
      <c r="C9" s="58"/>
      <c r="D9" s="58"/>
      <c r="E9" s="58"/>
      <c r="F9" s="58"/>
      <c r="G9" s="59"/>
      <c r="H9" s="31"/>
      <c r="I9" s="31"/>
      <c r="J9" s="395"/>
    </row>
    <row r="10" spans="1:17" ht="12.75" x14ac:dyDescent="0.15">
      <c r="A10" s="542"/>
      <c r="B10" s="58"/>
      <c r="C10" s="58"/>
      <c r="D10" s="58"/>
      <c r="E10" s="58"/>
      <c r="F10" s="58"/>
      <c r="G10" s="59"/>
      <c r="H10" s="31"/>
      <c r="I10" s="31"/>
      <c r="J10" s="395"/>
    </row>
    <row r="11" spans="1:17" ht="12.75" x14ac:dyDescent="0.15">
      <c r="A11" s="542"/>
      <c r="B11" s="58"/>
      <c r="C11" s="58"/>
      <c r="D11" s="58"/>
      <c r="E11" s="58"/>
      <c r="F11" s="58"/>
      <c r="G11" s="59"/>
      <c r="H11" s="31"/>
      <c r="I11" s="31"/>
      <c r="J11" s="395"/>
    </row>
    <row r="12" spans="1:17" ht="12.75" x14ac:dyDescent="0.15">
      <c r="A12" s="542"/>
      <c r="B12" s="58"/>
      <c r="C12" s="58"/>
      <c r="D12" s="58"/>
      <c r="E12" s="58"/>
      <c r="F12" s="58"/>
      <c r="G12" s="59"/>
      <c r="H12" s="31"/>
      <c r="I12" s="31"/>
      <c r="J12" s="395"/>
    </row>
    <row r="13" spans="1:17" ht="18" customHeight="1" thickBot="1" x14ac:dyDescent="0.2">
      <c r="A13" s="387" t="s">
        <v>98</v>
      </c>
      <c r="B13" s="60"/>
      <c r="C13" s="60"/>
      <c r="D13" s="60"/>
      <c r="E13" s="60"/>
      <c r="F13" s="60"/>
      <c r="G13" s="61"/>
      <c r="H13" s="33"/>
      <c r="I13" s="33"/>
      <c r="J13" s="396"/>
      <c r="K13" s="388"/>
      <c r="L13" s="388"/>
      <c r="M13" s="388"/>
      <c r="N13" s="388"/>
      <c r="O13" s="388"/>
      <c r="P13" s="388"/>
      <c r="Q13" s="388"/>
    </row>
    <row r="14" spans="1:17" ht="17.25" customHeight="1" x14ac:dyDescent="0.15">
      <c r="A14" s="595" t="s">
        <v>855</v>
      </c>
      <c r="B14" s="646" t="s">
        <v>99</v>
      </c>
      <c r="C14" s="647"/>
      <c r="D14" s="647"/>
      <c r="E14" s="648"/>
      <c r="F14" s="649" t="s">
        <v>100</v>
      </c>
      <c r="G14" s="647"/>
      <c r="H14" s="647"/>
      <c r="I14" s="647" t="s">
        <v>101</v>
      </c>
      <c r="J14" s="647"/>
      <c r="K14" s="647"/>
      <c r="L14" s="648"/>
      <c r="M14" s="649" t="s">
        <v>102</v>
      </c>
      <c r="N14" s="647"/>
      <c r="O14" s="647"/>
      <c r="P14" s="647"/>
      <c r="Q14" s="647"/>
    </row>
    <row r="15" spans="1:17" ht="17.25" customHeight="1" thickBot="1" x14ac:dyDescent="0.2">
      <c r="A15" s="597"/>
      <c r="B15" s="652" t="s">
        <v>103</v>
      </c>
      <c r="C15" s="653"/>
      <c r="D15" s="654" t="s">
        <v>104</v>
      </c>
      <c r="E15" s="653"/>
      <c r="F15" s="654" t="s">
        <v>105</v>
      </c>
      <c r="G15" s="653"/>
      <c r="H15" s="511" t="s">
        <v>106</v>
      </c>
      <c r="I15" s="510" t="s">
        <v>107</v>
      </c>
      <c r="J15" s="544" t="s">
        <v>108</v>
      </c>
      <c r="K15" s="544" t="s">
        <v>109</v>
      </c>
      <c r="L15" s="544" t="s">
        <v>110</v>
      </c>
      <c r="M15" s="544" t="s">
        <v>111</v>
      </c>
      <c r="N15" s="544" t="s">
        <v>107</v>
      </c>
      <c r="O15" s="544" t="s">
        <v>108</v>
      </c>
      <c r="P15" s="544" t="s">
        <v>112</v>
      </c>
      <c r="Q15" s="511" t="s">
        <v>113</v>
      </c>
    </row>
    <row r="16" spans="1:17" ht="19.5" customHeight="1" x14ac:dyDescent="0.15">
      <c r="A16" s="391" t="s">
        <v>849</v>
      </c>
      <c r="B16" s="643">
        <v>141437</v>
      </c>
      <c r="C16" s="644"/>
      <c r="D16" s="645">
        <v>86895</v>
      </c>
      <c r="E16" s="644"/>
      <c r="F16" s="645">
        <v>770000</v>
      </c>
      <c r="G16" s="644"/>
      <c r="H16" s="515">
        <v>18300</v>
      </c>
      <c r="I16" s="62">
        <v>8.8000000000000007</v>
      </c>
      <c r="J16" s="578" t="s">
        <v>27</v>
      </c>
      <c r="K16" s="578">
        <v>34000</v>
      </c>
      <c r="L16" s="578">
        <v>27000</v>
      </c>
      <c r="M16" s="578">
        <v>100</v>
      </c>
      <c r="N16" s="53">
        <v>49.5</v>
      </c>
      <c r="O16" s="578" t="s">
        <v>27</v>
      </c>
      <c r="P16" s="53">
        <v>34.1</v>
      </c>
      <c r="Q16" s="54">
        <v>16.399999999999999</v>
      </c>
    </row>
    <row r="17" spans="1:17" ht="19.5" customHeight="1" x14ac:dyDescent="0.15">
      <c r="A17" s="392" t="s">
        <v>851</v>
      </c>
      <c r="B17" s="640">
        <v>141247</v>
      </c>
      <c r="C17" s="641"/>
      <c r="D17" s="642">
        <v>87793</v>
      </c>
      <c r="E17" s="641"/>
      <c r="F17" s="642">
        <v>800000</v>
      </c>
      <c r="G17" s="641"/>
      <c r="H17" s="515">
        <v>18300</v>
      </c>
      <c r="I17" s="62">
        <v>8.8000000000000007</v>
      </c>
      <c r="J17" s="578" t="s">
        <v>27</v>
      </c>
      <c r="K17" s="578">
        <v>34000</v>
      </c>
      <c r="L17" s="578">
        <v>27000</v>
      </c>
      <c r="M17" s="578">
        <v>100</v>
      </c>
      <c r="N17" s="53">
        <v>50.6</v>
      </c>
      <c r="O17" s="578" t="s">
        <v>27</v>
      </c>
      <c r="P17" s="53">
        <v>33.700000000000003</v>
      </c>
      <c r="Q17" s="54">
        <v>15.7</v>
      </c>
    </row>
    <row r="18" spans="1:17" ht="19.5" customHeight="1" x14ac:dyDescent="0.15">
      <c r="A18" s="392">
        <v>2</v>
      </c>
      <c r="B18" s="640">
        <v>138550</v>
      </c>
      <c r="C18" s="641"/>
      <c r="D18" s="642">
        <v>87377</v>
      </c>
      <c r="E18" s="641"/>
      <c r="F18" s="642">
        <v>820000</v>
      </c>
      <c r="G18" s="641"/>
      <c r="H18" s="515">
        <v>18300</v>
      </c>
      <c r="I18" s="62">
        <v>8.8000000000000007</v>
      </c>
      <c r="J18" s="578" t="s">
        <v>856</v>
      </c>
      <c r="K18" s="578">
        <v>34000</v>
      </c>
      <c r="L18" s="578">
        <v>27000</v>
      </c>
      <c r="M18" s="578">
        <v>100</v>
      </c>
      <c r="N18" s="53">
        <v>49.37</v>
      </c>
      <c r="O18" s="578" t="s">
        <v>341</v>
      </c>
      <c r="P18" s="53">
        <v>34.03</v>
      </c>
      <c r="Q18" s="54">
        <v>16.600000000000001</v>
      </c>
    </row>
    <row r="19" spans="1:17" ht="19.5" customHeight="1" x14ac:dyDescent="0.15">
      <c r="A19" s="392">
        <v>3</v>
      </c>
      <c r="B19" s="640">
        <v>136400</v>
      </c>
      <c r="C19" s="641"/>
      <c r="D19" s="642">
        <v>87095</v>
      </c>
      <c r="E19" s="641"/>
      <c r="F19" s="642">
        <v>820000</v>
      </c>
      <c r="G19" s="641"/>
      <c r="H19" s="515">
        <v>18300</v>
      </c>
      <c r="I19" s="62">
        <v>8.8000000000000007</v>
      </c>
      <c r="J19" s="578" t="s">
        <v>341</v>
      </c>
      <c r="K19" s="578">
        <v>34000</v>
      </c>
      <c r="L19" s="578">
        <v>27000</v>
      </c>
      <c r="M19" s="578">
        <v>100</v>
      </c>
      <c r="N19" s="53">
        <v>50.6</v>
      </c>
      <c r="O19" s="578" t="s">
        <v>856</v>
      </c>
      <c r="P19" s="53">
        <v>33</v>
      </c>
      <c r="Q19" s="54">
        <v>16.399999999999999</v>
      </c>
    </row>
    <row r="20" spans="1:17" ht="19.5" customHeight="1" thickBot="1" x14ac:dyDescent="0.2">
      <c r="A20" s="393">
        <v>4</v>
      </c>
      <c r="B20" s="635">
        <v>159402</v>
      </c>
      <c r="C20" s="636"/>
      <c r="D20" s="637">
        <v>103028</v>
      </c>
      <c r="E20" s="636"/>
      <c r="F20" s="637">
        <v>850000</v>
      </c>
      <c r="G20" s="636"/>
      <c r="H20" s="518">
        <v>21400</v>
      </c>
      <c r="I20" s="63">
        <v>10.199999999999999</v>
      </c>
      <c r="J20" s="574" t="s">
        <v>856</v>
      </c>
      <c r="K20" s="574">
        <v>41000</v>
      </c>
      <c r="L20" s="574">
        <v>30500</v>
      </c>
      <c r="M20" s="574">
        <v>100</v>
      </c>
      <c r="N20" s="56">
        <v>49</v>
      </c>
      <c r="O20" s="574" t="s">
        <v>856</v>
      </c>
      <c r="P20" s="56">
        <v>34.799999999999997</v>
      </c>
      <c r="Q20" s="57">
        <v>16.2</v>
      </c>
    </row>
    <row r="21" spans="1:17" ht="18" customHeight="1" x14ac:dyDescent="0.15">
      <c r="A21" s="394" t="s">
        <v>97</v>
      </c>
    </row>
    <row r="22" spans="1:17" ht="18" customHeight="1" x14ac:dyDescent="0.15">
      <c r="A22" s="638" t="s">
        <v>114</v>
      </c>
      <c r="B22" s="638"/>
      <c r="C22" s="638"/>
      <c r="D22" s="632" t="s">
        <v>115</v>
      </c>
      <c r="E22" s="632"/>
      <c r="F22" s="632"/>
      <c r="G22" s="639" t="s">
        <v>116</v>
      </c>
      <c r="H22" s="639"/>
      <c r="I22" s="632" t="s">
        <v>117</v>
      </c>
      <c r="J22" s="632"/>
      <c r="K22" s="632"/>
      <c r="L22" s="633" t="s">
        <v>118</v>
      </c>
      <c r="M22" s="633"/>
      <c r="N22" s="633"/>
      <c r="O22" s="633"/>
      <c r="P22" s="633"/>
    </row>
    <row r="23" spans="1:17" ht="18" customHeight="1" x14ac:dyDescent="0.15">
      <c r="A23" s="638"/>
      <c r="B23" s="638"/>
      <c r="C23" s="638"/>
      <c r="D23" s="634" t="s">
        <v>119</v>
      </c>
      <c r="E23" s="634"/>
      <c r="F23" s="634"/>
      <c r="G23" s="639"/>
      <c r="H23" s="639"/>
      <c r="I23" s="634" t="s">
        <v>735</v>
      </c>
      <c r="J23" s="634"/>
      <c r="K23" s="634"/>
      <c r="L23" s="633"/>
      <c r="M23" s="633"/>
      <c r="N23" s="633"/>
      <c r="O23" s="633"/>
      <c r="P23" s="633"/>
    </row>
    <row r="24" spans="1:17" ht="18" customHeight="1" x14ac:dyDescent="0.15">
      <c r="A24" s="364" t="s">
        <v>120</v>
      </c>
      <c r="I24" s="397"/>
    </row>
    <row r="25" spans="1:17" ht="18" customHeight="1" x14ac:dyDescent="0.15">
      <c r="A25" s="364" t="s">
        <v>857</v>
      </c>
      <c r="C25" s="398"/>
      <c r="D25" s="399"/>
      <c r="E25" s="399"/>
      <c r="F25" s="542"/>
      <c r="G25" s="542"/>
      <c r="H25" s="400"/>
      <c r="I25" s="400"/>
    </row>
    <row r="26" spans="1:17" ht="18" customHeight="1" x14ac:dyDescent="0.15">
      <c r="A26" s="399"/>
      <c r="B26" s="542"/>
      <c r="C26" s="398"/>
      <c r="D26" s="399"/>
      <c r="E26" s="399"/>
      <c r="F26" s="542"/>
      <c r="G26" s="394"/>
      <c r="H26" s="400"/>
      <c r="I26" s="400"/>
    </row>
    <row r="27" spans="1:17" x14ac:dyDescent="0.15">
      <c r="A27" s="399"/>
      <c r="B27" s="542"/>
      <c r="C27" s="542"/>
      <c r="D27" s="542"/>
      <c r="E27" s="542"/>
      <c r="F27" s="542"/>
      <c r="G27" s="542"/>
      <c r="H27" s="542"/>
      <c r="I27" s="542"/>
    </row>
    <row r="28" spans="1:17" x14ac:dyDescent="0.15">
      <c r="A28" s="542"/>
      <c r="B28" s="58"/>
      <c r="C28" s="58"/>
      <c r="D28" s="58"/>
      <c r="E28" s="58"/>
      <c r="F28" s="59"/>
      <c r="G28" s="31"/>
      <c r="H28" s="58"/>
      <c r="I28" s="64"/>
    </row>
    <row r="29" spans="1:17" x14ac:dyDescent="0.15">
      <c r="A29" s="542"/>
      <c r="B29" s="58"/>
      <c r="C29" s="58"/>
      <c r="D29" s="58"/>
      <c r="E29" s="58"/>
      <c r="F29" s="59"/>
      <c r="G29" s="31"/>
      <c r="H29" s="58"/>
      <c r="I29" s="64"/>
    </row>
    <row r="30" spans="1:17" x14ac:dyDescent="0.15">
      <c r="A30" s="542"/>
      <c r="B30" s="58"/>
      <c r="C30" s="58"/>
      <c r="D30" s="58"/>
      <c r="E30" s="58"/>
      <c r="F30" s="59"/>
      <c r="G30" s="31"/>
      <c r="H30" s="58"/>
      <c r="I30" s="64"/>
    </row>
    <row r="31" spans="1:17" x14ac:dyDescent="0.15">
      <c r="A31" s="542"/>
      <c r="B31" s="58"/>
      <c r="C31" s="58"/>
      <c r="D31" s="58"/>
      <c r="E31" s="58"/>
      <c r="F31" s="59"/>
      <c r="G31" s="31"/>
      <c r="H31" s="58"/>
      <c r="I31" s="64"/>
    </row>
    <row r="32" spans="1:17" x14ac:dyDescent="0.15">
      <c r="A32" s="542"/>
      <c r="B32" s="58"/>
      <c r="C32" s="58"/>
      <c r="D32" s="58"/>
      <c r="E32" s="58"/>
      <c r="F32" s="59"/>
      <c r="G32" s="31"/>
      <c r="H32" s="58"/>
      <c r="I32" s="64"/>
    </row>
    <row r="33" spans="1:9" x14ac:dyDescent="0.15">
      <c r="A33" s="542"/>
      <c r="B33" s="58"/>
      <c r="C33" s="58"/>
      <c r="D33" s="58"/>
      <c r="E33" s="58"/>
      <c r="F33" s="59"/>
      <c r="G33" s="31"/>
      <c r="H33" s="58"/>
      <c r="I33" s="64"/>
    </row>
    <row r="34" spans="1:9" x14ac:dyDescent="0.15">
      <c r="A34" s="542"/>
      <c r="B34" s="58"/>
      <c r="C34" s="58"/>
      <c r="D34" s="58"/>
      <c r="E34" s="58"/>
      <c r="F34" s="59"/>
      <c r="G34" s="31"/>
      <c r="H34" s="58"/>
      <c r="I34" s="64"/>
    </row>
    <row r="35" spans="1:9" x14ac:dyDescent="0.15">
      <c r="A35" s="542"/>
      <c r="B35" s="58"/>
      <c r="C35" s="58"/>
      <c r="D35" s="58"/>
      <c r="E35" s="58"/>
      <c r="F35" s="59"/>
      <c r="G35" s="31"/>
      <c r="H35" s="58"/>
      <c r="I35" s="64"/>
    </row>
    <row r="36" spans="1:9" x14ac:dyDescent="0.15">
      <c r="A36" s="542"/>
      <c r="B36" s="58"/>
      <c r="C36" s="58"/>
      <c r="D36" s="58"/>
      <c r="E36" s="58"/>
      <c r="F36" s="59"/>
      <c r="G36" s="31"/>
      <c r="H36" s="58"/>
      <c r="I36" s="64"/>
    </row>
    <row r="37" spans="1:9" x14ac:dyDescent="0.15">
      <c r="A37" s="542"/>
      <c r="B37" s="58"/>
      <c r="C37" s="58"/>
      <c r="D37" s="58"/>
      <c r="E37" s="58"/>
      <c r="F37" s="59"/>
      <c r="G37" s="31"/>
      <c r="H37" s="58"/>
      <c r="I37" s="64"/>
    </row>
    <row r="38" spans="1:9" x14ac:dyDescent="0.15">
      <c r="A38" s="542"/>
      <c r="B38" s="58"/>
      <c r="C38" s="58"/>
      <c r="D38" s="58"/>
      <c r="E38" s="58"/>
      <c r="F38" s="59"/>
      <c r="G38" s="31"/>
      <c r="H38" s="58"/>
      <c r="I38" s="64"/>
    </row>
    <row r="39" spans="1:9" x14ac:dyDescent="0.15">
      <c r="A39" s="542"/>
      <c r="B39" s="58"/>
      <c r="C39" s="58"/>
      <c r="D39" s="58"/>
      <c r="E39" s="58"/>
      <c r="F39" s="59"/>
      <c r="G39" s="31"/>
      <c r="H39" s="58"/>
      <c r="I39" s="64"/>
    </row>
    <row r="40" spans="1:9" x14ac:dyDescent="0.15">
      <c r="A40" s="542"/>
      <c r="B40" s="58"/>
      <c r="C40" s="58"/>
      <c r="D40" s="58"/>
      <c r="E40" s="58"/>
      <c r="F40" s="59"/>
      <c r="G40" s="31"/>
      <c r="H40" s="58"/>
      <c r="I40" s="64"/>
    </row>
  </sheetData>
  <mergeCells count="35">
    <mergeCell ref="A22:C23"/>
    <mergeCell ref="D22:F22"/>
    <mergeCell ref="G22:H23"/>
    <mergeCell ref="I22:K22"/>
    <mergeCell ref="L22:P23"/>
    <mergeCell ref="D23:F23"/>
    <mergeCell ref="I23:K23"/>
    <mergeCell ref="B19:C19"/>
    <mergeCell ref="D19:E19"/>
    <mergeCell ref="F19:G19"/>
    <mergeCell ref="B20:C20"/>
    <mergeCell ref="D20:E20"/>
    <mergeCell ref="F20:G20"/>
    <mergeCell ref="B17:C17"/>
    <mergeCell ref="D17:E17"/>
    <mergeCell ref="F17:G17"/>
    <mergeCell ref="B18:C18"/>
    <mergeCell ref="D18:E18"/>
    <mergeCell ref="F18:G18"/>
    <mergeCell ref="B15:C15"/>
    <mergeCell ref="D15:E15"/>
    <mergeCell ref="F15:G15"/>
    <mergeCell ref="B16:C16"/>
    <mergeCell ref="D16:E16"/>
    <mergeCell ref="F16:G16"/>
    <mergeCell ref="A2:A3"/>
    <mergeCell ref="B2:F2"/>
    <mergeCell ref="G2:H2"/>
    <mergeCell ref="I2:K2"/>
    <mergeCell ref="L2:P2"/>
    <mergeCell ref="A14:A15"/>
    <mergeCell ref="B14:E14"/>
    <mergeCell ref="F14:H14"/>
    <mergeCell ref="I14:L14"/>
    <mergeCell ref="M14:Q14"/>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9"/>
  <sheetViews>
    <sheetView view="pageBreakPreview" zoomScaleNormal="100" zoomScaleSheetLayoutView="100" workbookViewId="0">
      <selection activeCell="A6" sqref="A6"/>
    </sheetView>
  </sheetViews>
  <sheetFormatPr defaultRowHeight="12" x14ac:dyDescent="0.15"/>
  <cols>
    <col min="1" max="1" width="9.5" style="390" customWidth="1"/>
    <col min="2" max="2" width="10" style="390" bestFit="1" customWidth="1"/>
    <col min="3" max="3" width="9.25" style="390" bestFit="1" customWidth="1"/>
    <col min="4" max="4" width="8.125" style="390" bestFit="1" customWidth="1"/>
    <col min="5" max="5" width="9.25" style="390" bestFit="1" customWidth="1"/>
    <col min="6" max="6" width="9.125" style="390" bestFit="1" customWidth="1"/>
    <col min="7" max="7" width="7.75" style="390" bestFit="1" customWidth="1"/>
    <col min="8" max="8" width="12.125" style="390" customWidth="1"/>
    <col min="9" max="9" width="9.125" style="390" bestFit="1" customWidth="1"/>
    <col min="10" max="10" width="7.875" style="390" bestFit="1" customWidth="1"/>
    <col min="11" max="11" width="7" style="390" bestFit="1" customWidth="1"/>
    <col min="12" max="12" width="7" style="390" customWidth="1"/>
    <col min="13" max="13" width="9.125" style="390" bestFit="1" customWidth="1"/>
    <col min="14" max="14" width="9.25" style="390" bestFit="1" customWidth="1"/>
    <col min="15" max="15" width="8.375" style="390" customWidth="1"/>
    <col min="16" max="16" width="10" style="390" bestFit="1" customWidth="1"/>
    <col min="17" max="17" width="9.75" style="390" customWidth="1"/>
    <col min="18" max="18" width="5.875" style="390" customWidth="1"/>
    <col min="19" max="19" width="9.75" style="390" customWidth="1"/>
    <col min="20" max="20" width="9.875" style="390" customWidth="1"/>
    <col min="21" max="21" width="9.375" style="390" customWidth="1"/>
    <col min="22" max="22" width="7.5" style="390" customWidth="1"/>
    <col min="23" max="23" width="8.25" style="390" customWidth="1"/>
    <col min="24" max="25" width="11.5" style="390" customWidth="1"/>
    <col min="26" max="26" width="11.875" style="390" customWidth="1"/>
    <col min="27" max="16384" width="9" style="390"/>
  </cols>
  <sheetData>
    <row r="1" spans="1:16" ht="18" customHeight="1" thickBot="1" x14ac:dyDescent="0.2">
      <c r="A1" s="394" t="s">
        <v>858</v>
      </c>
      <c r="J1" s="401"/>
      <c r="O1" s="519" t="s">
        <v>121</v>
      </c>
    </row>
    <row r="2" spans="1:16" ht="12" customHeight="1" x14ac:dyDescent="0.15">
      <c r="A2" s="663" t="s">
        <v>122</v>
      </c>
      <c r="B2" s="402"/>
      <c r="C2" s="403"/>
      <c r="D2" s="404"/>
      <c r="E2" s="655" t="s">
        <v>123</v>
      </c>
      <c r="F2" s="655"/>
      <c r="G2" s="655"/>
      <c r="H2" s="655" t="s">
        <v>124</v>
      </c>
      <c r="I2" s="522"/>
      <c r="J2" s="667" t="s">
        <v>125</v>
      </c>
      <c r="K2" s="655" t="s">
        <v>126</v>
      </c>
      <c r="L2" s="655" t="s">
        <v>127</v>
      </c>
      <c r="M2" s="655" t="s">
        <v>128</v>
      </c>
      <c r="N2" s="655" t="s">
        <v>129</v>
      </c>
      <c r="O2" s="658" t="s">
        <v>130</v>
      </c>
      <c r="P2" s="505"/>
    </row>
    <row r="3" spans="1:16" ht="12" customHeight="1" x14ac:dyDescent="0.15">
      <c r="A3" s="664"/>
      <c r="B3" s="521" t="s">
        <v>6</v>
      </c>
      <c r="C3" s="520" t="s">
        <v>736</v>
      </c>
      <c r="D3" s="520" t="s">
        <v>737</v>
      </c>
      <c r="E3" s="666"/>
      <c r="F3" s="666"/>
      <c r="G3" s="666"/>
      <c r="H3" s="656"/>
      <c r="I3" s="523"/>
      <c r="J3" s="668"/>
      <c r="K3" s="656"/>
      <c r="L3" s="656"/>
      <c r="M3" s="656"/>
      <c r="N3" s="656"/>
      <c r="O3" s="659"/>
      <c r="P3" s="661"/>
    </row>
    <row r="4" spans="1:16" ht="23.25" customHeight="1" x14ac:dyDescent="0.15">
      <c r="A4" s="664"/>
      <c r="B4" s="521" t="s">
        <v>738</v>
      </c>
      <c r="C4" s="520" t="s">
        <v>739</v>
      </c>
      <c r="D4" s="520" t="s">
        <v>740</v>
      </c>
      <c r="E4" s="662" t="s">
        <v>39</v>
      </c>
      <c r="F4" s="662" t="s">
        <v>131</v>
      </c>
      <c r="G4" s="662" t="s">
        <v>132</v>
      </c>
      <c r="H4" s="656"/>
      <c r="I4" s="523" t="s">
        <v>133</v>
      </c>
      <c r="J4" s="668"/>
      <c r="K4" s="656"/>
      <c r="L4" s="656"/>
      <c r="M4" s="656"/>
      <c r="N4" s="656"/>
      <c r="O4" s="659"/>
      <c r="P4" s="661"/>
    </row>
    <row r="5" spans="1:16" ht="23.25" customHeight="1" thickBot="1" x14ac:dyDescent="0.2">
      <c r="A5" s="665"/>
      <c r="B5" s="405"/>
      <c r="C5" s="406"/>
      <c r="D5" s="406"/>
      <c r="E5" s="657"/>
      <c r="F5" s="657"/>
      <c r="G5" s="657"/>
      <c r="H5" s="657"/>
      <c r="I5" s="524"/>
      <c r="J5" s="669"/>
      <c r="K5" s="657"/>
      <c r="L5" s="657"/>
      <c r="M5" s="657"/>
      <c r="N5" s="657"/>
      <c r="O5" s="660"/>
      <c r="P5" s="525"/>
    </row>
    <row r="6" spans="1:16" ht="22.5" customHeight="1" x14ac:dyDescent="0.15">
      <c r="A6" s="362" t="s">
        <v>849</v>
      </c>
      <c r="B6" s="514">
        <v>9658658</v>
      </c>
      <c r="C6" s="578">
        <v>1634681</v>
      </c>
      <c r="D6" s="578">
        <v>601</v>
      </c>
      <c r="E6" s="578" t="s">
        <v>27</v>
      </c>
      <c r="F6" s="578" t="s">
        <v>27</v>
      </c>
      <c r="G6" s="578" t="s">
        <v>27</v>
      </c>
      <c r="H6" s="578">
        <v>6950290</v>
      </c>
      <c r="I6" s="515" t="s">
        <v>27</v>
      </c>
      <c r="J6" s="514">
        <v>939529</v>
      </c>
      <c r="K6" s="578">
        <v>107275</v>
      </c>
      <c r="L6" s="578">
        <v>26282</v>
      </c>
      <c r="M6" s="578" t="s">
        <v>27</v>
      </c>
      <c r="N6" s="578" t="s">
        <v>27</v>
      </c>
      <c r="O6" s="515" t="s">
        <v>27</v>
      </c>
      <c r="P6" s="407"/>
    </row>
    <row r="7" spans="1:16" ht="22.5" customHeight="1" x14ac:dyDescent="0.15">
      <c r="A7" s="362" t="s">
        <v>851</v>
      </c>
      <c r="B7" s="514">
        <v>9206437</v>
      </c>
      <c r="C7" s="578">
        <v>1559636</v>
      </c>
      <c r="D7" s="578">
        <v>556</v>
      </c>
      <c r="E7" s="578" t="s">
        <v>27</v>
      </c>
      <c r="F7" s="578" t="s">
        <v>27</v>
      </c>
      <c r="G7" s="578" t="s">
        <v>27</v>
      </c>
      <c r="H7" s="578">
        <v>6835469</v>
      </c>
      <c r="I7" s="515" t="s">
        <v>27</v>
      </c>
      <c r="J7" s="514">
        <v>792325</v>
      </c>
      <c r="K7" s="578" t="s">
        <v>27</v>
      </c>
      <c r="L7" s="578">
        <v>18451</v>
      </c>
      <c r="M7" s="578" t="s">
        <v>27</v>
      </c>
      <c r="N7" s="578" t="s">
        <v>27</v>
      </c>
      <c r="O7" s="515" t="s">
        <v>27</v>
      </c>
      <c r="P7" s="408"/>
    </row>
    <row r="8" spans="1:16" ht="22.5" customHeight="1" x14ac:dyDescent="0.15">
      <c r="A8" s="362">
        <v>2</v>
      </c>
      <c r="B8" s="514">
        <v>8956088</v>
      </c>
      <c r="C8" s="578">
        <v>1540308</v>
      </c>
      <c r="D8" s="578">
        <v>567</v>
      </c>
      <c r="E8" s="578">
        <v>14572</v>
      </c>
      <c r="F8" s="578" t="s">
        <v>27</v>
      </c>
      <c r="G8" s="578">
        <v>14572</v>
      </c>
      <c r="H8" s="578">
        <v>6590797</v>
      </c>
      <c r="I8" s="515" t="s">
        <v>27</v>
      </c>
      <c r="J8" s="514">
        <v>777518</v>
      </c>
      <c r="K8" s="578" t="s">
        <v>27</v>
      </c>
      <c r="L8" s="578">
        <v>32326</v>
      </c>
      <c r="M8" s="578" t="s">
        <v>27</v>
      </c>
      <c r="N8" s="578" t="s">
        <v>27</v>
      </c>
      <c r="O8" s="515" t="s">
        <v>27</v>
      </c>
      <c r="P8" s="407"/>
    </row>
    <row r="9" spans="1:16" ht="22.5" customHeight="1" x14ac:dyDescent="0.15">
      <c r="A9" s="362">
        <v>3</v>
      </c>
      <c r="B9" s="577">
        <v>9374723</v>
      </c>
      <c r="C9" s="578">
        <v>1490817</v>
      </c>
      <c r="D9" s="578">
        <v>506</v>
      </c>
      <c r="E9" s="578">
        <v>2942</v>
      </c>
      <c r="F9" s="578" t="s">
        <v>27</v>
      </c>
      <c r="G9" s="578">
        <v>2942</v>
      </c>
      <c r="H9" s="578">
        <v>6700592</v>
      </c>
      <c r="I9" s="515" t="s">
        <v>27</v>
      </c>
      <c r="J9" s="514">
        <v>975522</v>
      </c>
      <c r="K9" s="578" t="s">
        <v>27</v>
      </c>
      <c r="L9" s="578">
        <v>14992</v>
      </c>
      <c r="M9" s="578" t="s">
        <v>27</v>
      </c>
      <c r="N9" s="578" t="s">
        <v>27</v>
      </c>
      <c r="O9" s="515">
        <v>189352</v>
      </c>
      <c r="P9" s="407"/>
    </row>
    <row r="10" spans="1:16" ht="22.5" customHeight="1" thickBot="1" x14ac:dyDescent="0.2">
      <c r="A10" s="363">
        <v>4</v>
      </c>
      <c r="B10" s="299">
        <v>9009580</v>
      </c>
      <c r="C10" s="300">
        <v>1627464</v>
      </c>
      <c r="D10" s="300">
        <v>495</v>
      </c>
      <c r="E10" s="300">
        <v>271</v>
      </c>
      <c r="F10" s="300" t="s">
        <v>27</v>
      </c>
      <c r="G10" s="300">
        <v>271</v>
      </c>
      <c r="H10" s="300">
        <v>6706372</v>
      </c>
      <c r="I10" s="301" t="s">
        <v>27</v>
      </c>
      <c r="J10" s="299">
        <v>662731</v>
      </c>
      <c r="K10" s="300" t="s">
        <v>27</v>
      </c>
      <c r="L10" s="300">
        <v>12247</v>
      </c>
      <c r="M10" s="300" t="s">
        <v>27</v>
      </c>
      <c r="N10" s="300" t="s">
        <v>27</v>
      </c>
      <c r="O10" s="518" t="s">
        <v>27</v>
      </c>
      <c r="P10" s="407"/>
    </row>
    <row r="11" spans="1:16" ht="18" customHeight="1" x14ac:dyDescent="0.15">
      <c r="A11" s="394" t="s">
        <v>134</v>
      </c>
      <c r="B11" s="302"/>
      <c r="C11" s="302"/>
      <c r="D11" s="302"/>
      <c r="E11" s="302"/>
      <c r="F11" s="302"/>
      <c r="G11" s="303"/>
    </row>
    <row r="12" spans="1:16" x14ac:dyDescent="0.15">
      <c r="A12" s="399"/>
      <c r="B12" s="302"/>
      <c r="C12" s="302"/>
      <c r="D12" s="302"/>
      <c r="E12" s="302"/>
      <c r="F12" s="302"/>
      <c r="G12" s="303"/>
    </row>
    <row r="13" spans="1:16" x14ac:dyDescent="0.15">
      <c r="A13" s="409"/>
      <c r="B13" s="399"/>
      <c r="C13" s="399"/>
      <c r="D13" s="399"/>
      <c r="E13" s="399"/>
      <c r="F13" s="399"/>
      <c r="G13" s="399"/>
      <c r="H13" s="399"/>
      <c r="I13" s="399"/>
      <c r="J13" s="399"/>
      <c r="K13" s="399"/>
    </row>
    <row r="14" spans="1:16" x14ac:dyDescent="0.15">
      <c r="A14" s="409"/>
      <c r="B14" s="399"/>
      <c r="C14" s="399"/>
      <c r="D14" s="399"/>
      <c r="E14" s="399"/>
      <c r="F14" s="399"/>
      <c r="G14" s="542"/>
      <c r="H14" s="542"/>
      <c r="I14" s="542"/>
      <c r="J14" s="542"/>
      <c r="K14" s="542"/>
    </row>
    <row r="15" spans="1:16" x14ac:dyDescent="0.15">
      <c r="A15" s="542"/>
      <c r="B15" s="302"/>
      <c r="C15" s="302"/>
      <c r="D15" s="302"/>
      <c r="E15" s="302"/>
      <c r="F15" s="302"/>
      <c r="G15" s="302"/>
      <c r="H15" s="302"/>
      <c r="I15" s="302"/>
      <c r="J15" s="302"/>
      <c r="K15" s="302"/>
    </row>
    <row r="16" spans="1:16" x14ac:dyDescent="0.15">
      <c r="A16" s="542"/>
      <c r="B16" s="302"/>
      <c r="C16" s="302"/>
      <c r="D16" s="302"/>
      <c r="E16" s="302"/>
      <c r="F16" s="302"/>
      <c r="G16" s="302"/>
      <c r="H16" s="302"/>
      <c r="I16" s="302"/>
      <c r="J16" s="302"/>
      <c r="K16" s="302"/>
    </row>
    <row r="17" spans="1:11" x14ac:dyDescent="0.15">
      <c r="A17" s="542"/>
      <c r="B17" s="302"/>
      <c r="C17" s="302"/>
      <c r="D17" s="302"/>
      <c r="E17" s="302"/>
      <c r="F17" s="302"/>
      <c r="G17" s="302"/>
      <c r="H17" s="302"/>
      <c r="I17" s="302"/>
      <c r="J17" s="302"/>
      <c r="K17" s="302"/>
    </row>
    <row r="18" spans="1:11" x14ac:dyDescent="0.15">
      <c r="A18" s="542"/>
      <c r="B18" s="302"/>
      <c r="C18" s="302"/>
      <c r="D18" s="302"/>
      <c r="E18" s="302"/>
      <c r="F18" s="302"/>
      <c r="G18" s="302"/>
      <c r="H18" s="302"/>
      <c r="I18" s="302"/>
      <c r="J18" s="302"/>
      <c r="K18" s="302"/>
    </row>
    <row r="19" spans="1:11" x14ac:dyDescent="0.15">
      <c r="A19" s="542"/>
      <c r="B19" s="302"/>
      <c r="C19" s="302"/>
      <c r="D19" s="302"/>
      <c r="E19" s="302"/>
      <c r="F19" s="302"/>
      <c r="G19" s="305"/>
      <c r="H19" s="305"/>
      <c r="I19" s="305"/>
      <c r="J19" s="305"/>
      <c r="K19" s="305"/>
    </row>
    <row r="20" spans="1:11" x14ac:dyDescent="0.15">
      <c r="A20" s="399"/>
    </row>
    <row r="21" spans="1:11" x14ac:dyDescent="0.15">
      <c r="A21" s="399"/>
      <c r="B21" s="399"/>
      <c r="C21" s="399"/>
      <c r="D21" s="410"/>
      <c r="E21" s="410"/>
      <c r="F21" s="410"/>
    </row>
    <row r="22" spans="1:11" x14ac:dyDescent="0.15">
      <c r="A22" s="399"/>
      <c r="B22" s="399"/>
      <c r="C22" s="399"/>
      <c r="D22" s="410"/>
      <c r="E22" s="410"/>
      <c r="F22" s="410"/>
    </row>
    <row r="23" spans="1:11" x14ac:dyDescent="0.15">
      <c r="B23" s="411"/>
    </row>
    <row r="24" spans="1:11" x14ac:dyDescent="0.15">
      <c r="B24" s="411"/>
      <c r="C24" s="542"/>
      <c r="D24" s="399"/>
      <c r="E24" s="399"/>
      <c r="F24" s="399"/>
      <c r="G24" s="400"/>
    </row>
    <row r="25" spans="1:11" x14ac:dyDescent="0.15">
      <c r="A25" s="399"/>
      <c r="B25" s="542"/>
      <c r="C25" s="542"/>
      <c r="D25" s="399"/>
      <c r="E25" s="399"/>
      <c r="F25" s="399"/>
      <c r="G25" s="400"/>
    </row>
    <row r="26" spans="1:11" x14ac:dyDescent="0.15">
      <c r="A26" s="399"/>
      <c r="B26" s="542"/>
      <c r="C26" s="542"/>
      <c r="D26" s="542"/>
      <c r="E26" s="542"/>
      <c r="F26" s="542"/>
      <c r="G26" s="542"/>
    </row>
    <row r="27" spans="1:11" x14ac:dyDescent="0.15">
      <c r="A27" s="542"/>
      <c r="B27" s="302"/>
      <c r="C27" s="302"/>
      <c r="D27" s="302"/>
      <c r="E27" s="302"/>
      <c r="F27" s="302"/>
      <c r="G27" s="302"/>
    </row>
    <row r="28" spans="1:11" x14ac:dyDescent="0.15">
      <c r="A28" s="542"/>
      <c r="B28" s="302"/>
      <c r="C28" s="302"/>
      <c r="D28" s="302"/>
      <c r="E28" s="302"/>
      <c r="F28" s="302"/>
      <c r="G28" s="302"/>
    </row>
    <row r="29" spans="1:11" x14ac:dyDescent="0.15">
      <c r="A29" s="542"/>
      <c r="B29" s="302"/>
      <c r="C29" s="302"/>
      <c r="D29" s="302"/>
      <c r="E29" s="302"/>
      <c r="F29" s="302"/>
      <c r="G29" s="302"/>
    </row>
    <row r="30" spans="1:11" x14ac:dyDescent="0.15">
      <c r="A30" s="542"/>
      <c r="B30" s="302"/>
      <c r="C30" s="302"/>
      <c r="D30" s="302"/>
      <c r="E30" s="302"/>
      <c r="F30" s="302"/>
      <c r="G30" s="302"/>
    </row>
    <row r="31" spans="1:11" x14ac:dyDescent="0.15">
      <c r="A31" s="542"/>
      <c r="B31" s="302"/>
      <c r="C31" s="302"/>
      <c r="D31" s="302"/>
      <c r="E31" s="302"/>
      <c r="F31" s="302"/>
      <c r="G31" s="302"/>
    </row>
    <row r="32" spans="1:11" x14ac:dyDescent="0.15">
      <c r="A32" s="542"/>
      <c r="B32" s="302"/>
      <c r="C32" s="302"/>
      <c r="D32" s="302"/>
      <c r="E32" s="302"/>
      <c r="F32" s="302"/>
      <c r="G32" s="302"/>
    </row>
    <row r="33" spans="1:7" x14ac:dyDescent="0.15">
      <c r="A33" s="542"/>
      <c r="B33" s="302"/>
      <c r="C33" s="302"/>
      <c r="D33" s="302"/>
      <c r="E33" s="302"/>
      <c r="F33" s="302"/>
      <c r="G33" s="302"/>
    </row>
    <row r="34" spans="1:7" x14ac:dyDescent="0.15">
      <c r="A34" s="542"/>
      <c r="B34" s="302"/>
      <c r="C34" s="302"/>
      <c r="D34" s="302"/>
      <c r="E34" s="302"/>
      <c r="F34" s="302"/>
      <c r="G34" s="302"/>
    </row>
    <row r="35" spans="1:7" x14ac:dyDescent="0.15">
      <c r="A35" s="542"/>
      <c r="B35" s="302"/>
      <c r="C35" s="302"/>
      <c r="D35" s="302"/>
      <c r="E35" s="302"/>
      <c r="F35" s="302"/>
      <c r="G35" s="302"/>
    </row>
    <row r="36" spans="1:7" x14ac:dyDescent="0.15">
      <c r="A36" s="542"/>
      <c r="B36" s="302"/>
      <c r="C36" s="302"/>
      <c r="D36" s="302"/>
      <c r="E36" s="302"/>
      <c r="F36" s="302"/>
      <c r="G36" s="302"/>
    </row>
    <row r="37" spans="1:7" x14ac:dyDescent="0.15">
      <c r="A37" s="542"/>
      <c r="B37" s="302"/>
      <c r="C37" s="302"/>
      <c r="D37" s="302"/>
      <c r="E37" s="302"/>
      <c r="F37" s="302"/>
      <c r="G37" s="302"/>
    </row>
    <row r="38" spans="1:7" x14ac:dyDescent="0.15">
      <c r="A38" s="542"/>
      <c r="B38" s="302"/>
      <c r="C38" s="302"/>
      <c r="D38" s="302"/>
      <c r="E38" s="302"/>
      <c r="F38" s="302"/>
      <c r="G38" s="302"/>
    </row>
    <row r="39" spans="1:7" x14ac:dyDescent="0.15">
      <c r="A39" s="542"/>
      <c r="B39" s="302"/>
      <c r="C39" s="302"/>
      <c r="D39" s="302"/>
      <c r="E39" s="302"/>
      <c r="F39" s="302"/>
      <c r="G39" s="302"/>
    </row>
  </sheetData>
  <mergeCells count="13">
    <mergeCell ref="M2:M5"/>
    <mergeCell ref="N2:N5"/>
    <mergeCell ref="O2:O5"/>
    <mergeCell ref="P3:P4"/>
    <mergeCell ref="E4:E5"/>
    <mergeCell ref="F4:F5"/>
    <mergeCell ref="G4:G5"/>
    <mergeCell ref="A2:A5"/>
    <mergeCell ref="E2:G3"/>
    <mergeCell ref="H2:H5"/>
    <mergeCell ref="J2:J5"/>
    <mergeCell ref="K2:K5"/>
    <mergeCell ref="L2:L5"/>
  </mergeCells>
  <phoneticPr fontId="4"/>
  <printOptions horizontalCentered="1"/>
  <pageMargins left="0.78740157480314965" right="0.78740157480314965" top="0.98425196850393704" bottom="0.78740157480314965" header="0.51181102362204722" footer="0.51181102362204722"/>
  <pageSetup paperSize="9" scale="86" fitToWidth="2" fitToHeight="0" orientation="portrait" r:id="rId1"/>
  <headerFooter alignWithMargins="0"/>
  <colBreaks count="1" manualBreakCount="1">
    <brk id="9" max="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34</vt:i4>
      </vt:variant>
    </vt:vector>
  </HeadingPairs>
  <TitlesOfParts>
    <vt:vector size="95" baseType="lpstr">
      <vt:lpstr>目次</vt:lpstr>
      <vt:lpstr>13-1</vt:lpstr>
      <vt:lpstr>13-2</vt:lpstr>
      <vt:lpstr>13-3</vt:lpstr>
      <vt:lpstr>13-4 </vt:lpstr>
      <vt:lpstr>13-5 </vt:lpstr>
      <vt:lpstr>13-6</vt:lpstr>
      <vt:lpstr>13-7</vt:lpstr>
      <vt:lpstr>13-8</vt:lpstr>
      <vt:lpstr>13-9</vt:lpstr>
      <vt:lpstr>13-10 </vt:lpstr>
      <vt:lpstr>13-11 </vt:lpstr>
      <vt:lpstr>13-12 </vt:lpstr>
      <vt:lpstr>13-13 </vt:lpstr>
      <vt:lpstr>13-14</vt:lpstr>
      <vt:lpstr>13-15</vt:lpstr>
      <vt:lpstr>13-16</vt:lpstr>
      <vt:lpstr>13-17</vt:lpstr>
      <vt:lpstr>13-18</vt:lpstr>
      <vt:lpstr>13-19</vt:lpstr>
      <vt:lpstr>13-20</vt:lpstr>
      <vt:lpstr>13-21 </vt:lpstr>
      <vt:lpstr>13-22 </vt:lpstr>
      <vt:lpstr>13-23</vt:lpstr>
      <vt:lpstr>13-24</vt:lpstr>
      <vt:lpstr>13-25 </vt:lpstr>
      <vt:lpstr>13-26</vt:lpstr>
      <vt:lpstr>13-27</vt:lpstr>
      <vt:lpstr>13-28</vt:lpstr>
      <vt:lpstr>13-29</vt:lpstr>
      <vt:lpstr>13-30</vt:lpstr>
      <vt:lpstr>13-31</vt:lpstr>
      <vt:lpstr>13-32</vt:lpstr>
      <vt:lpstr>13-33 </vt:lpstr>
      <vt:lpstr>13-34 </vt:lpstr>
      <vt:lpstr>13-35 </vt:lpstr>
      <vt:lpstr>13-36 </vt:lpstr>
      <vt:lpstr>13-37 </vt:lpstr>
      <vt:lpstr>13-38</vt:lpstr>
      <vt:lpstr>13-39</vt:lpstr>
      <vt:lpstr>13-40</vt:lpstr>
      <vt:lpstr>13-41</vt:lpstr>
      <vt:lpstr>13-42</vt:lpstr>
      <vt:lpstr>13-43</vt:lpstr>
      <vt:lpstr>13-44</vt:lpstr>
      <vt:lpstr>13-45</vt:lpstr>
      <vt:lpstr>13-46 </vt:lpstr>
      <vt:lpstr>13-47</vt:lpstr>
      <vt:lpstr>13-48 </vt:lpstr>
      <vt:lpstr>13-49</vt:lpstr>
      <vt:lpstr>13-50</vt:lpstr>
      <vt:lpstr>13-51 </vt:lpstr>
      <vt:lpstr>13-52</vt:lpstr>
      <vt:lpstr>13-53</vt:lpstr>
      <vt:lpstr>13-54</vt:lpstr>
      <vt:lpstr>13-55</vt:lpstr>
      <vt:lpstr>13-56</vt:lpstr>
      <vt:lpstr>13-57</vt:lpstr>
      <vt:lpstr>13-58 </vt:lpstr>
      <vt:lpstr>13-59</vt:lpstr>
      <vt:lpstr>13-60</vt:lpstr>
      <vt:lpstr>'13-1'!Print_Area</vt:lpstr>
      <vt:lpstr>'13-10 '!Print_Area</vt:lpstr>
      <vt:lpstr>'13-12 '!Print_Area</vt:lpstr>
      <vt:lpstr>'13-13 '!Print_Area</vt:lpstr>
      <vt:lpstr>'13-16'!Print_Area</vt:lpstr>
      <vt:lpstr>'13-17'!Print_Area</vt:lpstr>
      <vt:lpstr>'13-18'!Print_Area</vt:lpstr>
      <vt:lpstr>'13-2'!Print_Area</vt:lpstr>
      <vt:lpstr>'13-20'!Print_Area</vt:lpstr>
      <vt:lpstr>'13-21 '!Print_Area</vt:lpstr>
      <vt:lpstr>'13-23'!Print_Area</vt:lpstr>
      <vt:lpstr>'13-24'!Print_Area</vt:lpstr>
      <vt:lpstr>'13-25 '!Print_Area</vt:lpstr>
      <vt:lpstr>'13-26'!Print_Area</vt:lpstr>
      <vt:lpstr>'13-3'!Print_Area</vt:lpstr>
      <vt:lpstr>'13-33 '!Print_Area</vt:lpstr>
      <vt:lpstr>'13-35 '!Print_Area</vt:lpstr>
      <vt:lpstr>'13-36 '!Print_Area</vt:lpstr>
      <vt:lpstr>'13-39'!Print_Area</vt:lpstr>
      <vt:lpstr>'13-40'!Print_Area</vt:lpstr>
      <vt:lpstr>'13-42'!Print_Area</vt:lpstr>
      <vt:lpstr>'13-44'!Print_Area</vt:lpstr>
      <vt:lpstr>'13-45'!Print_Area</vt:lpstr>
      <vt:lpstr>'13-46 '!Print_Area</vt:lpstr>
      <vt:lpstr>'13-47'!Print_Area</vt:lpstr>
      <vt:lpstr>'13-49'!Print_Area</vt:lpstr>
      <vt:lpstr>'13-50'!Print_Area</vt:lpstr>
      <vt:lpstr>'13-52'!Print_Area</vt:lpstr>
      <vt:lpstr>'13-55'!Print_Area</vt:lpstr>
      <vt:lpstr>'13-56'!Print_Area</vt:lpstr>
      <vt:lpstr>'13-57'!Print_Area</vt:lpstr>
      <vt:lpstr>'13-6'!Print_Area</vt:lpstr>
      <vt:lpstr>'13-8'!Print_Area</vt:lpstr>
      <vt:lpstr>'13-9'!Print_Area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2020-05-22T09:27:26Z</dcterms:created>
  <dcterms:modified xsi:type="dcterms:W3CDTF">2024-05-10T08:54:31Z</dcterms:modified>
</cp:coreProperties>
</file>