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経営管理課\常用\03_公共施設マネジメント係\◉ToDo_01施設包括管理委託\04_サウンディング調査\01 実施要領・様式\"/>
    </mc:Choice>
  </mc:AlternateContent>
  <bookViews>
    <workbookView xWindow="0" yWindow="0" windowWidth="28800" windowHeight="13515"/>
  </bookViews>
  <sheets>
    <sheet name="別紙１対象施設・対象業務" sheetId="3" r:id="rId1"/>
  </sheets>
  <definedNames>
    <definedName name="_xlnm._FilterDatabase" localSheetId="0" hidden="1">別紙１対象施設・対象業務!$A$5:$BQ$116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120" i="3" l="1"/>
  <c r="BV119" i="3"/>
  <c r="BV118" i="3"/>
  <c r="V116" i="3" l="1"/>
  <c r="U116" i="3"/>
  <c r="T116" i="3"/>
  <c r="BW116" i="3" l="1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BV115" i="3"/>
  <c r="BV114" i="3"/>
  <c r="BV113" i="3"/>
  <c r="BV112" i="3"/>
  <c r="BV111" i="3"/>
  <c r="BV110" i="3"/>
  <c r="BV109" i="3"/>
  <c r="BV108" i="3"/>
  <c r="BV107" i="3"/>
  <c r="BV106" i="3"/>
  <c r="BV105" i="3"/>
  <c r="BV104" i="3"/>
  <c r="BV103" i="3"/>
  <c r="BV102" i="3"/>
  <c r="BV101" i="3"/>
  <c r="BV100" i="3"/>
  <c r="BV99" i="3"/>
  <c r="BV98" i="3"/>
  <c r="BV97" i="3"/>
  <c r="BV96" i="3"/>
  <c r="BV95" i="3"/>
  <c r="BV94" i="3"/>
  <c r="BV93" i="3"/>
  <c r="BV92" i="3"/>
  <c r="BV91" i="3"/>
  <c r="BV90" i="3"/>
  <c r="BV89" i="3"/>
  <c r="BV88" i="3"/>
  <c r="BV87" i="3"/>
  <c r="BV86" i="3"/>
  <c r="BV85" i="3"/>
  <c r="BV84" i="3"/>
  <c r="BV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BV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V57" i="3"/>
  <c r="BV56" i="3"/>
  <c r="BV55" i="3"/>
  <c r="BV54" i="3"/>
  <c r="BV53" i="3"/>
  <c r="BV52" i="3"/>
  <c r="BV51" i="3"/>
  <c r="BV50" i="3"/>
  <c r="BV49" i="3"/>
  <c r="BV48" i="3"/>
  <c r="BV47" i="3"/>
  <c r="BV46" i="3"/>
  <c r="BV45" i="3"/>
  <c r="BV44" i="3"/>
  <c r="BV43" i="3"/>
  <c r="BV42" i="3"/>
  <c r="BV41" i="3"/>
  <c r="BV40" i="3"/>
  <c r="BV39" i="3"/>
  <c r="BV38" i="3"/>
  <c r="BV37" i="3"/>
  <c r="BV36" i="3"/>
  <c r="BV35" i="3"/>
  <c r="BV34" i="3"/>
  <c r="BV33" i="3"/>
  <c r="BV32" i="3"/>
  <c r="BV31" i="3"/>
  <c r="BV30" i="3"/>
  <c r="BV29" i="3"/>
  <c r="BV28" i="3"/>
  <c r="BV27" i="3"/>
  <c r="BV26" i="3"/>
  <c r="BV25" i="3"/>
  <c r="BV24" i="3"/>
  <c r="BV23" i="3"/>
  <c r="BV22" i="3"/>
  <c r="BV21" i="3"/>
  <c r="BV20" i="3"/>
  <c r="BV19" i="3"/>
  <c r="BV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V116" i="3" l="1"/>
  <c r="I115" i="3"/>
  <c r="I114" i="3"/>
  <c r="I113" i="3"/>
  <c r="I112" i="3"/>
  <c r="I111" i="3"/>
  <c r="I110" i="3"/>
  <c r="I109" i="3"/>
  <c r="I108" i="3"/>
  <c r="I107" i="3"/>
  <c r="I106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<sst xmlns="http://schemas.openxmlformats.org/spreadsheetml/2006/main" count="2172" uniqueCount="542">
  <si>
    <t>施設コード</t>
  </si>
  <si>
    <t>通し番号</t>
  </si>
  <si>
    <t>大分類</t>
  </si>
  <si>
    <t>施設名</t>
  </si>
  <si>
    <t>所在地</t>
  </si>
  <si>
    <t>構造</t>
  </si>
  <si>
    <t>耐震補強</t>
  </si>
  <si>
    <t>011_01</t>
  </si>
  <si>
    <t>市民文化系施設</t>
  </si>
  <si>
    <t>中央公民館</t>
  </si>
  <si>
    <t>本町2丁目2番10号</t>
  </si>
  <si>
    <t>三木</t>
  </si>
  <si>
    <t>RC</t>
  </si>
  <si>
    <t>実施済み</t>
  </si>
  <si>
    <t>生涯学習課</t>
  </si>
  <si>
    <t>011_02</t>
  </si>
  <si>
    <t>三木コミュニティスポーツセンター</t>
  </si>
  <si>
    <t>加佐字西山田572</t>
  </si>
  <si>
    <t>RC・S</t>
  </si>
  <si>
    <t>不要</t>
  </si>
  <si>
    <t>011_03</t>
  </si>
  <si>
    <t>三木南交流センター</t>
  </si>
  <si>
    <t>福井2484番9</t>
  </si>
  <si>
    <t>011_04</t>
  </si>
  <si>
    <t>別所町公民館</t>
  </si>
  <si>
    <t>別所町西這田1丁目10番地</t>
  </si>
  <si>
    <t>別所</t>
  </si>
  <si>
    <t>011_05</t>
  </si>
  <si>
    <t>志染町公民館</t>
  </si>
  <si>
    <t>志染町井上173番地</t>
  </si>
  <si>
    <t>未実施</t>
  </si>
  <si>
    <t>011_06</t>
  </si>
  <si>
    <t>細川町公民館</t>
  </si>
  <si>
    <t>細川町豊地55‐1</t>
  </si>
  <si>
    <t>細川</t>
  </si>
  <si>
    <t>011_07</t>
  </si>
  <si>
    <t>口吉川町公民館</t>
  </si>
  <si>
    <t>口吉川町殿畑144番地</t>
  </si>
  <si>
    <t>RC・W・S</t>
  </si>
  <si>
    <t>011_08</t>
  </si>
  <si>
    <t>緑が丘町公民館</t>
  </si>
  <si>
    <t>緑が丘町中3丁目38番地</t>
  </si>
  <si>
    <t>011_09</t>
  </si>
  <si>
    <t>自由が丘公民館</t>
  </si>
  <si>
    <t>志染町西自由が丘1丁目595番地</t>
  </si>
  <si>
    <t>011_10</t>
  </si>
  <si>
    <t>青山公民館</t>
  </si>
  <si>
    <t>志染町青山3丁目15番地2</t>
  </si>
  <si>
    <t>021_02</t>
  </si>
  <si>
    <t>社会教育系施設</t>
  </si>
  <si>
    <t>青山図書館</t>
  </si>
  <si>
    <t>011_11</t>
  </si>
  <si>
    <t>吉川町公民館</t>
  </si>
  <si>
    <t>吉川町吉安246番地１</t>
  </si>
  <si>
    <t>吉川</t>
  </si>
  <si>
    <t>011_12</t>
  </si>
  <si>
    <t>吉川町公民館貸潮分館</t>
  </si>
  <si>
    <t>吉川町渡瀬210番地</t>
  </si>
  <si>
    <t>011_13</t>
  </si>
  <si>
    <t>市民活動センター</t>
  </si>
  <si>
    <t>末広1丁目6番46号</t>
  </si>
  <si>
    <t>RC・CB</t>
  </si>
  <si>
    <t>市民協働課</t>
  </si>
  <si>
    <t>011_15</t>
  </si>
  <si>
    <t>まなびの郷みずほ</t>
  </si>
  <si>
    <t>細川町瑞穂247番2</t>
  </si>
  <si>
    <t>RC・S・CB</t>
  </si>
  <si>
    <t>011_16</t>
  </si>
  <si>
    <t>総合隣保館</t>
  </si>
  <si>
    <t>志染町吉田823番地</t>
  </si>
  <si>
    <t>人権推進課</t>
  </si>
  <si>
    <t>011_17</t>
  </si>
  <si>
    <t>別所ふるさと交流館</t>
  </si>
  <si>
    <t>別所町下石野1丁目105番地</t>
  </si>
  <si>
    <t>011_18</t>
  </si>
  <si>
    <t>福井コミュニティセンター</t>
  </si>
  <si>
    <t>福井3丁目9-1</t>
  </si>
  <si>
    <t>S</t>
  </si>
  <si>
    <t>021_01</t>
  </si>
  <si>
    <t>中央図書館</t>
  </si>
  <si>
    <t>福井1933番地12</t>
  </si>
  <si>
    <t>022_01</t>
  </si>
  <si>
    <t>旧玉置家住宅</t>
  </si>
  <si>
    <t>本町2丁目2番17号</t>
  </si>
  <si>
    <t>観光振興課</t>
  </si>
  <si>
    <t>022_02</t>
  </si>
  <si>
    <t>旧小河家別邸</t>
  </si>
  <si>
    <t>本町3丁目6番24</t>
  </si>
  <si>
    <t>022_03</t>
  </si>
  <si>
    <t>金物資料館</t>
  </si>
  <si>
    <t>上の丸町5番43号</t>
  </si>
  <si>
    <t>RC・W</t>
  </si>
  <si>
    <t>商工振興課</t>
  </si>
  <si>
    <t>022_04</t>
  </si>
  <si>
    <t>堀光美術館</t>
  </si>
  <si>
    <t>上の丸町4番5号</t>
  </si>
  <si>
    <t>022_05</t>
  </si>
  <si>
    <t>みき歴史資料館</t>
  </si>
  <si>
    <t>ｽﾎﾟｰﾂ・ﾚｸﾘｴｰｼｮﾝ系施設</t>
  </si>
  <si>
    <t>S・RC</t>
  </si>
  <si>
    <t>032_02</t>
  </si>
  <si>
    <t>三木鉄道ふれあい館</t>
  </si>
  <si>
    <t>福井2丁目12番42号</t>
  </si>
  <si>
    <t>W</t>
  </si>
  <si>
    <t>041_06</t>
  </si>
  <si>
    <t>産業系施設</t>
  </si>
  <si>
    <t>勤労者福祉センター　サンライフ三木</t>
  </si>
  <si>
    <t>福井字高野1933番地の12</t>
  </si>
  <si>
    <t>051_01</t>
  </si>
  <si>
    <t>学校教育系施設</t>
  </si>
  <si>
    <t>三樹小学校</t>
  </si>
  <si>
    <t>末広1丁目10番8号</t>
  </si>
  <si>
    <t>RC・S・CB・W</t>
  </si>
  <si>
    <t>教育施設課</t>
  </si>
  <si>
    <t>051_02</t>
  </si>
  <si>
    <t>平田小学校</t>
  </si>
  <si>
    <t>平田502番地</t>
  </si>
  <si>
    <t>051_03</t>
  </si>
  <si>
    <t>三木小学校</t>
  </si>
  <si>
    <t>大塚2丁目4番39号</t>
  </si>
  <si>
    <t>051_04</t>
  </si>
  <si>
    <t>別所小学校</t>
  </si>
  <si>
    <t>別所町西這田573番地</t>
  </si>
  <si>
    <t>051_05</t>
  </si>
  <si>
    <t>志染小学校</t>
  </si>
  <si>
    <t>志染町御坂586番地</t>
  </si>
  <si>
    <t>051_06</t>
  </si>
  <si>
    <t>口吉川小学校</t>
  </si>
  <si>
    <t>口吉川町殿畑666番地</t>
  </si>
  <si>
    <t>051_07</t>
  </si>
  <si>
    <t>豊地小学校</t>
  </si>
  <si>
    <t>細川町豊地196番地</t>
  </si>
  <si>
    <t>051_08</t>
  </si>
  <si>
    <t>緑が丘小学校</t>
  </si>
  <si>
    <t>緑が丘町西1丁目10番地の8</t>
  </si>
  <si>
    <t>051_09</t>
  </si>
  <si>
    <t>緑が丘東小学校</t>
  </si>
  <si>
    <t>緑が丘町東4丁目45番地</t>
  </si>
  <si>
    <t>051_10</t>
  </si>
  <si>
    <t>自由が丘小学校</t>
  </si>
  <si>
    <t>志染町中自由が丘3丁目70番地</t>
  </si>
  <si>
    <t>051_11</t>
  </si>
  <si>
    <t>自由が丘東小学校</t>
  </si>
  <si>
    <t>志染町四合谷67番地1</t>
  </si>
  <si>
    <t>051_12</t>
  </si>
  <si>
    <t>広野小学校</t>
  </si>
  <si>
    <t>志染町広野2丁目107番地1</t>
  </si>
  <si>
    <t>051_16</t>
  </si>
  <si>
    <t>吉川町みなぎ台1丁目31番地の3</t>
  </si>
  <si>
    <t>051_17</t>
  </si>
  <si>
    <t>三木中学校</t>
  </si>
  <si>
    <t>末広2丁目5番12号</t>
  </si>
  <si>
    <t>RC・S・LGS・CB</t>
  </si>
  <si>
    <t>051_18</t>
  </si>
  <si>
    <t>三木東中学校</t>
  </si>
  <si>
    <t>福井2474番地の2</t>
  </si>
  <si>
    <t>051_19</t>
  </si>
  <si>
    <t>別所中学校</t>
  </si>
  <si>
    <t>別所町東這田598番地の1</t>
  </si>
  <si>
    <t>051_22</t>
  </si>
  <si>
    <t>緑が丘中学校</t>
  </si>
  <si>
    <t>緑が丘町東4丁目17番地</t>
  </si>
  <si>
    <t>051_23</t>
  </si>
  <si>
    <t>自由が丘中学校</t>
  </si>
  <si>
    <t>志染町吉田1241番地37</t>
  </si>
  <si>
    <t>051_24</t>
  </si>
  <si>
    <t>吉川中学校</t>
  </si>
  <si>
    <t>吉川町大沢2番地</t>
  </si>
  <si>
    <t>051_25</t>
  </si>
  <si>
    <t>三木特別支援学校</t>
  </si>
  <si>
    <t>志染町青山7丁目1番地8</t>
  </si>
  <si>
    <t>052_01</t>
  </si>
  <si>
    <t>吉川学校給食共同調理場</t>
  </si>
  <si>
    <t>052_02</t>
  </si>
  <si>
    <t>三樹学校給食共同調理場</t>
  </si>
  <si>
    <t>052_03</t>
  </si>
  <si>
    <t>052_04</t>
  </si>
  <si>
    <t>三木学校給食共同調理場</t>
  </si>
  <si>
    <t>052_05</t>
  </si>
  <si>
    <t>別所学校給食共同調理場</t>
  </si>
  <si>
    <t>052_06</t>
  </si>
  <si>
    <t>緑が丘学校給食共同調理場</t>
  </si>
  <si>
    <t>052_07</t>
  </si>
  <si>
    <t>緑が丘東小学校給食調理場</t>
  </si>
  <si>
    <t>052_08</t>
  </si>
  <si>
    <t>自由が丘小学校給食調理場</t>
  </si>
  <si>
    <t>052_09</t>
  </si>
  <si>
    <t>自由が丘東学校給食共同調理場</t>
  </si>
  <si>
    <t>052_10</t>
  </si>
  <si>
    <t>広野小学校給食調理場</t>
  </si>
  <si>
    <t>052_11</t>
  </si>
  <si>
    <t>教育センター</t>
  </si>
  <si>
    <t>062_14</t>
  </si>
  <si>
    <t>子育て支援施設</t>
  </si>
  <si>
    <t>児童センター</t>
  </si>
  <si>
    <t>子育て支援課</t>
  </si>
  <si>
    <t>061_01</t>
  </si>
  <si>
    <t>三樹幼稚園</t>
  </si>
  <si>
    <t>061_03</t>
  </si>
  <si>
    <t>別所認定こども園</t>
  </si>
  <si>
    <t>別所町巴73番地</t>
  </si>
  <si>
    <t>061_06</t>
  </si>
  <si>
    <t>自由が丘幼稚園</t>
  </si>
  <si>
    <t>061_10</t>
  </si>
  <si>
    <t>志染保育所</t>
  </si>
  <si>
    <t>志染町吉田824番地</t>
  </si>
  <si>
    <t>S・CB</t>
  </si>
  <si>
    <t>062_01</t>
  </si>
  <si>
    <t>平田アフタースクール</t>
  </si>
  <si>
    <t>平田300番地</t>
  </si>
  <si>
    <t>062_02</t>
  </si>
  <si>
    <t>豊地アフタースクール</t>
  </si>
  <si>
    <t>LGS</t>
  </si>
  <si>
    <t>062_03</t>
  </si>
  <si>
    <t>口吉川アフタースクール</t>
  </si>
  <si>
    <t>口吉川町殿畑680</t>
  </si>
  <si>
    <t>062_04</t>
  </si>
  <si>
    <t>緑が丘アフタースクール</t>
  </si>
  <si>
    <t>062_06</t>
  </si>
  <si>
    <t>自由が丘東アフタースクール</t>
  </si>
  <si>
    <t>志染町四合谷67番地2</t>
  </si>
  <si>
    <t>071_08</t>
  </si>
  <si>
    <t>保健・福祉施設</t>
  </si>
  <si>
    <t>高齢者福祉センター</t>
  </si>
  <si>
    <t>末広1丁目9番27号</t>
  </si>
  <si>
    <t>福祉課</t>
  </si>
  <si>
    <t>073_01</t>
  </si>
  <si>
    <t>総合保健福祉センター</t>
  </si>
  <si>
    <t>大塚1丁目6番40号</t>
  </si>
  <si>
    <t>健康増進課</t>
  </si>
  <si>
    <t>073_02</t>
  </si>
  <si>
    <t>吉川健康福祉センター</t>
  </si>
  <si>
    <t>吉川町大沢字大整412番地</t>
  </si>
  <si>
    <t>062_15</t>
  </si>
  <si>
    <t>吉川児童館</t>
  </si>
  <si>
    <t>074_01</t>
  </si>
  <si>
    <t>その他</t>
  </si>
  <si>
    <t>ハートフルプラザみき</t>
  </si>
  <si>
    <t>加佐62番1</t>
  </si>
  <si>
    <t>財政課</t>
  </si>
  <si>
    <t>072_06</t>
  </si>
  <si>
    <t>こども発達支援センター</t>
  </si>
  <si>
    <t>障害福祉課</t>
  </si>
  <si>
    <t>011_14</t>
  </si>
  <si>
    <t>市民活動センター分館</t>
  </si>
  <si>
    <t>071_09</t>
  </si>
  <si>
    <t>地域包括支援センター西部サブセンター</t>
  </si>
  <si>
    <t>介護保険課</t>
  </si>
  <si>
    <t>081_01</t>
  </si>
  <si>
    <t>行政系施設</t>
  </si>
  <si>
    <t>本庁舎・みっきぃ広場</t>
  </si>
  <si>
    <t>上の丸町10番30号他</t>
  </si>
  <si>
    <t>081_02</t>
  </si>
  <si>
    <t>021_03</t>
  </si>
  <si>
    <t>吉川図書館</t>
  </si>
  <si>
    <t>吉川町吉安246番地1</t>
  </si>
  <si>
    <t>082_01</t>
  </si>
  <si>
    <t>消防本部</t>
  </si>
  <si>
    <t>福井1933番15</t>
  </si>
  <si>
    <t>082_02</t>
  </si>
  <si>
    <t>消防署広野分署</t>
  </si>
  <si>
    <t>志染町広野5丁目1番地</t>
  </si>
  <si>
    <t>082_03</t>
  </si>
  <si>
    <t>消防署吉川分署</t>
  </si>
  <si>
    <t>吉川町大畑480番地</t>
  </si>
  <si>
    <t>091_01</t>
  </si>
  <si>
    <t>公営住宅</t>
  </si>
  <si>
    <t>加佐団地</t>
  </si>
  <si>
    <t>加佐965番2</t>
  </si>
  <si>
    <t>PRC</t>
  </si>
  <si>
    <t>建築住宅課</t>
  </si>
  <si>
    <t>091_02</t>
  </si>
  <si>
    <t>朝日ヶ丘中団地</t>
  </si>
  <si>
    <t>別所町朝日ヶ丘1番124他</t>
  </si>
  <si>
    <t>PRC・RC・CB</t>
  </si>
  <si>
    <t>091_03</t>
  </si>
  <si>
    <t>朝日ヶ丘中団地高層</t>
  </si>
  <si>
    <t>別所町朝日ヶ丘1番128</t>
  </si>
  <si>
    <t>091_04</t>
  </si>
  <si>
    <t>朝日ヶ丘南団地</t>
  </si>
  <si>
    <t>別所町朝日ヶ丘936番地33</t>
  </si>
  <si>
    <t>RC・PRC</t>
  </si>
  <si>
    <t>091_05</t>
  </si>
  <si>
    <t>新田山団地</t>
  </si>
  <si>
    <t>宿原1265番65</t>
  </si>
  <si>
    <t>091_06</t>
  </si>
  <si>
    <t>大塚団地</t>
  </si>
  <si>
    <t>大塚2丁目4番5号他</t>
  </si>
  <si>
    <t>RC・LGS</t>
  </si>
  <si>
    <t>091_07</t>
  </si>
  <si>
    <t>えびす団地</t>
  </si>
  <si>
    <t>宿原1270番11</t>
  </si>
  <si>
    <t>091_08</t>
  </si>
  <si>
    <t>跡部団地</t>
  </si>
  <si>
    <t>跡部8番１</t>
  </si>
  <si>
    <t>101_01</t>
  </si>
  <si>
    <t>公園</t>
  </si>
  <si>
    <t>美嚢川リバーサイドパーク市民トイレ</t>
  </si>
  <si>
    <t>本町2丁目2‐10</t>
  </si>
  <si>
    <t>都市政策課</t>
  </si>
  <si>
    <t>CB</t>
  </si>
  <si>
    <t>121_04</t>
  </si>
  <si>
    <t>三木鉄道記念公園市民トイレ</t>
  </si>
  <si>
    <t>福井2丁目12番地</t>
  </si>
  <si>
    <t>生活環境課</t>
  </si>
  <si>
    <t>121_05</t>
  </si>
  <si>
    <t>緑が丘駅前市民トイレ</t>
  </si>
  <si>
    <t>緑が丘町本町1丁目242番地</t>
  </si>
  <si>
    <t>121_06</t>
  </si>
  <si>
    <t>上の丸駅前市民トイレ</t>
  </si>
  <si>
    <t>本町1丁目767‐11</t>
  </si>
  <si>
    <t>121_07</t>
  </si>
  <si>
    <t>本町市民トイレ</t>
  </si>
  <si>
    <t>本町3丁目1053番17</t>
  </si>
  <si>
    <t>121_08</t>
  </si>
  <si>
    <t>神鉄三木駅前トイレ</t>
  </si>
  <si>
    <t>末広1丁目169‐1</t>
  </si>
  <si>
    <t>永代池市民トイレ</t>
  </si>
  <si>
    <t>本町3丁目10-30</t>
  </si>
  <si>
    <t>121_10</t>
  </si>
  <si>
    <t>恵比須駅前市民トイレ</t>
  </si>
  <si>
    <t>大塚2丁目286‐1</t>
  </si>
  <si>
    <t>121_11</t>
  </si>
  <si>
    <t>市野瀬市民トイレ</t>
  </si>
  <si>
    <t>吉川町市野瀬字森小谷1022</t>
  </si>
  <si>
    <t>121_12</t>
  </si>
  <si>
    <t>神戸電鉄志染駅前市民トイレ</t>
  </si>
  <si>
    <t>志染町西自由が丘1丁目838</t>
  </si>
  <si>
    <t>交通政策課</t>
  </si>
  <si>
    <t>122_01</t>
  </si>
  <si>
    <t>三木市福井字鷹尾1950-1</t>
  </si>
  <si>
    <t>062_07</t>
  </si>
  <si>
    <t>062_10</t>
  </si>
  <si>
    <t>地区</t>
    <rPh sb="0" eb="2">
      <t>チク</t>
    </rPh>
    <phoneticPr fontId="4"/>
  </si>
  <si>
    <t>棟数</t>
    <rPh sb="0" eb="1">
      <t>ムネ</t>
    </rPh>
    <rPh sb="1" eb="2">
      <t>スウ</t>
    </rPh>
    <phoneticPr fontId="3"/>
  </si>
  <si>
    <t>経過年数
2023規準</t>
    <rPh sb="0" eb="2">
      <t>ケイカ</t>
    </rPh>
    <rPh sb="2" eb="4">
      <t>ネンスウ</t>
    </rPh>
    <rPh sb="9" eb="11">
      <t>キジュン</t>
    </rPh>
    <phoneticPr fontId="4"/>
  </si>
  <si>
    <t>財産区分</t>
    <rPh sb="0" eb="2">
      <t>ザイサン</t>
    </rPh>
    <rPh sb="2" eb="4">
      <t>クブン</t>
    </rPh>
    <phoneticPr fontId="4"/>
  </si>
  <si>
    <t>包括管理委託対象施設</t>
    <rPh sb="0" eb="2">
      <t>ホウカツ</t>
    </rPh>
    <rPh sb="2" eb="4">
      <t>カンリ</t>
    </rPh>
    <rPh sb="4" eb="6">
      <t>イタク</t>
    </rPh>
    <rPh sb="6" eb="8">
      <t>タイショウ</t>
    </rPh>
    <rPh sb="8" eb="10">
      <t>シセツ</t>
    </rPh>
    <phoneticPr fontId="4"/>
  </si>
  <si>
    <t>備考</t>
    <rPh sb="0" eb="2">
      <t>ビコウ</t>
    </rPh>
    <phoneticPr fontId="4"/>
  </si>
  <si>
    <t>集会施設</t>
  </si>
  <si>
    <t>三木</t>
    <rPh sb="0" eb="2">
      <t>ミキ</t>
    </rPh>
    <phoneticPr fontId="4"/>
  </si>
  <si>
    <t>行政財産(公共用）</t>
    <rPh sb="0" eb="2">
      <t>ギョウセイ</t>
    </rPh>
    <rPh sb="2" eb="4">
      <t>ザイサン</t>
    </rPh>
    <rPh sb="5" eb="8">
      <t>コウキョウヨウ</t>
    </rPh>
    <phoneticPr fontId="4"/>
  </si>
  <si>
    <t>三木南</t>
    <rPh sb="0" eb="2">
      <t>ミキ</t>
    </rPh>
    <rPh sb="2" eb="3">
      <t>ミナミ</t>
    </rPh>
    <phoneticPr fontId="4"/>
  </si>
  <si>
    <t>志染</t>
    <rPh sb="0" eb="2">
      <t>シジミ</t>
    </rPh>
    <phoneticPr fontId="4"/>
  </si>
  <si>
    <t>口吉川</t>
    <rPh sb="0" eb="1">
      <t>クチ</t>
    </rPh>
    <rPh sb="1" eb="3">
      <t>ヨカワ</t>
    </rPh>
    <phoneticPr fontId="4"/>
  </si>
  <si>
    <t>緑が丘</t>
    <rPh sb="0" eb="1">
      <t>ミドリ</t>
    </rPh>
    <rPh sb="2" eb="3">
      <t>オカ</t>
    </rPh>
    <phoneticPr fontId="4"/>
  </si>
  <si>
    <t>自由が丘</t>
    <rPh sb="0" eb="2">
      <t>ジユウ</t>
    </rPh>
    <rPh sb="3" eb="4">
      <t>オカ</t>
    </rPh>
    <phoneticPr fontId="4"/>
  </si>
  <si>
    <t>青山</t>
    <rPh sb="0" eb="2">
      <t>アオヤマ</t>
    </rPh>
    <phoneticPr fontId="4"/>
  </si>
  <si>
    <t>図書館</t>
  </si>
  <si>
    <t>志染町青山3丁目15番地2（青山公民館内）</t>
    <rPh sb="14" eb="16">
      <t>アオヤマ</t>
    </rPh>
    <rPh sb="16" eb="19">
      <t>コウミンカン</t>
    </rPh>
    <rPh sb="19" eb="20">
      <t>ナイ</t>
    </rPh>
    <phoneticPr fontId="4"/>
  </si>
  <si>
    <t>博物館等</t>
  </si>
  <si>
    <t>W・土蔵</t>
    <rPh sb="2" eb="4">
      <t>ドゾウ</t>
    </rPh>
    <phoneticPr fontId="4"/>
  </si>
  <si>
    <t>文化財</t>
    <rPh sb="0" eb="3">
      <t>ブンカザイ</t>
    </rPh>
    <phoneticPr fontId="4"/>
  </si>
  <si>
    <t>文化・スポーツ課</t>
    <rPh sb="0" eb="2">
      <t>ブンカ</t>
    </rPh>
    <rPh sb="7" eb="8">
      <t>カ</t>
    </rPh>
    <phoneticPr fontId="4"/>
  </si>
  <si>
    <t>ﾚｸﾘｴｰｼｮﾝ施設・観光施設</t>
  </si>
  <si>
    <t>小学校</t>
    <rPh sb="0" eb="1">
      <t>ショウ</t>
    </rPh>
    <rPh sb="1" eb="3">
      <t>ガッコウ</t>
    </rPh>
    <phoneticPr fontId="4"/>
  </si>
  <si>
    <t>別所</t>
    <rPh sb="0" eb="2">
      <t>ベッショ</t>
    </rPh>
    <phoneticPr fontId="4"/>
  </si>
  <si>
    <t>細川</t>
    <rPh sb="0" eb="2">
      <t>ホソカワ</t>
    </rPh>
    <phoneticPr fontId="4"/>
  </si>
  <si>
    <t>吉川</t>
    <rPh sb="0" eb="2">
      <t>ヨカワ</t>
    </rPh>
    <phoneticPr fontId="4"/>
  </si>
  <si>
    <t>吉川小学校</t>
    <rPh sb="0" eb="2">
      <t>ヨカワ</t>
    </rPh>
    <phoneticPr fontId="4"/>
  </si>
  <si>
    <t>中学校</t>
    <rPh sb="0" eb="3">
      <t>チュウガッコウ</t>
    </rPh>
    <phoneticPr fontId="4"/>
  </si>
  <si>
    <t>特別支援学校</t>
    <rPh sb="0" eb="2">
      <t>トクベツ</t>
    </rPh>
    <rPh sb="2" eb="4">
      <t>シエン</t>
    </rPh>
    <phoneticPr fontId="4"/>
  </si>
  <si>
    <t>学校給食施設</t>
    <rPh sb="0" eb="2">
      <t>ガッコウ</t>
    </rPh>
    <rPh sb="2" eb="4">
      <t>キュウショク</t>
    </rPh>
    <rPh sb="4" eb="6">
      <t>シセツ</t>
    </rPh>
    <phoneticPr fontId="4"/>
  </si>
  <si>
    <t>末広1丁目10番8号（三樹小学校敷地内）</t>
    <rPh sb="11" eb="13">
      <t>サンジュ</t>
    </rPh>
    <rPh sb="13" eb="16">
      <t>ショウガッコウ</t>
    </rPh>
    <rPh sb="16" eb="18">
      <t>シキチ</t>
    </rPh>
    <rPh sb="18" eb="19">
      <t>ナイ</t>
    </rPh>
    <phoneticPr fontId="4"/>
  </si>
  <si>
    <t>学校併設</t>
    <rPh sb="0" eb="2">
      <t>ガッコウ</t>
    </rPh>
    <rPh sb="2" eb="4">
      <t>ヘイセツ</t>
    </rPh>
    <phoneticPr fontId="4"/>
  </si>
  <si>
    <t>平田小学校給食調理場</t>
    <rPh sb="5" eb="7">
      <t>キュウショク</t>
    </rPh>
    <phoneticPr fontId="4"/>
  </si>
  <si>
    <t>平田502番地（平田小学校内)</t>
    <rPh sb="8" eb="10">
      <t>ヒラタ</t>
    </rPh>
    <rPh sb="10" eb="13">
      <t>ショウガッコウ</t>
    </rPh>
    <rPh sb="13" eb="14">
      <t>ナイ</t>
    </rPh>
    <phoneticPr fontId="4"/>
  </si>
  <si>
    <t>大塚2丁目4番39号（三木小学校敷地内）</t>
    <rPh sb="11" eb="13">
      <t>ミキ</t>
    </rPh>
    <rPh sb="13" eb="16">
      <t>ショウガッコウ</t>
    </rPh>
    <rPh sb="16" eb="18">
      <t>シキチ</t>
    </rPh>
    <rPh sb="18" eb="19">
      <t>ナイ</t>
    </rPh>
    <phoneticPr fontId="4"/>
  </si>
  <si>
    <t>別所町西這田573番地（別所小学校敷地内）</t>
    <rPh sb="12" eb="14">
      <t>ベッショ</t>
    </rPh>
    <rPh sb="14" eb="17">
      <t>ショウガッコウ</t>
    </rPh>
    <rPh sb="17" eb="19">
      <t>シキチ</t>
    </rPh>
    <rPh sb="19" eb="20">
      <t>ナイ</t>
    </rPh>
    <phoneticPr fontId="4"/>
  </si>
  <si>
    <t>緑が丘町西1丁目10番地の8（緑が丘小学校敷地内）</t>
    <rPh sb="15" eb="16">
      <t>ミドリ</t>
    </rPh>
    <rPh sb="17" eb="18">
      <t>オカ</t>
    </rPh>
    <rPh sb="18" eb="21">
      <t>ショウガッコウ</t>
    </rPh>
    <rPh sb="21" eb="23">
      <t>シキチ</t>
    </rPh>
    <rPh sb="23" eb="24">
      <t>ナイ</t>
    </rPh>
    <phoneticPr fontId="4"/>
  </si>
  <si>
    <t>緑が丘町東4丁目45番地（緑が丘東小学校内）</t>
    <rPh sb="13" eb="14">
      <t>ミドリ</t>
    </rPh>
    <rPh sb="15" eb="16">
      <t>オカ</t>
    </rPh>
    <rPh sb="16" eb="17">
      <t>ヒガシ</t>
    </rPh>
    <rPh sb="17" eb="20">
      <t>ショウガッコウ</t>
    </rPh>
    <rPh sb="20" eb="21">
      <t>ナイ</t>
    </rPh>
    <phoneticPr fontId="4"/>
  </si>
  <si>
    <t>志染町中自由が丘3丁目70番地（自由が丘小学校敷地内）</t>
    <rPh sb="16" eb="18">
      <t>ジユウ</t>
    </rPh>
    <rPh sb="19" eb="20">
      <t>オカ</t>
    </rPh>
    <rPh sb="20" eb="23">
      <t>ショウガッコウ</t>
    </rPh>
    <rPh sb="23" eb="25">
      <t>シキチ</t>
    </rPh>
    <rPh sb="25" eb="26">
      <t>ナイ</t>
    </rPh>
    <phoneticPr fontId="4"/>
  </si>
  <si>
    <t>志染町四合谷67番地1（自由が丘東小学校敷地内）</t>
    <rPh sb="12" eb="14">
      <t>ジユウ</t>
    </rPh>
    <rPh sb="15" eb="16">
      <t>オカ</t>
    </rPh>
    <rPh sb="16" eb="17">
      <t>ヒガシ</t>
    </rPh>
    <rPh sb="17" eb="20">
      <t>ショウガッコウ</t>
    </rPh>
    <rPh sb="20" eb="22">
      <t>シキチ</t>
    </rPh>
    <rPh sb="22" eb="23">
      <t>ナイ</t>
    </rPh>
    <phoneticPr fontId="4"/>
  </si>
  <si>
    <t>志染町広野2丁目107番地1（広野小学校敷地内）</t>
    <rPh sb="15" eb="17">
      <t>ヒロノ</t>
    </rPh>
    <rPh sb="17" eb="20">
      <t>ショウガッコウ</t>
    </rPh>
    <rPh sb="20" eb="22">
      <t>シキチ</t>
    </rPh>
    <rPh sb="22" eb="23">
      <t>ナイ</t>
    </rPh>
    <phoneticPr fontId="4"/>
  </si>
  <si>
    <t>その他教育施設</t>
  </si>
  <si>
    <t>幼児・児童施設</t>
  </si>
  <si>
    <t>福井字高野1933番地の12（教育センター複合施設）</t>
    <rPh sb="15" eb="17">
      <t>キョウイク</t>
    </rPh>
    <rPh sb="21" eb="23">
      <t>フクゴウ</t>
    </rPh>
    <rPh sb="23" eb="25">
      <t>シセツ</t>
    </rPh>
    <phoneticPr fontId="4"/>
  </si>
  <si>
    <t>幼稚園・保育園・こども園</t>
  </si>
  <si>
    <t>教育・保育課</t>
    <rPh sb="0" eb="2">
      <t>キョウイク</t>
    </rPh>
    <rPh sb="3" eb="5">
      <t>ホイク</t>
    </rPh>
    <rPh sb="5" eb="6">
      <t>カ</t>
    </rPh>
    <phoneticPr fontId="4"/>
  </si>
  <si>
    <t>細川町豊地196番地（豊地小学校敷地内）</t>
    <rPh sb="11" eb="13">
      <t>トヨチ</t>
    </rPh>
    <rPh sb="13" eb="16">
      <t>ショウガッコウ</t>
    </rPh>
    <rPh sb="16" eb="18">
      <t>シキチ</t>
    </rPh>
    <rPh sb="18" eb="19">
      <t>ナイ</t>
    </rPh>
    <phoneticPr fontId="4"/>
  </si>
  <si>
    <t>緑が丘町西1丁目10-8（緑が丘小学校敷地内）</t>
    <rPh sb="13" eb="14">
      <t>ミドリ</t>
    </rPh>
    <rPh sb="15" eb="16">
      <t>オカ</t>
    </rPh>
    <rPh sb="16" eb="19">
      <t>ショウガッコウ</t>
    </rPh>
    <rPh sb="19" eb="21">
      <t>シキチ</t>
    </rPh>
    <rPh sb="21" eb="22">
      <t>ナイ</t>
    </rPh>
    <phoneticPr fontId="4"/>
  </si>
  <si>
    <t>高齢福祉施設</t>
  </si>
  <si>
    <t>保健施設</t>
  </si>
  <si>
    <t>健康福祉課</t>
    <rPh sb="2" eb="4">
      <t>フクシ</t>
    </rPh>
    <phoneticPr fontId="4"/>
  </si>
  <si>
    <t>吉川町大沢字大整412番地（吉川健康福祉センター内）</t>
    <rPh sb="14" eb="16">
      <t>ヨカワ</t>
    </rPh>
    <rPh sb="16" eb="18">
      <t>ケンコウ</t>
    </rPh>
    <rPh sb="18" eb="20">
      <t>フクシ</t>
    </rPh>
    <rPh sb="24" eb="25">
      <t>ナイ</t>
    </rPh>
    <phoneticPr fontId="4"/>
  </si>
  <si>
    <t>障害福祉施設</t>
  </si>
  <si>
    <t>加佐62番1（ハートフルプラザ内）</t>
    <rPh sb="15" eb="16">
      <t>ナイ</t>
    </rPh>
    <phoneticPr fontId="4"/>
  </si>
  <si>
    <t>加佐62番1(ハートフルプラザ内）</t>
    <rPh sb="15" eb="16">
      <t>ナイ</t>
    </rPh>
    <phoneticPr fontId="4"/>
  </si>
  <si>
    <t>庁舎等</t>
  </si>
  <si>
    <t>行政財産(公用）</t>
    <rPh sb="0" eb="2">
      <t>ギョウセイ</t>
    </rPh>
    <rPh sb="2" eb="4">
      <t>ザイサン</t>
    </rPh>
    <rPh sb="5" eb="7">
      <t>コウヨウ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</si>
  <si>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</si>
  <si>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消防施設</t>
  </si>
  <si>
    <t>神戸電鉄三木駅舎</t>
    <rPh sb="0" eb="2">
      <t>コウベ</t>
    </rPh>
    <rPh sb="2" eb="4">
      <t>デンテツ</t>
    </rPh>
    <rPh sb="4" eb="6">
      <t>ミキ</t>
    </rPh>
    <rPh sb="6" eb="7">
      <t>エキ</t>
    </rPh>
    <rPh sb="7" eb="8">
      <t>シャ</t>
    </rPh>
    <phoneticPr fontId="4"/>
  </si>
  <si>
    <t>末広1丁目1</t>
    <rPh sb="0" eb="2">
      <t>スエヒロ</t>
    </rPh>
    <rPh sb="3" eb="5">
      <t>チョウメ</t>
    </rPh>
    <phoneticPr fontId="4"/>
  </si>
  <si>
    <t>企業会計施設</t>
    <rPh sb="0" eb="2">
      <t>キギョウ</t>
    </rPh>
    <rPh sb="2" eb="4">
      <t>カイケイ</t>
    </rPh>
    <rPh sb="4" eb="6">
      <t>シセツ</t>
    </rPh>
    <phoneticPr fontId="4"/>
  </si>
  <si>
    <t>庁舎等</t>
    <rPh sb="0" eb="2">
      <t>チョウシャ</t>
    </rPh>
    <phoneticPr fontId="4"/>
  </si>
  <si>
    <t>上下水道庁舎</t>
    <rPh sb="0" eb="2">
      <t>ジョウゲ</t>
    </rPh>
    <rPh sb="2" eb="4">
      <t>スイドウ</t>
    </rPh>
    <rPh sb="4" eb="6">
      <t>チョウシャ</t>
    </rPh>
    <phoneticPr fontId="4"/>
  </si>
  <si>
    <t>水道業務課</t>
    <rPh sb="0" eb="2">
      <t>スイドウ</t>
    </rPh>
    <rPh sb="2" eb="5">
      <t>ギョウムカ</t>
    </rPh>
    <phoneticPr fontId="4"/>
  </si>
  <si>
    <t>ともえ児童公園トイレ</t>
    <rPh sb="3" eb="5">
      <t>ジドウ</t>
    </rPh>
    <rPh sb="5" eb="7">
      <t>コウエン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</si>
  <si>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4"/>
  </si>
  <si>
    <t>青山中央公園トイレ</t>
    <rPh sb="0" eb="2">
      <t>アオヤマ</t>
    </rPh>
    <rPh sb="2" eb="4">
      <t>チュウオウ</t>
    </rPh>
    <rPh sb="4" eb="6">
      <t>コウエン</t>
    </rPh>
    <phoneticPr fontId="6"/>
  </si>
  <si>
    <t>緑が丘ｻﾝｻﾝ広場トイレ</t>
    <rPh sb="0" eb="1">
      <t>ミドリ</t>
    </rPh>
    <rPh sb="2" eb="3">
      <t>オカ</t>
    </rPh>
    <rPh sb="7" eb="9">
      <t>ヒロバ</t>
    </rPh>
    <phoneticPr fontId="6"/>
  </si>
  <si>
    <t>ﾘﾊﾞｰｻｲﾄﾞﾊﾟｰｸ(末広)トイレ</t>
    <rPh sb="13" eb="15">
      <t>スエヒロ</t>
    </rPh>
    <phoneticPr fontId="6"/>
  </si>
  <si>
    <t>別所アフタースクール</t>
    <rPh sb="0" eb="2">
      <t>ベッショ</t>
    </rPh>
    <phoneticPr fontId="5"/>
  </si>
  <si>
    <t>別所町西這田573番地（別所小学校内及び敷地内ﾘｰｽ建物）</t>
    <rPh sb="17" eb="18">
      <t>ナイ</t>
    </rPh>
    <rPh sb="18" eb="19">
      <t>オヨ</t>
    </rPh>
    <rPh sb="20" eb="22">
      <t>シキチ</t>
    </rPh>
    <rPh sb="22" eb="23">
      <t>ナイ</t>
    </rPh>
    <phoneticPr fontId="4"/>
  </si>
  <si>
    <t>062_05</t>
    <phoneticPr fontId="4"/>
  </si>
  <si>
    <t>緑が丘東アフタースクール</t>
    <phoneticPr fontId="4"/>
  </si>
  <si>
    <t>緑が丘町東4丁目45番地（旧緑が丘東幼稚園）</t>
    <rPh sb="13" eb="14">
      <t>キュウ</t>
    </rPh>
    <rPh sb="14" eb="15">
      <t>ミドリ</t>
    </rPh>
    <rPh sb="16" eb="17">
      <t>オカ</t>
    </rPh>
    <rPh sb="17" eb="18">
      <t>ヒガシ</t>
    </rPh>
    <rPh sb="18" eb="21">
      <t>ヨウチエン</t>
    </rPh>
    <phoneticPr fontId="4"/>
  </si>
  <si>
    <t>行政財産(公共用）</t>
  </si>
  <si>
    <t>ﾘﾊﾞｰｻｲﾄﾞﾊﾟｰｸ(下町)トイレ</t>
    <rPh sb="13" eb="15">
      <t>シモマチ</t>
    </rPh>
    <phoneticPr fontId="6"/>
  </si>
  <si>
    <t>吉川支所</t>
    <rPh sb="0" eb="2">
      <t>ヨカワ</t>
    </rPh>
    <rPh sb="2" eb="4">
      <t>シショ</t>
    </rPh>
    <phoneticPr fontId="4"/>
  </si>
  <si>
    <t>121_42</t>
    <phoneticPr fontId="4"/>
  </si>
  <si>
    <t>RC</t>
    <phoneticPr fontId="4"/>
  </si>
  <si>
    <t>青山公民館・図書館複合</t>
    <rPh sb="0" eb="2">
      <t>アオヤマ</t>
    </rPh>
    <rPh sb="2" eb="5">
      <t>コウミンカン</t>
    </rPh>
    <rPh sb="6" eb="9">
      <t>トショカン</t>
    </rPh>
    <rPh sb="9" eb="11">
      <t>フクゴウ</t>
    </rPh>
    <phoneticPr fontId="4"/>
  </si>
  <si>
    <t>S</t>
    <phoneticPr fontId="4"/>
  </si>
  <si>
    <t>LGS</t>
    <phoneticPr fontId="4"/>
  </si>
  <si>
    <t>121_41</t>
    <phoneticPr fontId="4"/>
  </si>
  <si>
    <t>Ｓ</t>
    <phoneticPr fontId="4"/>
  </si>
  <si>
    <t>多目的利用スペース(（旧）吉川支所）</t>
    <rPh sb="11" eb="12">
      <t>キュウ</t>
    </rPh>
    <phoneticPr fontId="4"/>
  </si>
  <si>
    <t>101_07</t>
  </si>
  <si>
    <t>101_08</t>
  </si>
  <si>
    <t>101_09</t>
  </si>
  <si>
    <t>101_10</t>
  </si>
  <si>
    <t>101_11</t>
  </si>
  <si>
    <t>101_12</t>
  </si>
  <si>
    <t>よかとこルーム・ 吉川図書館併設</t>
    <rPh sb="9" eb="11">
      <t>ヨカワ</t>
    </rPh>
    <rPh sb="11" eb="14">
      <t>トショカン</t>
    </rPh>
    <rPh sb="14" eb="16">
      <t>ヘイセツ</t>
    </rPh>
    <phoneticPr fontId="4"/>
  </si>
  <si>
    <t>教育センター・児童センター複合</t>
    <rPh sb="0" eb="2">
      <t>キョウイク</t>
    </rPh>
    <rPh sb="7" eb="9">
      <t>ジドウ</t>
    </rPh>
    <rPh sb="13" eb="15">
      <t>フクゴウ</t>
    </rPh>
    <phoneticPr fontId="4"/>
  </si>
  <si>
    <t>吉川支所等複合</t>
    <rPh sb="0" eb="2">
      <t>ヨカワ</t>
    </rPh>
    <rPh sb="2" eb="4">
      <t>シショ</t>
    </rPh>
    <rPh sb="4" eb="5">
      <t>トウ</t>
    </rPh>
    <rPh sb="5" eb="7">
      <t>フクゴウ</t>
    </rPh>
    <phoneticPr fontId="4"/>
  </si>
  <si>
    <t>ハートフルプラザみき複合</t>
    <rPh sb="10" eb="12">
      <t>フクゴウ</t>
    </rPh>
    <phoneticPr fontId="4"/>
  </si>
  <si>
    <t>RC</t>
    <phoneticPr fontId="4"/>
  </si>
  <si>
    <t>不要</t>
    <phoneticPr fontId="4"/>
  </si>
  <si>
    <t>（3,265.22）</t>
    <phoneticPr fontId="4"/>
  </si>
  <si>
    <t>（477.57）</t>
    <phoneticPr fontId="4"/>
  </si>
  <si>
    <t>（1,168.80）</t>
    <phoneticPr fontId="4"/>
  </si>
  <si>
    <t>（1,025.84）</t>
    <phoneticPr fontId="4"/>
  </si>
  <si>
    <t>（385.76）</t>
    <phoneticPr fontId="4"/>
  </si>
  <si>
    <t>修繕</t>
    <rPh sb="0" eb="2">
      <t>シュウゼン</t>
    </rPh>
    <phoneticPr fontId="4"/>
  </si>
  <si>
    <t>委託</t>
    <rPh sb="0" eb="2">
      <t>イタク</t>
    </rPh>
    <phoneticPr fontId="4"/>
  </si>
  <si>
    <t>ＡＥＤ
賃貸</t>
    <rPh sb="4" eb="6">
      <t>チンタイ</t>
    </rPh>
    <phoneticPr fontId="4"/>
  </si>
  <si>
    <t>手数料</t>
    <rPh sb="0" eb="2">
      <t>テスウリョウ</t>
    </rPh>
    <phoneticPr fontId="4"/>
  </si>
  <si>
    <t>グリストラップ清掃</t>
    <rPh sb="7" eb="9">
      <t>セイソウ</t>
    </rPh>
    <phoneticPr fontId="4"/>
  </si>
  <si>
    <t>○</t>
  </si>
  <si>
    <t>施設管理委託料</t>
  </si>
  <si>
    <t>機械警備委託料</t>
  </si>
  <si>
    <t>電気設備保守委託料</t>
  </si>
  <si>
    <t>吉川中共</t>
    <rPh sb="0" eb="2">
      <t>ヨカワ</t>
    </rPh>
    <rPh sb="2" eb="3">
      <t>チュウ</t>
    </rPh>
    <rPh sb="3" eb="4">
      <t>トモ</t>
    </rPh>
    <phoneticPr fontId="4"/>
  </si>
  <si>
    <t>非常用発電機設備保守点検</t>
  </si>
  <si>
    <t>無停電電源装置・直流電源装置保守点検</t>
  </si>
  <si>
    <t>デマンド監視業務</t>
    <rPh sb="4" eb="6">
      <t>カンシ</t>
    </rPh>
    <rPh sb="6" eb="8">
      <t>ギョウム</t>
    </rPh>
    <phoneticPr fontId="4"/>
  </si>
  <si>
    <t>消防設備保守委託料</t>
  </si>
  <si>
    <t>消防設備保守</t>
    <phoneticPr fontId="4"/>
  </si>
  <si>
    <t>浄化槽維持管理委託料</t>
  </si>
  <si>
    <t>浄化槽維持管理</t>
    <phoneticPr fontId="4"/>
  </si>
  <si>
    <t>汚水処理槽維持管理委託料</t>
  </si>
  <si>
    <t>(右)旧志染幼共</t>
    <rPh sb="1" eb="2">
      <t>ミギ</t>
    </rPh>
    <rPh sb="3" eb="4">
      <t>キュウ</t>
    </rPh>
    <rPh sb="4" eb="6">
      <t>シジミ</t>
    </rPh>
    <rPh sb="6" eb="7">
      <t>ヨウ</t>
    </rPh>
    <rPh sb="7" eb="8">
      <t>トモ</t>
    </rPh>
    <phoneticPr fontId="4"/>
  </si>
  <si>
    <t>高架水槽・受水槽清掃委託料</t>
  </si>
  <si>
    <t>高架水槽・受水槽清掃</t>
    <phoneticPr fontId="4"/>
  </si>
  <si>
    <t>空調設備保守委託料</t>
  </si>
  <si>
    <t>エレベータ保守委託料</t>
  </si>
  <si>
    <t>学校給食用リフト保守点検</t>
  </si>
  <si>
    <t>エレベータ保守点検</t>
    <rPh sb="7" eb="9">
      <t>テンケン</t>
    </rPh>
    <phoneticPr fontId="4"/>
  </si>
  <si>
    <t>自動ドア保守委託料</t>
  </si>
  <si>
    <t>電話保守委託料</t>
  </si>
  <si>
    <t>電話設備保守点検</t>
    <rPh sb="2" eb="4">
      <t>セツビ</t>
    </rPh>
    <rPh sb="6" eb="8">
      <t>テンケン</t>
    </rPh>
    <phoneticPr fontId="4"/>
  </si>
  <si>
    <t>清掃委託料</t>
  </si>
  <si>
    <t>排水用水中ポンプ室清掃</t>
    <rPh sb="0" eb="3">
      <t>ハイスイヨウ</t>
    </rPh>
    <rPh sb="3" eb="5">
      <t>スイチュウ</t>
    </rPh>
    <rPh sb="8" eb="9">
      <t>シツ</t>
    </rPh>
    <rPh sb="9" eb="11">
      <t>セイソウ</t>
    </rPh>
    <phoneticPr fontId="4"/>
  </si>
  <si>
    <t>空調設備フィルター交換</t>
    <phoneticPr fontId="4"/>
  </si>
  <si>
    <t>床、窓清掃委託料</t>
  </si>
  <si>
    <t>害虫駆除委託料</t>
  </si>
  <si>
    <t>除草剪定委託料</t>
  </si>
  <si>
    <t>特定建築物等定期点検</t>
    <rPh sb="0" eb="2">
      <t>トクテイ</t>
    </rPh>
    <rPh sb="2" eb="5">
      <t>ケンチクブツ</t>
    </rPh>
    <rPh sb="5" eb="6">
      <t>トウ</t>
    </rPh>
    <rPh sb="6" eb="8">
      <t>テイキ</t>
    </rPh>
    <rPh sb="8" eb="10">
      <t>テンケン</t>
    </rPh>
    <phoneticPr fontId="4"/>
  </si>
  <si>
    <t>特殊建物調査委託料</t>
  </si>
  <si>
    <t>機器保守委託料</t>
  </si>
  <si>
    <t>空調用送風機保守点検</t>
    <rPh sb="0" eb="2">
      <t>クウチョウ</t>
    </rPh>
    <rPh sb="2" eb="3">
      <t>ヨウ</t>
    </rPh>
    <rPh sb="3" eb="6">
      <t>ソウフウキ</t>
    </rPh>
    <rPh sb="6" eb="8">
      <t>ホシュ</t>
    </rPh>
    <rPh sb="8" eb="10">
      <t>テンケン</t>
    </rPh>
    <phoneticPr fontId="4"/>
  </si>
  <si>
    <t>学校給食調理場蒸気ボイラー保守点検</t>
    <rPh sb="0" eb="2">
      <t>ガッコウ</t>
    </rPh>
    <rPh sb="2" eb="4">
      <t>キュウショク</t>
    </rPh>
    <rPh sb="4" eb="6">
      <t>チョウリ</t>
    </rPh>
    <rPh sb="6" eb="7">
      <t>バ</t>
    </rPh>
    <rPh sb="7" eb="9">
      <t>ジョウキ</t>
    </rPh>
    <rPh sb="13" eb="15">
      <t>ホシュ</t>
    </rPh>
    <rPh sb="15" eb="17">
      <t>テンケン</t>
    </rPh>
    <phoneticPr fontId="4"/>
  </si>
  <si>
    <t>真空学校給食調理場冷却機保守点検</t>
    <rPh sb="0" eb="2">
      <t>シンクウ</t>
    </rPh>
    <rPh sb="2" eb="4">
      <t>ガッコウ</t>
    </rPh>
    <rPh sb="4" eb="6">
      <t>キュウショク</t>
    </rPh>
    <rPh sb="6" eb="8">
      <t>チョウリ</t>
    </rPh>
    <rPh sb="8" eb="9">
      <t>バ</t>
    </rPh>
    <phoneticPr fontId="4"/>
  </si>
  <si>
    <t>塩素注入装置保守点検</t>
  </si>
  <si>
    <t>物品使用料</t>
  </si>
  <si>
    <t>床マット</t>
    <rPh sb="0" eb="1">
      <t>ユカ</t>
    </rPh>
    <phoneticPr fontId="4"/>
  </si>
  <si>
    <t>掃除用具</t>
    <rPh sb="0" eb="2">
      <t>ソウジ</t>
    </rPh>
    <rPh sb="2" eb="4">
      <t>ヨウグ</t>
    </rPh>
    <phoneticPr fontId="4"/>
  </si>
  <si>
    <t>警報器・消火器</t>
    <phoneticPr fontId="4"/>
  </si>
  <si>
    <t>物品賃貸</t>
    <rPh sb="0" eb="2">
      <t>ブッピン</t>
    </rPh>
    <rPh sb="2" eb="4">
      <t>チンタイ</t>
    </rPh>
    <phoneticPr fontId="4"/>
  </si>
  <si>
    <t>よかわアフタースクール</t>
    <phoneticPr fontId="4"/>
  </si>
  <si>
    <t>小学校校舎内空き教室</t>
    <rPh sb="0" eb="3">
      <t>ショウガッコウ</t>
    </rPh>
    <rPh sb="3" eb="5">
      <t>コウシャ</t>
    </rPh>
    <rPh sb="5" eb="6">
      <t>ナイ</t>
    </rPh>
    <rPh sb="6" eb="7">
      <t>ア</t>
    </rPh>
    <rPh sb="8" eb="10">
      <t>キョウシツ</t>
    </rPh>
    <phoneticPr fontId="4"/>
  </si>
  <si>
    <t>所管課</t>
    <phoneticPr fontId="4"/>
  </si>
  <si>
    <t>市民トイレ防犯カメラ保守点検</t>
    <phoneticPr fontId="4"/>
  </si>
  <si>
    <t>特定
建築物</t>
    <rPh sb="0" eb="2">
      <t>トクテイ</t>
    </rPh>
    <rPh sb="3" eb="6">
      <t>ケンチクブツ</t>
    </rPh>
    <phoneticPr fontId="4"/>
  </si>
  <si>
    <t>建築
設備</t>
    <rPh sb="0" eb="2">
      <t>ケンチク</t>
    </rPh>
    <rPh sb="3" eb="5">
      <t>セツビ</t>
    </rPh>
    <phoneticPr fontId="4"/>
  </si>
  <si>
    <t>防火
設備</t>
    <rPh sb="0" eb="2">
      <t>ボウカ</t>
    </rPh>
    <rPh sb="3" eb="5">
      <t>セツビ</t>
    </rPh>
    <phoneticPr fontId="4"/>
  </si>
  <si>
    <t>便器
洗浄器</t>
    <rPh sb="0" eb="2">
      <t>ベンキ</t>
    </rPh>
    <rPh sb="3" eb="5">
      <t>センジョウ</t>
    </rPh>
    <rPh sb="5" eb="6">
      <t>キ</t>
    </rPh>
    <phoneticPr fontId="4"/>
  </si>
  <si>
    <t>貯湯槽学校給食調理場(第１種圧力容器)
受検</t>
    <rPh sb="0" eb="3">
      <t>チョトウソウ</t>
    </rPh>
    <rPh sb="3" eb="5">
      <t>ガッコウ</t>
    </rPh>
    <rPh sb="5" eb="7">
      <t>キュウショク</t>
    </rPh>
    <rPh sb="7" eb="9">
      <t>チョウリ</t>
    </rPh>
    <rPh sb="9" eb="10">
      <t>バ</t>
    </rPh>
    <phoneticPr fontId="4"/>
  </si>
  <si>
    <t>一般廃
棄物収
集運搬</t>
    <rPh sb="0" eb="2">
      <t>イッパン</t>
    </rPh>
    <rPh sb="2" eb="3">
      <t>ハイ</t>
    </rPh>
    <rPh sb="4" eb="5">
      <t>キ</t>
    </rPh>
    <rPh sb="5" eb="6">
      <t>ブツ</t>
    </rPh>
    <rPh sb="6" eb="7">
      <t>オサム</t>
    </rPh>
    <rPh sb="8" eb="9">
      <t>シュウ</t>
    </rPh>
    <rPh sb="9" eb="11">
      <t>ウンパン</t>
    </rPh>
    <phoneticPr fontId="4"/>
  </si>
  <si>
    <t>床、窓
清掃</t>
    <phoneticPr fontId="4"/>
  </si>
  <si>
    <t>害虫
駆除</t>
    <phoneticPr fontId="4"/>
  </si>
  <si>
    <t>除草
剪定</t>
    <phoneticPr fontId="4"/>
  </si>
  <si>
    <t>交流高
圧電位
治療器</t>
    <phoneticPr fontId="4"/>
  </si>
  <si>
    <t>ﾌﾟｰﾙ
清掃</t>
    <rPh sb="5" eb="7">
      <t>セイソウ</t>
    </rPh>
    <phoneticPr fontId="4"/>
  </si>
  <si>
    <t>屋上
清掃</t>
    <rPh sb="0" eb="2">
      <t>オクジョウ</t>
    </rPh>
    <rPh sb="3" eb="5">
      <t>セイソウ</t>
    </rPh>
    <phoneticPr fontId="4"/>
  </si>
  <si>
    <t>施設
管理</t>
    <phoneticPr fontId="4"/>
  </si>
  <si>
    <t>機械
警備</t>
    <phoneticPr fontId="4"/>
  </si>
  <si>
    <t>汚水処
理槽維
持管理</t>
    <phoneticPr fontId="4"/>
  </si>
  <si>
    <t>空調用自動制御機器及び中央監視装置保守点検</t>
    <phoneticPr fontId="4"/>
  </si>
  <si>
    <t>移動式</t>
    <rPh sb="0" eb="2">
      <t>イドウ</t>
    </rPh>
    <rPh sb="2" eb="3">
      <t>シキ</t>
    </rPh>
    <phoneticPr fontId="4"/>
  </si>
  <si>
    <t>件数
合計</t>
    <rPh sb="0" eb="2">
      <t>ケンスウ</t>
    </rPh>
    <rPh sb="3" eb="5">
      <t>ゴウケイ</t>
    </rPh>
    <phoneticPr fontId="4"/>
  </si>
  <si>
    <t>○</t>
    <phoneticPr fontId="4"/>
  </si>
  <si>
    <t>浄化槽
法定点検</t>
    <rPh sb="0" eb="3">
      <t>ジョウカソウ</t>
    </rPh>
    <rPh sb="4" eb="6">
      <t>ホウテイ</t>
    </rPh>
    <rPh sb="6" eb="8">
      <t>テンケン</t>
    </rPh>
    <phoneticPr fontId="4"/>
  </si>
  <si>
    <t>電気工作物保守点検</t>
    <rPh sb="7" eb="9">
      <t>テンケン</t>
    </rPh>
    <phoneticPr fontId="4"/>
  </si>
  <si>
    <t>中央監視盤保守点検</t>
    <rPh sb="0" eb="2">
      <t>チュウオウ</t>
    </rPh>
    <rPh sb="2" eb="4">
      <t>カンシ</t>
    </rPh>
    <rPh sb="4" eb="5">
      <t>バン</t>
    </rPh>
    <rPh sb="5" eb="7">
      <t>ホシュ</t>
    </rPh>
    <rPh sb="7" eb="9">
      <t>テンケン</t>
    </rPh>
    <phoneticPr fontId="4"/>
  </si>
  <si>
    <t>空調設備保守点検</t>
    <rPh sb="6" eb="8">
      <t>テンケン</t>
    </rPh>
    <phoneticPr fontId="4"/>
  </si>
  <si>
    <t>自動ドア
保守点検</t>
    <rPh sb="7" eb="9">
      <t>テンケン</t>
    </rPh>
    <phoneticPr fontId="4"/>
  </si>
  <si>
    <t>【別紙１】対象施設概要・対象業務一覧</t>
    <rPh sb="1" eb="3">
      <t>ベッシ</t>
    </rPh>
    <rPh sb="5" eb="7">
      <t>タイショウ</t>
    </rPh>
    <rPh sb="9" eb="11">
      <t>ガイヨウ</t>
    </rPh>
    <phoneticPr fontId="1"/>
  </si>
  <si>
    <t>（内315.19）</t>
    <rPh sb="1" eb="2">
      <t>ウチ</t>
    </rPh>
    <phoneticPr fontId="4"/>
  </si>
  <si>
    <t>代表
建築年度</t>
    <phoneticPr fontId="4"/>
  </si>
  <si>
    <t>延床面積（㎡）R6/8/31現在</t>
    <rPh sb="14" eb="16">
      <t>ゲンザイ</t>
    </rPh>
    <phoneticPr fontId="4"/>
  </si>
  <si>
    <t>地下</t>
    <rPh sb="0" eb="2">
      <t>チカ</t>
    </rPh>
    <phoneticPr fontId="4"/>
  </si>
  <si>
    <t>地上
(最高階)</t>
    <rPh sb="0" eb="2">
      <t>チジョウ</t>
    </rPh>
    <rPh sb="4" eb="6">
      <t>サイコウ</t>
    </rPh>
    <rPh sb="6" eb="7">
      <t>カイ</t>
    </rPh>
    <phoneticPr fontId="3"/>
  </si>
  <si>
    <t>階　数</t>
    <rPh sb="0" eb="1">
      <t>カイ</t>
    </rPh>
    <rPh sb="2" eb="3">
      <t>スウ</t>
    </rPh>
    <phoneticPr fontId="3"/>
  </si>
  <si>
    <t>施設分類</t>
    <rPh sb="0" eb="2">
      <t>シセツ</t>
    </rPh>
    <phoneticPr fontId="4"/>
  </si>
  <si>
    <t>設備、機器保守委託料</t>
  </si>
  <si>
    <t>庁舎警備委託料</t>
    <phoneticPr fontId="4"/>
  </si>
  <si>
    <t>庁舎設備運転管理業務委託料</t>
    <phoneticPr fontId="4"/>
  </si>
  <si>
    <t>電話交換業務委託料</t>
    <phoneticPr fontId="4"/>
  </si>
  <si>
    <t>市庁舎案内業務委託料</t>
    <phoneticPr fontId="4"/>
  </si>
  <si>
    <t>防災用自家発電設備保守点検</t>
    <phoneticPr fontId="4"/>
  </si>
  <si>
    <t>清掃</t>
    <phoneticPr fontId="4"/>
  </si>
  <si>
    <t>交流高
圧電位
治療器（ヘルストロン）保守点検</t>
    <rPh sb="19" eb="21">
      <t>ホシュ</t>
    </rPh>
    <rPh sb="21" eb="23">
      <t>テンケン</t>
    </rPh>
    <phoneticPr fontId="4"/>
  </si>
  <si>
    <t>トレーニング機器保守点検</t>
    <rPh sb="6" eb="8">
      <t>キキ</t>
    </rPh>
    <rPh sb="8" eb="10">
      <t>ホシュ</t>
    </rPh>
    <rPh sb="10" eb="12">
      <t>テンケン</t>
    </rPh>
    <phoneticPr fontId="4"/>
  </si>
  <si>
    <t>水泳用プール浄化装置保守点検</t>
    <phoneticPr fontId="4"/>
  </si>
  <si>
    <t>庁舎警備</t>
    <phoneticPr fontId="4"/>
  </si>
  <si>
    <t>庁舎設備運転管理</t>
    <phoneticPr fontId="4"/>
  </si>
  <si>
    <t>電話交換</t>
  </si>
  <si>
    <t>市庁舎案内</t>
    <phoneticPr fontId="4"/>
  </si>
  <si>
    <t>市職員の
日常配置の
有無</t>
    <rPh sb="0" eb="1">
      <t>シ</t>
    </rPh>
    <rPh sb="1" eb="3">
      <t>ショクイン</t>
    </rPh>
    <rPh sb="5" eb="7">
      <t>ニチジョウ</t>
    </rPh>
    <rPh sb="7" eb="9">
      <t>ハイチ</t>
    </rPh>
    <rPh sb="11" eb="13">
      <t>ウム</t>
    </rPh>
    <phoneticPr fontId="4"/>
  </si>
  <si>
    <t>人的警備
の有無</t>
    <rPh sb="0" eb="2">
      <t>ジンテキ</t>
    </rPh>
    <rPh sb="2" eb="4">
      <t>ケイビ</t>
    </rPh>
    <rPh sb="6" eb="8">
      <t>ウム</t>
    </rPh>
    <phoneticPr fontId="4"/>
  </si>
  <si>
    <t>設備員の
日常配置の
有無</t>
    <rPh sb="0" eb="2">
      <t>セツビ</t>
    </rPh>
    <rPh sb="2" eb="3">
      <t>イン</t>
    </rPh>
    <rPh sb="5" eb="7">
      <t>ニチジョウ</t>
    </rPh>
    <rPh sb="7" eb="9">
      <t>ハイチ</t>
    </rPh>
    <rPh sb="11" eb="13">
      <t>ウム</t>
    </rPh>
    <phoneticPr fontId="4"/>
  </si>
  <si>
    <t>令和3年度決算額(単位：千円）</t>
    <rPh sb="0" eb="2">
      <t>レイワ</t>
    </rPh>
    <rPh sb="3" eb="5">
      <t>ネンド</t>
    </rPh>
    <rPh sb="5" eb="7">
      <t>ケッサン</t>
    </rPh>
    <rPh sb="7" eb="8">
      <t>ガク</t>
    </rPh>
    <rPh sb="9" eb="11">
      <t>タンイ</t>
    </rPh>
    <rPh sb="12" eb="14">
      <t>センエン</t>
    </rPh>
    <phoneticPr fontId="4"/>
  </si>
  <si>
    <t>令和4年度決算額(単位：千円）</t>
    <rPh sb="0" eb="2">
      <t>レイワ</t>
    </rPh>
    <rPh sb="3" eb="5">
      <t>ネンド</t>
    </rPh>
    <rPh sb="5" eb="7">
      <t>ケッサン</t>
    </rPh>
    <rPh sb="7" eb="8">
      <t>ガク</t>
    </rPh>
    <phoneticPr fontId="4"/>
  </si>
  <si>
    <t>令和5年度決算額(単位：千円）</t>
    <rPh sb="0" eb="2">
      <t>レイワ</t>
    </rPh>
    <rPh sb="3" eb="5">
      <t>ネンド</t>
    </rPh>
    <rPh sb="5" eb="7">
      <t>ケッサン</t>
    </rPh>
    <rPh sb="7" eb="8">
      <t>ガク</t>
    </rPh>
    <phoneticPr fontId="4"/>
  </si>
  <si>
    <t>（529件）</t>
    <rPh sb="4" eb="5">
      <t>ケン</t>
    </rPh>
    <phoneticPr fontId="4"/>
  </si>
  <si>
    <t>（482件）</t>
    <rPh sb="4" eb="5">
      <t>ケン</t>
    </rPh>
    <phoneticPr fontId="4"/>
  </si>
  <si>
    <t>（599件）</t>
    <rPh sb="4" eb="5">
      <t>ケン</t>
    </rPh>
    <phoneticPr fontId="4"/>
  </si>
  <si>
    <t>（赤字部分　令和6年11月6日修正）</t>
    <rPh sb="1" eb="3">
      <t>アカジ</t>
    </rPh>
    <rPh sb="3" eb="5">
      <t>ブブン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シュウセイ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</si>
</sst>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メイリオ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02060"/>
      <name val="游ゴシック"/>
      <family val="2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8" tint="-0.499984740745262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3FFB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1FF7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double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9" fillId="13" borderId="9" xfId="0" applyFont="1" applyFill="1" applyBorder="1" applyAlignment="1">
      <alignment horizontal="center" vertical="top" wrapText="1" shrinkToFit="1"/>
    </xf>
    <xf numFmtId="0" fontId="9" fillId="13" borderId="27" xfId="0" applyFont="1" applyFill="1" applyBorder="1" applyAlignment="1">
      <alignment horizontal="center" vertical="top" wrapText="1" shrinkToFit="1"/>
    </xf>
    <xf numFmtId="0" fontId="10" fillId="0" borderId="0" xfId="0" applyFont="1">
      <alignment vertical="center"/>
    </xf>
    <xf numFmtId="0" fontId="11" fillId="0" borderId="2" xfId="3" applyFont="1" applyFill="1" applyBorder="1" applyAlignment="1">
      <alignment horizontal="right" vertical="center" wrapText="1"/>
    </xf>
    <xf numFmtId="0" fontId="11" fillId="0" borderId="2" xfId="3" applyNumberFormat="1" applyFont="1" applyFill="1" applyBorder="1">
      <alignment vertical="center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vertical="center" wrapText="1"/>
    </xf>
    <xf numFmtId="38" fontId="11" fillId="0" borderId="2" xfId="4" applyFont="1" applyFill="1" applyBorder="1" applyAlignment="1">
      <alignment horizontal="right" vertical="center" shrinkToFit="1"/>
    </xf>
    <xf numFmtId="40" fontId="11" fillId="0" borderId="2" xfId="4" applyNumberFormat="1" applyFont="1" applyFill="1" applyBorder="1" applyAlignment="1">
      <alignment vertical="center" wrapText="1"/>
    </xf>
    <xf numFmtId="38" fontId="11" fillId="0" borderId="2" xfId="2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28" xfId="0" applyNumberFormat="1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right" vertical="center" wrapText="1"/>
    </xf>
    <xf numFmtId="0" fontId="11" fillId="0" borderId="1" xfId="3" applyNumberFormat="1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vertical="center" wrapText="1"/>
    </xf>
    <xf numFmtId="38" fontId="11" fillId="0" borderId="1" xfId="4" applyFont="1" applyFill="1" applyBorder="1" applyAlignment="1">
      <alignment horizontal="right" vertical="center" shrinkToFit="1"/>
    </xf>
    <xf numFmtId="40" fontId="11" fillId="0" borderId="1" xfId="4" applyNumberFormat="1" applyFont="1" applyFill="1" applyBorder="1" applyAlignment="1">
      <alignment vertical="center" wrapText="1"/>
    </xf>
    <xf numFmtId="38" fontId="11" fillId="0" borderId="1" xfId="2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29" xfId="0" applyNumberFormat="1" applyFont="1" applyFill="1" applyBorder="1" applyAlignment="1">
      <alignment horizontal="center"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0" fontId="11" fillId="3" borderId="1" xfId="3" applyFont="1" applyFill="1" applyBorder="1" applyAlignment="1">
      <alignment vertical="center" wrapText="1"/>
    </xf>
    <xf numFmtId="38" fontId="11" fillId="0" borderId="1" xfId="4" applyFont="1" applyFill="1" applyBorder="1" applyAlignment="1">
      <alignment vertical="center"/>
    </xf>
    <xf numFmtId="0" fontId="11" fillId="0" borderId="1" xfId="3" applyFont="1" applyFill="1" applyBorder="1" applyAlignment="1">
      <alignment horizontal="left" vertical="center" wrapText="1"/>
    </xf>
    <xf numFmtId="0" fontId="11" fillId="9" borderId="1" xfId="3" applyFont="1" applyFill="1" applyBorder="1" applyAlignment="1">
      <alignment vertical="center" wrapText="1"/>
    </xf>
    <xf numFmtId="38" fontId="11" fillId="0" borderId="1" xfId="4" applyFont="1" applyFill="1" applyBorder="1" applyAlignment="1">
      <alignment horizontal="right" vertical="center"/>
    </xf>
    <xf numFmtId="40" fontId="11" fillId="0" borderId="1" xfId="3" applyNumberFormat="1" applyFont="1" applyFill="1" applyBorder="1" applyAlignment="1">
      <alignment vertical="center" wrapText="1"/>
    </xf>
    <xf numFmtId="38" fontId="11" fillId="0" borderId="1" xfId="11" applyFont="1" applyFill="1" applyBorder="1" applyAlignment="1">
      <alignment vertical="center" wrapText="1"/>
    </xf>
    <xf numFmtId="0" fontId="11" fillId="4" borderId="1" xfId="3" applyFont="1" applyFill="1" applyBorder="1" applyAlignment="1">
      <alignment vertical="center" wrapText="1"/>
    </xf>
    <xf numFmtId="0" fontId="11" fillId="5" borderId="1" xfId="3" applyFont="1" applyFill="1" applyBorder="1" applyAlignment="1">
      <alignment vertical="center" wrapText="1"/>
    </xf>
    <xf numFmtId="0" fontId="11" fillId="6" borderId="1" xfId="3" applyFont="1" applyFill="1" applyBorder="1" applyAlignment="1">
      <alignment vertical="center" wrapText="1"/>
    </xf>
    <xf numFmtId="0" fontId="11" fillId="7" borderId="1" xfId="3" applyFont="1" applyFill="1" applyBorder="1" applyAlignment="1">
      <alignment vertical="center" wrapText="1"/>
    </xf>
    <xf numFmtId="40" fontId="11" fillId="0" borderId="1" xfId="4" quotePrefix="1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0" fontId="11" fillId="0" borderId="1" xfId="3" applyFont="1" applyFill="1" applyBorder="1">
      <alignment vertical="center"/>
    </xf>
    <xf numFmtId="0" fontId="12" fillId="0" borderId="1" xfId="4" applyNumberFormat="1" applyFont="1" applyFill="1" applyBorder="1" applyAlignment="1">
      <alignment vertical="center" shrinkToFit="1"/>
    </xf>
    <xf numFmtId="38" fontId="12" fillId="0" borderId="1" xfId="2" applyFont="1" applyFill="1" applyBorder="1" applyAlignment="1">
      <alignment vertical="center" shrinkToFit="1"/>
    </xf>
    <xf numFmtId="0" fontId="11" fillId="8" borderId="1" xfId="3" applyFont="1" applyFill="1" applyBorder="1" applyAlignment="1">
      <alignment vertical="center" wrapText="1"/>
    </xf>
    <xf numFmtId="0" fontId="11" fillId="10" borderId="1" xfId="3" applyFont="1" applyFill="1" applyBorder="1" applyAlignment="1">
      <alignment vertical="center" wrapText="1"/>
    </xf>
    <xf numFmtId="0" fontId="11" fillId="11" borderId="1" xfId="3" applyFont="1" applyFill="1" applyBorder="1" applyAlignment="1">
      <alignment vertical="center" wrapText="1"/>
    </xf>
    <xf numFmtId="0" fontId="11" fillId="12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/>
    </xf>
    <xf numFmtId="0" fontId="9" fillId="0" borderId="15" xfId="3" applyFont="1" applyBorder="1">
      <alignment vertical="center"/>
    </xf>
    <xf numFmtId="0" fontId="9" fillId="0" borderId="1" xfId="3" applyFont="1" applyBorder="1">
      <alignment vertical="center"/>
    </xf>
    <xf numFmtId="38" fontId="9" fillId="0" borderId="1" xfId="2" applyFont="1" applyBorder="1">
      <alignment vertical="center"/>
    </xf>
    <xf numFmtId="0" fontId="11" fillId="0" borderId="3" xfId="3" applyFont="1" applyFill="1" applyBorder="1" applyAlignment="1">
      <alignment horizontal="right" vertical="center" wrapText="1"/>
    </xf>
    <xf numFmtId="0" fontId="11" fillId="0" borderId="3" xfId="3" applyNumberFormat="1" applyFont="1" applyFill="1" applyBorder="1">
      <alignment vertical="center"/>
    </xf>
    <xf numFmtId="0" fontId="11" fillId="0" borderId="3" xfId="3" applyFont="1" applyFill="1" applyBorder="1" applyAlignment="1">
      <alignment vertical="center" wrapText="1"/>
    </xf>
    <xf numFmtId="40" fontId="11" fillId="0" borderId="3" xfId="4" applyNumberFormat="1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9" borderId="3" xfId="3" applyFont="1" applyFill="1" applyBorder="1" applyAlignment="1">
      <alignment vertical="center" wrapText="1"/>
    </xf>
    <xf numFmtId="0" fontId="9" fillId="0" borderId="3" xfId="3" applyFont="1" applyBorder="1">
      <alignment vertical="center"/>
    </xf>
    <xf numFmtId="4" fontId="9" fillId="0" borderId="4" xfId="3" applyNumberFormat="1" applyFont="1" applyBorder="1">
      <alignment vertical="center"/>
    </xf>
    <xf numFmtId="38" fontId="9" fillId="0" borderId="4" xfId="2" applyFont="1" applyBorder="1">
      <alignment vertical="center"/>
    </xf>
    <xf numFmtId="0" fontId="11" fillId="0" borderId="2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9" fillId="0" borderId="17" xfId="3" applyFont="1" applyBorder="1">
      <alignment vertical="center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1" fillId="0" borderId="31" xfId="0" applyNumberFormat="1" applyFont="1" applyFill="1" applyBorder="1" applyAlignment="1">
      <alignment horizontal="center" vertical="center" shrinkToFit="1"/>
    </xf>
    <xf numFmtId="0" fontId="9" fillId="14" borderId="36" xfId="3" applyFont="1" applyFill="1" applyBorder="1" applyAlignment="1">
      <alignment horizontal="center" vertical="center" wrapText="1" shrinkToFit="1"/>
    </xf>
    <xf numFmtId="0" fontId="9" fillId="14" borderId="37" xfId="3" applyFont="1" applyFill="1" applyBorder="1" applyAlignment="1">
      <alignment horizontal="center" vertical="center" wrapText="1"/>
    </xf>
    <xf numFmtId="0" fontId="9" fillId="14" borderId="37" xfId="3" applyFont="1" applyFill="1" applyBorder="1" applyAlignment="1">
      <alignment horizontal="center" vertical="top" wrapText="1" shrinkToFit="1"/>
    </xf>
    <xf numFmtId="0" fontId="11" fillId="14" borderId="21" xfId="3" applyFont="1" applyFill="1" applyBorder="1">
      <alignment vertical="center"/>
    </xf>
    <xf numFmtId="0" fontId="11" fillId="14" borderId="21" xfId="3" applyFont="1" applyFill="1" applyBorder="1" applyAlignment="1">
      <alignment horizontal="right" vertical="center"/>
    </xf>
    <xf numFmtId="0" fontId="11" fillId="14" borderId="21" xfId="3" applyFont="1" applyFill="1" applyBorder="1" applyAlignment="1">
      <alignment horizontal="center" vertical="center"/>
    </xf>
    <xf numFmtId="40" fontId="11" fillId="14" borderId="21" xfId="4" applyNumberFormat="1" applyFont="1" applyFill="1" applyBorder="1">
      <alignment vertical="center"/>
    </xf>
    <xf numFmtId="38" fontId="11" fillId="14" borderId="21" xfId="2" applyFont="1" applyFill="1" applyBorder="1">
      <alignment vertical="center"/>
    </xf>
    <xf numFmtId="0" fontId="11" fillId="14" borderId="22" xfId="3" applyFont="1" applyFill="1" applyBorder="1" applyAlignment="1">
      <alignment vertical="center" wrapText="1"/>
    </xf>
    <xf numFmtId="0" fontId="9" fillId="13" borderId="14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11" fillId="0" borderId="34" xfId="0" applyNumberFormat="1" applyFont="1" applyFill="1" applyBorder="1" applyAlignment="1">
      <alignment horizontal="center" vertical="center" shrinkToFit="1"/>
    </xf>
    <xf numFmtId="0" fontId="9" fillId="13" borderId="8" xfId="0" applyFont="1" applyFill="1" applyBorder="1" applyAlignment="1">
      <alignment horizontal="center" vertical="top" wrapText="1" shrinkToFit="1"/>
    </xf>
    <xf numFmtId="0" fontId="9" fillId="0" borderId="1" xfId="3" applyNumberFormat="1" applyFont="1" applyFill="1" applyBorder="1">
      <alignment vertical="center"/>
    </xf>
    <xf numFmtId="0" fontId="13" fillId="0" borderId="0" xfId="0" applyFont="1">
      <alignment vertical="center"/>
    </xf>
    <xf numFmtId="49" fontId="14" fillId="0" borderId="0" xfId="12" applyNumberFormat="1" applyFont="1" applyFill="1" applyBorder="1" applyAlignment="1">
      <alignment shrinkToFit="1"/>
    </xf>
    <xf numFmtId="49" fontId="15" fillId="0" borderId="0" xfId="12" applyNumberFormat="1" applyFont="1" applyFill="1" applyBorder="1" applyAlignment="1">
      <alignment shrinkToFit="1"/>
    </xf>
    <xf numFmtId="0" fontId="15" fillId="0" borderId="0" xfId="0" applyFont="1">
      <alignment vertical="center"/>
    </xf>
    <xf numFmtId="0" fontId="16" fillId="13" borderId="46" xfId="0" applyFont="1" applyFill="1" applyBorder="1" applyAlignment="1">
      <alignment horizontal="center" vertical="top" wrapText="1" shrinkToFit="1"/>
    </xf>
    <xf numFmtId="0" fontId="16" fillId="13" borderId="8" xfId="0" applyFont="1" applyFill="1" applyBorder="1" applyAlignment="1">
      <alignment horizontal="center" vertical="top" wrapText="1" shrinkToFit="1"/>
    </xf>
    <xf numFmtId="49" fontId="16" fillId="0" borderId="10" xfId="0" applyNumberFormat="1" applyFont="1" applyFill="1" applyBorder="1" applyAlignment="1">
      <alignment horizontal="center" vertical="center" shrinkToFit="1"/>
    </xf>
    <xf numFmtId="49" fontId="16" fillId="0" borderId="13" xfId="0" applyNumberFormat="1" applyFont="1" applyFill="1" applyBorder="1" applyAlignment="1">
      <alignment horizontal="center" vertical="center" shrinkToFit="1"/>
    </xf>
    <xf numFmtId="49" fontId="16" fillId="0" borderId="19" xfId="0" applyNumberFormat="1" applyFont="1" applyFill="1" applyBorder="1" applyAlignment="1">
      <alignment horizontal="center" vertical="center" shrinkToFit="1"/>
    </xf>
    <xf numFmtId="49" fontId="17" fillId="0" borderId="13" xfId="0" applyNumberFormat="1" applyFont="1" applyFill="1" applyBorder="1" applyAlignment="1">
      <alignment horizontal="center" vertical="center" shrinkToFit="1"/>
    </xf>
    <xf numFmtId="0" fontId="16" fillId="13" borderId="16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Fill="1" applyAlignment="1">
      <alignment horizontal="center"/>
    </xf>
    <xf numFmtId="0" fontId="19" fillId="0" borderId="0" xfId="0" quotePrefix="1" applyFont="1" applyAlignment="1">
      <alignment horizontal="center" vertical="center"/>
    </xf>
    <xf numFmtId="49" fontId="22" fillId="0" borderId="0" xfId="12" applyNumberFormat="1" applyFont="1" applyFill="1" applyBorder="1" applyAlignment="1">
      <alignment shrinkToFit="1"/>
    </xf>
    <xf numFmtId="49" fontId="23" fillId="0" borderId="0" xfId="12" applyNumberFormat="1" applyFont="1" applyFill="1" applyBorder="1" applyAlignment="1">
      <alignment shrinkToFit="1"/>
    </xf>
    <xf numFmtId="0" fontId="24" fillId="0" borderId="0" xfId="0" applyFont="1">
      <alignment vertical="center"/>
    </xf>
    <xf numFmtId="0" fontId="16" fillId="0" borderId="18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left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left" vertical="center" wrapText="1"/>
    </xf>
    <xf numFmtId="0" fontId="16" fillId="0" borderId="15" xfId="3" applyFont="1" applyBorder="1">
      <alignment vertical="center"/>
    </xf>
    <xf numFmtId="0" fontId="16" fillId="0" borderId="17" xfId="3" applyFont="1" applyBorder="1">
      <alignment vertical="center"/>
    </xf>
    <xf numFmtId="0" fontId="16" fillId="14" borderId="22" xfId="3" applyFont="1" applyFill="1" applyBorder="1" applyAlignment="1">
      <alignment vertical="center" wrapText="1"/>
    </xf>
    <xf numFmtId="0" fontId="16" fillId="0" borderId="17" xfId="3" applyFont="1" applyBorder="1" applyAlignment="1">
      <alignment horizontal="center" vertical="center"/>
    </xf>
    <xf numFmtId="0" fontId="25" fillId="0" borderId="0" xfId="0" applyFont="1">
      <alignment vertical="center"/>
    </xf>
    <xf numFmtId="0" fontId="18" fillId="0" borderId="0" xfId="0" applyFont="1" applyAlignment="1">
      <alignment vertical="center" wrapText="1"/>
    </xf>
    <xf numFmtId="49" fontId="16" fillId="0" borderId="13" xfId="0" applyNumberFormat="1" applyFont="1" applyFill="1" applyBorder="1" applyAlignment="1">
      <alignment horizontal="center" vertical="center"/>
    </xf>
    <xf numFmtId="38" fontId="29" fillId="0" borderId="12" xfId="11" applyFont="1" applyBorder="1">
      <alignment vertical="center"/>
    </xf>
    <xf numFmtId="38" fontId="28" fillId="0" borderId="12" xfId="11" applyFont="1" applyBorder="1">
      <alignment vertical="center"/>
    </xf>
    <xf numFmtId="0" fontId="13" fillId="0" borderId="13" xfId="0" applyFont="1" applyBorder="1">
      <alignment vertical="center"/>
    </xf>
    <xf numFmtId="0" fontId="17" fillId="0" borderId="47" xfId="3" applyFont="1" applyFill="1" applyBorder="1" applyAlignment="1">
      <alignment vertical="center"/>
    </xf>
    <xf numFmtId="3" fontId="0" fillId="0" borderId="0" xfId="0" applyNumberFormat="1">
      <alignment vertical="center"/>
    </xf>
    <xf numFmtId="38" fontId="31" fillId="0" borderId="12" xfId="11" applyFont="1" applyBorder="1">
      <alignment vertical="center"/>
    </xf>
    <xf numFmtId="38" fontId="0" fillId="0" borderId="0" xfId="0" applyNumberFormat="1">
      <alignment vertical="center"/>
    </xf>
    <xf numFmtId="38" fontId="31" fillId="0" borderId="12" xfId="0" applyNumberFormat="1" applyFont="1" applyBorder="1">
      <alignment vertical="center"/>
    </xf>
    <xf numFmtId="38" fontId="28" fillId="0" borderId="0" xfId="11" applyFont="1">
      <alignment vertical="center"/>
    </xf>
    <xf numFmtId="38" fontId="26" fillId="0" borderId="47" xfId="2" applyNumberFormat="1" applyFont="1" applyFill="1" applyBorder="1" applyAlignment="1">
      <alignment vertical="center"/>
    </xf>
    <xf numFmtId="38" fontId="26" fillId="0" borderId="47" xfId="13" applyNumberFormat="1" applyFont="1" applyFill="1" applyBorder="1" applyAlignment="1">
      <alignment horizontal="right" vertical="center"/>
    </xf>
    <xf numFmtId="0" fontId="9" fillId="13" borderId="32" xfId="0" applyFont="1" applyFill="1" applyBorder="1" applyAlignment="1">
      <alignment horizontal="center" vertical="top" wrapText="1" shrinkToFit="1"/>
    </xf>
    <xf numFmtId="0" fontId="9" fillId="13" borderId="33" xfId="0" applyFont="1" applyFill="1" applyBorder="1" applyAlignment="1">
      <alignment horizontal="center" vertical="top" wrapText="1" shrinkToFit="1"/>
    </xf>
    <xf numFmtId="0" fontId="9" fillId="13" borderId="5" xfId="0" applyFont="1" applyFill="1" applyBorder="1" applyAlignment="1">
      <alignment horizontal="center" vertical="top" wrapText="1" shrinkToFit="1"/>
    </xf>
    <xf numFmtId="0" fontId="9" fillId="13" borderId="8" xfId="0" applyFont="1" applyFill="1" applyBorder="1" applyAlignment="1">
      <alignment horizontal="center" vertical="top" wrapText="1" shrinkToFit="1"/>
    </xf>
    <xf numFmtId="0" fontId="16" fillId="14" borderId="43" xfId="3" applyFont="1" applyFill="1" applyBorder="1" applyAlignment="1">
      <alignment horizontal="center" vertical="center" wrapText="1" shrinkToFit="1"/>
    </xf>
    <xf numFmtId="0" fontId="16" fillId="14" borderId="45" xfId="3" applyFont="1" applyFill="1" applyBorder="1" applyAlignment="1">
      <alignment horizontal="center" vertical="center" wrapText="1" shrinkToFit="1"/>
    </xf>
    <xf numFmtId="0" fontId="16" fillId="14" borderId="42" xfId="3" applyFont="1" applyFill="1" applyBorder="1" applyAlignment="1">
      <alignment horizontal="center" vertical="center" wrapText="1" shrinkToFit="1"/>
    </xf>
    <xf numFmtId="0" fontId="16" fillId="14" borderId="44" xfId="3" applyFont="1" applyFill="1" applyBorder="1" applyAlignment="1">
      <alignment horizontal="center" vertical="center" wrapText="1" shrinkToFit="1"/>
    </xf>
    <xf numFmtId="0" fontId="16" fillId="13" borderId="5" xfId="0" applyFont="1" applyFill="1" applyBorder="1" applyAlignment="1">
      <alignment horizontal="center" vertical="top" wrapText="1" shrinkToFit="1"/>
    </xf>
    <xf numFmtId="0" fontId="16" fillId="13" borderId="8" xfId="0" applyFont="1" applyFill="1" applyBorder="1" applyAlignment="1">
      <alignment horizontal="center" vertical="top" wrapText="1" shrinkToFit="1"/>
    </xf>
    <xf numFmtId="0" fontId="16" fillId="13" borderId="25" xfId="0" applyFont="1" applyFill="1" applyBorder="1" applyAlignment="1">
      <alignment horizontal="center" vertical="top" wrapText="1" shrinkToFit="1"/>
    </xf>
    <xf numFmtId="0" fontId="16" fillId="13" borderId="24" xfId="0" applyFont="1" applyFill="1" applyBorder="1" applyAlignment="1">
      <alignment horizontal="center" vertical="top" wrapText="1" shrinkToFit="1"/>
    </xf>
    <xf numFmtId="38" fontId="9" fillId="14" borderId="36" xfId="2" applyFont="1" applyFill="1" applyBorder="1" applyAlignment="1">
      <alignment horizontal="center" vertical="center" wrapText="1"/>
    </xf>
    <xf numFmtId="38" fontId="9" fillId="14" borderId="37" xfId="2" applyFont="1" applyFill="1" applyBorder="1" applyAlignment="1">
      <alignment horizontal="center" vertical="center" wrapText="1"/>
    </xf>
    <xf numFmtId="0" fontId="9" fillId="14" borderId="36" xfId="3" applyFont="1" applyFill="1" applyBorder="1" applyAlignment="1">
      <alignment horizontal="center" vertical="center" wrapText="1"/>
    </xf>
    <xf numFmtId="0" fontId="9" fillId="14" borderId="37" xfId="3" applyFont="1" applyFill="1" applyBorder="1" applyAlignment="1">
      <alignment horizontal="center" vertical="center" wrapText="1"/>
    </xf>
    <xf numFmtId="0" fontId="9" fillId="14" borderId="36" xfId="3" applyFont="1" applyFill="1" applyBorder="1" applyAlignment="1">
      <alignment horizontal="center" vertical="center" wrapText="1" shrinkToFit="1"/>
    </xf>
    <xf numFmtId="0" fontId="9" fillId="14" borderId="37" xfId="3" applyFont="1" applyFill="1" applyBorder="1" applyAlignment="1">
      <alignment horizontal="center" vertical="center" wrapText="1" shrinkToFit="1"/>
    </xf>
    <xf numFmtId="40" fontId="9" fillId="14" borderId="36" xfId="4" applyNumberFormat="1" applyFont="1" applyFill="1" applyBorder="1" applyAlignment="1">
      <alignment horizontal="center" vertical="center" wrapText="1"/>
    </xf>
    <xf numFmtId="40" fontId="9" fillId="14" borderId="37" xfId="4" applyNumberFormat="1" applyFont="1" applyFill="1" applyBorder="1" applyAlignment="1">
      <alignment horizontal="center" vertical="center" wrapText="1"/>
    </xf>
    <xf numFmtId="0" fontId="9" fillId="14" borderId="40" xfId="3" applyFont="1" applyFill="1" applyBorder="1" applyAlignment="1">
      <alignment horizontal="center" vertical="center" wrapText="1"/>
    </xf>
    <xf numFmtId="0" fontId="9" fillId="14" borderId="41" xfId="3" applyFont="1" applyFill="1" applyBorder="1" applyAlignment="1">
      <alignment horizontal="center" vertical="center" wrapText="1"/>
    </xf>
    <xf numFmtId="0" fontId="9" fillId="14" borderId="5" xfId="3" applyNumberFormat="1" applyFont="1" applyFill="1" applyBorder="1" applyAlignment="1">
      <alignment horizontal="center" vertical="center"/>
    </xf>
    <xf numFmtId="0" fontId="9" fillId="14" borderId="8" xfId="3" applyNumberFormat="1" applyFont="1" applyFill="1" applyBorder="1" applyAlignment="1">
      <alignment horizontal="center" vertical="center"/>
    </xf>
    <xf numFmtId="0" fontId="9" fillId="14" borderId="5" xfId="3" applyFont="1" applyFill="1" applyBorder="1" applyAlignment="1">
      <alignment horizontal="center" vertical="center" wrapText="1"/>
    </xf>
    <xf numFmtId="0" fontId="9" fillId="14" borderId="8" xfId="3" applyFont="1" applyFill="1" applyBorder="1" applyAlignment="1">
      <alignment horizontal="center" vertical="center" wrapText="1"/>
    </xf>
    <xf numFmtId="0" fontId="9" fillId="14" borderId="38" xfId="3" applyFont="1" applyFill="1" applyBorder="1" applyAlignment="1">
      <alignment horizontal="center" vertical="center" wrapText="1"/>
    </xf>
    <xf numFmtId="0" fontId="9" fillId="14" borderId="39" xfId="3" applyFont="1" applyFill="1" applyBorder="1" applyAlignment="1">
      <alignment horizontal="center" vertical="center" wrapText="1"/>
    </xf>
    <xf numFmtId="38" fontId="28" fillId="0" borderId="47" xfId="11" applyFont="1" applyBorder="1" applyAlignment="1">
      <alignment horizontal="center" vertical="center"/>
    </xf>
    <xf numFmtId="38" fontId="28" fillId="0" borderId="29" xfId="11" applyFont="1" applyBorder="1" applyAlignment="1">
      <alignment horizontal="center" vertical="center"/>
    </xf>
    <xf numFmtId="38" fontId="28" fillId="0" borderId="13" xfId="11" applyFont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top" wrapText="1" shrinkToFit="1"/>
    </xf>
    <xf numFmtId="0" fontId="9" fillId="13" borderId="7" xfId="0" applyFont="1" applyFill="1" applyBorder="1" applyAlignment="1">
      <alignment horizontal="center" vertical="top" wrapText="1" shrinkToFit="1"/>
    </xf>
    <xf numFmtId="0" fontId="16" fillId="0" borderId="15" xfId="3" applyFont="1" applyBorder="1" applyAlignment="1">
      <alignment horizontal="center" vertical="center"/>
    </xf>
    <xf numFmtId="0" fontId="9" fillId="0" borderId="15" xfId="3" applyFont="1" applyFill="1" applyBorder="1" applyAlignment="1">
      <alignment horizontal="left" vertical="center" wrapText="1"/>
    </xf>
  </cellXfs>
  <cellStyles count="30">
    <cellStyle name="パーセント 2" xfId="25"/>
    <cellStyle name="パーセント 3" xfId="26"/>
    <cellStyle name="桁区切り" xfId="11" builtinId="6"/>
    <cellStyle name="桁区切り 2" xfId="4"/>
    <cellStyle name="桁区切り 2 2" xfId="6"/>
    <cellStyle name="桁区切り 2 2 2" xfId="10"/>
    <cellStyle name="桁区切り 2 3" xfId="8"/>
    <cellStyle name="桁区切り 2 4" xfId="18"/>
    <cellStyle name="桁区切り 2 5" xfId="16"/>
    <cellStyle name="桁区切り 3" xfId="2"/>
    <cellStyle name="桁区切り 3 2" xfId="22"/>
    <cellStyle name="桁区切り 4" xfId="24"/>
    <cellStyle name="桁区切り 5" xfId="20"/>
    <cellStyle name="桁区切り 6" xfId="14"/>
    <cellStyle name="標準" xfId="0" builtinId="0"/>
    <cellStyle name="標準 2" xfId="3"/>
    <cellStyle name="標準 2 2" xfId="5"/>
    <cellStyle name="標準 2 2 2" xfId="9"/>
    <cellStyle name="標準 2 3" xfId="7"/>
    <cellStyle name="標準 3" xfId="1"/>
    <cellStyle name="標準 3 2" xfId="17"/>
    <cellStyle name="標準 3 2 2" xfId="27"/>
    <cellStyle name="標準 3 3" xfId="15"/>
    <cellStyle name="標準 3 3 2" xfId="29"/>
    <cellStyle name="標準 3 4" xfId="28"/>
    <cellStyle name="標準 3 5" xfId="21"/>
    <cellStyle name="標準 4" xfId="13"/>
    <cellStyle name="標準 4 2" xfId="23"/>
    <cellStyle name="標準 5" xfId="19"/>
    <cellStyle name="標準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X6" sqref="BX6"/>
    </sheetView>
  </sheetViews>
  <sheetFormatPr defaultRowHeight="18.75" x14ac:dyDescent="0.4"/>
  <cols>
    <col min="1" max="1" width="5.5" customWidth="1"/>
    <col min="2" max="2" width="11.25" bestFit="1" customWidth="1"/>
    <col min="3" max="3" width="38.25" bestFit="1" customWidth="1"/>
    <col min="4" max="4" width="56.125" hidden="1" customWidth="1"/>
    <col min="5" max="5" width="9.25" bestFit="1" customWidth="1"/>
    <col min="6" max="6" width="23.5" hidden="1" customWidth="1"/>
    <col min="7" max="7" width="28" customWidth="1"/>
    <col min="8" max="8" width="11" customWidth="1"/>
    <col min="9" max="9" width="10.625" customWidth="1"/>
    <col min="10" max="10" width="14.625" customWidth="1"/>
    <col min="11" max="11" width="5.625" customWidth="1"/>
    <col min="12" max="12" width="17" customWidth="1"/>
    <col min="13" max="13" width="10.25" customWidth="1"/>
    <col min="14" max="14" width="8.375" customWidth="1"/>
    <col min="15" max="15" width="9.25" customWidth="1"/>
    <col min="16" max="16" width="17.5" customWidth="1"/>
    <col min="17" max="17" width="18.375" hidden="1" customWidth="1"/>
    <col min="18" max="18" width="11" hidden="1" customWidth="1"/>
    <col min="19" max="19" width="32.75" bestFit="1" customWidth="1"/>
    <col min="20" max="22" width="14.125" style="93" customWidth="1"/>
    <col min="49" max="49" width="9" customWidth="1"/>
    <col min="76" max="76" width="10.875" customWidth="1"/>
  </cols>
  <sheetData>
    <row r="1" spans="1:75" s="106" customFormat="1" ht="15.75" x14ac:dyDescent="0.3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 t="s">
        <v>504</v>
      </c>
      <c r="T1" s="115"/>
      <c r="U1" s="115"/>
      <c r="V1" s="115"/>
      <c r="W1" s="108" t="s">
        <v>442</v>
      </c>
      <c r="X1" s="106" t="s">
        <v>443</v>
      </c>
      <c r="Y1" s="106" t="s">
        <v>444</v>
      </c>
      <c r="Z1" s="106" t="s">
        <v>444</v>
      </c>
      <c r="AA1" s="106" t="s">
        <v>444</v>
      </c>
      <c r="AB1" s="106" t="s">
        <v>444</v>
      </c>
      <c r="AC1" s="106" t="s">
        <v>444</v>
      </c>
      <c r="AD1" s="106" t="s">
        <v>449</v>
      </c>
      <c r="AE1" s="106" t="s">
        <v>449</v>
      </c>
      <c r="AF1" s="106" t="s">
        <v>451</v>
      </c>
      <c r="AG1" s="106" t="s">
        <v>453</v>
      </c>
      <c r="AH1" s="106" t="s">
        <v>455</v>
      </c>
      <c r="AI1" s="106" t="s">
        <v>457</v>
      </c>
      <c r="AJ1" s="106" t="s">
        <v>457</v>
      </c>
      <c r="AK1" s="106" t="s">
        <v>458</v>
      </c>
      <c r="AL1" s="109" t="s">
        <v>458</v>
      </c>
      <c r="AM1" s="109" t="s">
        <v>461</v>
      </c>
      <c r="AN1" s="109" t="s">
        <v>462</v>
      </c>
      <c r="AO1" s="106" t="s">
        <v>464</v>
      </c>
      <c r="AP1" s="106" t="s">
        <v>464</v>
      </c>
      <c r="AQ1" s="106" t="s">
        <v>464</v>
      </c>
      <c r="AR1" s="106" t="s">
        <v>464</v>
      </c>
      <c r="AS1" s="110" t="s">
        <v>439</v>
      </c>
      <c r="AT1" s="106" t="s">
        <v>464</v>
      </c>
      <c r="AU1" s="106" t="s">
        <v>464</v>
      </c>
      <c r="AV1" s="106" t="s">
        <v>467</v>
      </c>
      <c r="AW1" s="106" t="s">
        <v>468</v>
      </c>
      <c r="AX1" s="108" t="s">
        <v>469</v>
      </c>
      <c r="AY1" s="111" t="s">
        <v>471</v>
      </c>
      <c r="AZ1" s="111" t="s">
        <v>471</v>
      </c>
      <c r="BA1" s="111" t="s">
        <v>471</v>
      </c>
      <c r="BB1" s="112" t="s">
        <v>439</v>
      </c>
      <c r="BC1" s="106" t="s">
        <v>472</v>
      </c>
      <c r="BD1" s="106" t="s">
        <v>472</v>
      </c>
      <c r="BE1" s="106" t="s">
        <v>472</v>
      </c>
      <c r="BF1" s="106" t="s">
        <v>472</v>
      </c>
      <c r="BG1" s="106" t="s">
        <v>472</v>
      </c>
      <c r="BH1" s="106" t="s">
        <v>472</v>
      </c>
      <c r="BI1" s="108" t="s">
        <v>518</v>
      </c>
      <c r="BJ1" s="108" t="s">
        <v>518</v>
      </c>
      <c r="BK1" s="108" t="s">
        <v>518</v>
      </c>
      <c r="BL1" s="113" t="s">
        <v>519</v>
      </c>
      <c r="BM1" s="114" t="s">
        <v>520</v>
      </c>
      <c r="BN1" s="114" t="s">
        <v>521</v>
      </c>
      <c r="BO1" s="114" t="s">
        <v>522</v>
      </c>
      <c r="BP1" s="108" t="s">
        <v>477</v>
      </c>
      <c r="BQ1" s="106" t="s">
        <v>477</v>
      </c>
      <c r="BR1" s="106" t="s">
        <v>477</v>
      </c>
      <c r="BS1" s="106" t="s">
        <v>477</v>
      </c>
      <c r="BT1" s="106" t="s">
        <v>477</v>
      </c>
      <c r="BU1" s="106" t="s">
        <v>477</v>
      </c>
    </row>
    <row r="2" spans="1:75" ht="33" x14ac:dyDescent="0.4">
      <c r="A2" s="7" t="s">
        <v>510</v>
      </c>
      <c r="B2" s="1"/>
      <c r="C2" s="1"/>
      <c r="D2" s="1"/>
      <c r="E2" s="1"/>
      <c r="F2" s="1"/>
      <c r="G2" s="124" t="s">
        <v>541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25"/>
      <c r="U2" s="105"/>
      <c r="V2" s="105"/>
      <c r="W2" s="96"/>
      <c r="AP2" t="s">
        <v>439</v>
      </c>
      <c r="AX2" s="96" t="s">
        <v>439</v>
      </c>
      <c r="AY2" s="3"/>
      <c r="AZ2" s="3"/>
      <c r="BA2" s="3"/>
      <c r="BI2" s="93"/>
      <c r="BJ2" s="93"/>
      <c r="BK2" s="93"/>
      <c r="BL2" s="94"/>
      <c r="BM2" s="95"/>
      <c r="BN2" s="95"/>
      <c r="BO2" s="95"/>
      <c r="BP2" s="96"/>
    </row>
    <row r="3" spans="1:75" ht="21" customHeight="1" thickBot="1" x14ac:dyDescent="0.4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05"/>
      <c r="U3" s="105"/>
      <c r="V3" s="105"/>
      <c r="W3" s="96">
        <v>1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  <c r="AR3">
        <v>22</v>
      </c>
      <c r="AS3">
        <v>23</v>
      </c>
      <c r="AT3">
        <v>24</v>
      </c>
      <c r="AU3">
        <v>25</v>
      </c>
      <c r="AV3">
        <v>26</v>
      </c>
      <c r="AW3">
        <v>27</v>
      </c>
      <c r="AX3" s="96">
        <v>28</v>
      </c>
      <c r="AY3">
        <v>29</v>
      </c>
      <c r="AZ3">
        <v>30</v>
      </c>
      <c r="BA3">
        <v>31</v>
      </c>
      <c r="BB3">
        <v>32</v>
      </c>
      <c r="BC3">
        <v>33</v>
      </c>
      <c r="BD3">
        <v>34</v>
      </c>
      <c r="BE3">
        <v>35</v>
      </c>
      <c r="BF3">
        <v>36</v>
      </c>
      <c r="BG3">
        <v>37</v>
      </c>
      <c r="BH3">
        <v>38</v>
      </c>
      <c r="BI3" s="93">
        <v>39</v>
      </c>
      <c r="BJ3" s="93">
        <v>40</v>
      </c>
      <c r="BK3" s="93">
        <v>41</v>
      </c>
      <c r="BL3" s="93">
        <v>42</v>
      </c>
      <c r="BM3" s="93">
        <v>43</v>
      </c>
      <c r="BN3" s="93">
        <v>44</v>
      </c>
      <c r="BO3" s="93">
        <v>45</v>
      </c>
      <c r="BP3" s="96">
        <v>46</v>
      </c>
      <c r="BQ3">
        <v>47</v>
      </c>
      <c r="BR3">
        <v>48</v>
      </c>
      <c r="BS3">
        <v>49</v>
      </c>
      <c r="BT3">
        <v>50</v>
      </c>
      <c r="BU3">
        <v>51</v>
      </c>
      <c r="BW3">
        <v>52</v>
      </c>
    </row>
    <row r="4" spans="1:75" ht="42" customHeight="1" x14ac:dyDescent="0.4">
      <c r="A4" s="158" t="s">
        <v>1</v>
      </c>
      <c r="B4" s="160" t="s">
        <v>0</v>
      </c>
      <c r="C4" s="162" t="s">
        <v>3</v>
      </c>
      <c r="D4" s="164" t="s">
        <v>4</v>
      </c>
      <c r="E4" s="154" t="s">
        <v>333</v>
      </c>
      <c r="F4" s="152" t="s">
        <v>2</v>
      </c>
      <c r="G4" s="152" t="s">
        <v>517</v>
      </c>
      <c r="H4" s="152" t="s">
        <v>512</v>
      </c>
      <c r="I4" s="154" t="s">
        <v>335</v>
      </c>
      <c r="J4" s="156" t="s">
        <v>513</v>
      </c>
      <c r="K4" s="150" t="s">
        <v>334</v>
      </c>
      <c r="L4" s="152" t="s">
        <v>5</v>
      </c>
      <c r="M4" s="152" t="s">
        <v>516</v>
      </c>
      <c r="N4" s="152"/>
      <c r="O4" s="152" t="s">
        <v>6</v>
      </c>
      <c r="P4" s="152" t="s">
        <v>484</v>
      </c>
      <c r="Q4" s="78" t="s">
        <v>336</v>
      </c>
      <c r="R4" s="78" t="s">
        <v>337</v>
      </c>
      <c r="S4" s="154" t="s">
        <v>338</v>
      </c>
      <c r="T4" s="144" t="s">
        <v>532</v>
      </c>
      <c r="U4" s="144" t="s">
        <v>533</v>
      </c>
      <c r="V4" s="142" t="s">
        <v>534</v>
      </c>
      <c r="W4" s="148" t="s">
        <v>498</v>
      </c>
      <c r="X4" s="140" t="s">
        <v>499</v>
      </c>
      <c r="Y4" s="140" t="s">
        <v>506</v>
      </c>
      <c r="Z4" s="140" t="s">
        <v>507</v>
      </c>
      <c r="AA4" s="140" t="s">
        <v>446</v>
      </c>
      <c r="AB4" s="140" t="s">
        <v>447</v>
      </c>
      <c r="AC4" s="140" t="s">
        <v>448</v>
      </c>
      <c r="AD4" s="140" t="s">
        <v>450</v>
      </c>
      <c r="AE4" s="140" t="s">
        <v>523</v>
      </c>
      <c r="AF4" s="140" t="s">
        <v>452</v>
      </c>
      <c r="AG4" s="140" t="s">
        <v>500</v>
      </c>
      <c r="AH4" s="140" t="s">
        <v>456</v>
      </c>
      <c r="AI4" s="140" t="s">
        <v>508</v>
      </c>
      <c r="AJ4" s="140" t="s">
        <v>501</v>
      </c>
      <c r="AK4" s="140" t="s">
        <v>460</v>
      </c>
      <c r="AL4" s="140" t="s">
        <v>459</v>
      </c>
      <c r="AM4" s="140" t="s">
        <v>509</v>
      </c>
      <c r="AN4" s="140" t="s">
        <v>463</v>
      </c>
      <c r="AO4" s="140" t="s">
        <v>524</v>
      </c>
      <c r="AP4" s="140" t="s">
        <v>440</v>
      </c>
      <c r="AQ4" s="140" t="s">
        <v>465</v>
      </c>
      <c r="AR4" s="140" t="s">
        <v>496</v>
      </c>
      <c r="AS4" s="140" t="s">
        <v>497</v>
      </c>
      <c r="AT4" s="140" t="s">
        <v>466</v>
      </c>
      <c r="AU4" s="140" t="s">
        <v>491</v>
      </c>
      <c r="AV4" s="140" t="s">
        <v>492</v>
      </c>
      <c r="AW4" s="140" t="s">
        <v>493</v>
      </c>
      <c r="AX4" s="146" t="s">
        <v>494</v>
      </c>
      <c r="AY4" s="169" t="s">
        <v>470</v>
      </c>
      <c r="AZ4" s="170"/>
      <c r="BA4" s="170"/>
      <c r="BB4" s="140" t="s">
        <v>505</v>
      </c>
      <c r="BC4" s="140" t="s">
        <v>473</v>
      </c>
      <c r="BD4" s="140" t="s">
        <v>485</v>
      </c>
      <c r="BE4" s="140" t="s">
        <v>474</v>
      </c>
      <c r="BF4" s="140" t="s">
        <v>490</v>
      </c>
      <c r="BG4" s="140" t="s">
        <v>475</v>
      </c>
      <c r="BH4" s="140" t="s">
        <v>476</v>
      </c>
      <c r="BI4" s="146" t="s">
        <v>525</v>
      </c>
      <c r="BJ4" s="146" t="s">
        <v>526</v>
      </c>
      <c r="BK4" s="146" t="s">
        <v>527</v>
      </c>
      <c r="BL4" s="146" t="s">
        <v>528</v>
      </c>
      <c r="BM4" s="97" t="s">
        <v>529</v>
      </c>
      <c r="BN4" s="97" t="s">
        <v>530</v>
      </c>
      <c r="BO4" s="97" t="s">
        <v>531</v>
      </c>
      <c r="BP4" s="169" t="s">
        <v>481</v>
      </c>
      <c r="BQ4" s="170"/>
      <c r="BR4" s="170"/>
      <c r="BS4" s="170"/>
      <c r="BT4" s="170"/>
      <c r="BU4" s="170"/>
      <c r="BV4" s="138" t="s">
        <v>503</v>
      </c>
      <c r="BW4" s="140" t="s">
        <v>436</v>
      </c>
    </row>
    <row r="5" spans="1:75" s="4" customFormat="1" ht="73.5" customHeight="1" thickBot="1" x14ac:dyDescent="0.45">
      <c r="A5" s="159"/>
      <c r="B5" s="161"/>
      <c r="C5" s="163"/>
      <c r="D5" s="165"/>
      <c r="E5" s="155"/>
      <c r="F5" s="153"/>
      <c r="G5" s="153"/>
      <c r="H5" s="153"/>
      <c r="I5" s="155"/>
      <c r="J5" s="157"/>
      <c r="K5" s="151"/>
      <c r="L5" s="153"/>
      <c r="M5" s="79" t="s">
        <v>515</v>
      </c>
      <c r="N5" s="79" t="s">
        <v>514</v>
      </c>
      <c r="O5" s="153"/>
      <c r="P5" s="153"/>
      <c r="Q5" s="80"/>
      <c r="R5" s="80"/>
      <c r="S5" s="155"/>
      <c r="T5" s="145"/>
      <c r="U5" s="145"/>
      <c r="V5" s="143"/>
      <c r="W5" s="149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7"/>
      <c r="AY5" s="5" t="s">
        <v>486</v>
      </c>
      <c r="AZ5" s="5" t="s">
        <v>487</v>
      </c>
      <c r="BA5" s="6" t="s">
        <v>488</v>
      </c>
      <c r="BB5" s="141"/>
      <c r="BC5" s="141"/>
      <c r="BD5" s="141"/>
      <c r="BE5" s="141"/>
      <c r="BF5" s="141"/>
      <c r="BG5" s="141"/>
      <c r="BH5" s="141"/>
      <c r="BI5" s="147"/>
      <c r="BJ5" s="147"/>
      <c r="BK5" s="147"/>
      <c r="BL5" s="147"/>
      <c r="BM5" s="98"/>
      <c r="BN5" s="98"/>
      <c r="BO5" s="98"/>
      <c r="BP5" s="98" t="s">
        <v>438</v>
      </c>
      <c r="BQ5" s="91" t="s">
        <v>495</v>
      </c>
      <c r="BR5" s="91" t="s">
        <v>478</v>
      </c>
      <c r="BS5" s="91" t="s">
        <v>479</v>
      </c>
      <c r="BT5" s="91" t="s">
        <v>489</v>
      </c>
      <c r="BU5" s="91" t="s">
        <v>480</v>
      </c>
      <c r="BV5" s="139"/>
      <c r="BW5" s="141"/>
    </row>
    <row r="6" spans="1:75" ht="20.25" customHeight="1" x14ac:dyDescent="0.4">
      <c r="A6" s="8">
        <v>1</v>
      </c>
      <c r="B6" s="9" t="s">
        <v>7</v>
      </c>
      <c r="C6" s="10" t="s">
        <v>9</v>
      </c>
      <c r="D6" s="10" t="s">
        <v>10</v>
      </c>
      <c r="E6" s="11" t="s">
        <v>340</v>
      </c>
      <c r="F6" s="12" t="s">
        <v>8</v>
      </c>
      <c r="G6" s="10" t="s">
        <v>339</v>
      </c>
      <c r="H6" s="10">
        <v>1971</v>
      </c>
      <c r="I6" s="13">
        <f t="shared" ref="I6:I69" si="0">2023-H6</f>
        <v>52</v>
      </c>
      <c r="J6" s="14">
        <v>2585.21</v>
      </c>
      <c r="K6" s="15">
        <v>1</v>
      </c>
      <c r="L6" s="10" t="s">
        <v>12</v>
      </c>
      <c r="M6" s="10">
        <v>4</v>
      </c>
      <c r="N6" s="10">
        <v>0</v>
      </c>
      <c r="O6" s="10" t="s">
        <v>13</v>
      </c>
      <c r="P6" s="10" t="s">
        <v>14</v>
      </c>
      <c r="Q6" s="16" t="s">
        <v>341</v>
      </c>
      <c r="R6" s="16">
        <v>1</v>
      </c>
      <c r="S6" s="17"/>
      <c r="T6" s="116" t="s">
        <v>441</v>
      </c>
      <c r="U6" s="117"/>
      <c r="V6" s="117"/>
      <c r="W6" s="18" t="s">
        <v>441</v>
      </c>
      <c r="X6" s="19" t="s">
        <v>441</v>
      </c>
      <c r="Y6" s="19" t="s">
        <v>441</v>
      </c>
      <c r="Z6" s="19"/>
      <c r="AA6" s="19"/>
      <c r="AB6" s="19"/>
      <c r="AC6" s="19"/>
      <c r="AD6" s="19" t="s">
        <v>441</v>
      </c>
      <c r="AE6" s="19"/>
      <c r="AF6" s="19"/>
      <c r="AG6" s="19"/>
      <c r="AH6" s="19" t="s">
        <v>441</v>
      </c>
      <c r="AI6" s="19" t="s">
        <v>441</v>
      </c>
      <c r="AJ6" s="19"/>
      <c r="AK6" s="19" t="s">
        <v>441</v>
      </c>
      <c r="AL6" s="19"/>
      <c r="AM6" s="19"/>
      <c r="AN6" s="19"/>
      <c r="AO6" s="19" t="s">
        <v>441</v>
      </c>
      <c r="AP6" s="19"/>
      <c r="AQ6" s="19"/>
      <c r="AR6" s="19"/>
      <c r="AS6" s="20"/>
      <c r="AT6" s="19"/>
      <c r="AU6" s="19"/>
      <c r="AV6" s="19" t="s">
        <v>441</v>
      </c>
      <c r="AW6" s="19" t="s">
        <v>441</v>
      </c>
      <c r="AX6" s="19"/>
      <c r="AY6" s="19"/>
      <c r="AZ6" s="19"/>
      <c r="BA6" s="21" t="s">
        <v>441</v>
      </c>
      <c r="BB6" s="20"/>
      <c r="BC6" s="19"/>
      <c r="BD6" s="19"/>
      <c r="BE6" s="19"/>
      <c r="BF6" s="19"/>
      <c r="BG6" s="19"/>
      <c r="BH6" s="19"/>
      <c r="BI6" s="99" t="s">
        <v>441</v>
      </c>
      <c r="BJ6" s="99"/>
      <c r="BK6" s="99"/>
      <c r="BL6" s="99"/>
      <c r="BM6" s="99"/>
      <c r="BN6" s="99"/>
      <c r="BO6" s="99"/>
      <c r="BP6" s="19" t="s">
        <v>441</v>
      </c>
      <c r="BQ6" s="19" t="s">
        <v>441</v>
      </c>
      <c r="BR6" s="19"/>
      <c r="BS6" s="19"/>
      <c r="BT6" s="19"/>
      <c r="BU6" s="19"/>
      <c r="BV6" s="90">
        <f t="shared" ref="BV6:BV37" si="1">COUNTIF(W6:BU6,"○")</f>
        <v>14</v>
      </c>
      <c r="BW6" s="19" t="s">
        <v>441</v>
      </c>
    </row>
    <row r="7" spans="1:75" ht="20.25" customHeight="1" x14ac:dyDescent="0.4">
      <c r="A7" s="22">
        <v>2</v>
      </c>
      <c r="B7" s="23" t="s">
        <v>15</v>
      </c>
      <c r="C7" s="24" t="s">
        <v>16</v>
      </c>
      <c r="D7" s="24" t="s">
        <v>17</v>
      </c>
      <c r="E7" s="25" t="s">
        <v>340</v>
      </c>
      <c r="F7" s="26" t="s">
        <v>8</v>
      </c>
      <c r="G7" s="24" t="s">
        <v>339</v>
      </c>
      <c r="H7" s="24">
        <v>1991</v>
      </c>
      <c r="I7" s="27">
        <f t="shared" si="0"/>
        <v>32</v>
      </c>
      <c r="J7" s="28">
        <v>1441.22</v>
      </c>
      <c r="K7" s="29">
        <v>1</v>
      </c>
      <c r="L7" s="24" t="s">
        <v>18</v>
      </c>
      <c r="M7" s="24">
        <v>2</v>
      </c>
      <c r="N7" s="24">
        <v>0</v>
      </c>
      <c r="O7" s="24" t="s">
        <v>19</v>
      </c>
      <c r="P7" s="24" t="s">
        <v>14</v>
      </c>
      <c r="Q7" s="30" t="s">
        <v>341</v>
      </c>
      <c r="R7" s="30">
        <v>1</v>
      </c>
      <c r="S7" s="31"/>
      <c r="T7" s="118" t="s">
        <v>441</v>
      </c>
      <c r="U7" s="119"/>
      <c r="V7" s="119"/>
      <c r="W7" s="32" t="s">
        <v>441</v>
      </c>
      <c r="X7" s="19" t="s">
        <v>441</v>
      </c>
      <c r="Y7" s="19" t="s">
        <v>441</v>
      </c>
      <c r="Z7" s="19"/>
      <c r="AA7" s="19"/>
      <c r="AB7" s="19"/>
      <c r="AC7" s="19"/>
      <c r="AD7" s="19" t="s">
        <v>441</v>
      </c>
      <c r="AE7" s="33"/>
      <c r="AF7" s="33"/>
      <c r="AG7" s="33"/>
      <c r="AH7" s="33"/>
      <c r="AI7" s="33"/>
      <c r="AJ7" s="34"/>
      <c r="AK7" s="35"/>
      <c r="AL7" s="33"/>
      <c r="AM7" s="33"/>
      <c r="AN7" s="33"/>
      <c r="AO7" s="35" t="s">
        <v>441</v>
      </c>
      <c r="AP7" s="35"/>
      <c r="AQ7" s="34"/>
      <c r="AR7" s="34"/>
      <c r="AS7" s="36"/>
      <c r="AT7" s="34"/>
      <c r="AU7" s="34"/>
      <c r="AV7" s="35" t="s">
        <v>441</v>
      </c>
      <c r="AW7" s="35"/>
      <c r="AX7" s="35" t="s">
        <v>441</v>
      </c>
      <c r="AY7" s="35"/>
      <c r="AZ7" s="35"/>
      <c r="BA7" s="37"/>
      <c r="BB7" s="36"/>
      <c r="BC7" s="33"/>
      <c r="BD7" s="35"/>
      <c r="BE7" s="33"/>
      <c r="BF7" s="33"/>
      <c r="BG7" s="33"/>
      <c r="BH7" s="33"/>
      <c r="BI7" s="100"/>
      <c r="BJ7" s="100"/>
      <c r="BK7" s="100"/>
      <c r="BL7" s="100"/>
      <c r="BM7" s="100"/>
      <c r="BN7" s="100"/>
      <c r="BO7" s="100"/>
      <c r="BP7" s="33" t="s">
        <v>441</v>
      </c>
      <c r="BQ7" s="33"/>
      <c r="BR7" s="33"/>
      <c r="BS7" s="33"/>
      <c r="BT7" s="33"/>
      <c r="BU7" s="33"/>
      <c r="BV7" s="38">
        <f t="shared" si="1"/>
        <v>8</v>
      </c>
      <c r="BW7" s="33" t="s">
        <v>441</v>
      </c>
    </row>
    <row r="8" spans="1:75" ht="20.25" customHeight="1" x14ac:dyDescent="0.4">
      <c r="A8" s="22">
        <v>3</v>
      </c>
      <c r="B8" s="23" t="s">
        <v>20</v>
      </c>
      <c r="C8" s="24" t="s">
        <v>21</v>
      </c>
      <c r="D8" s="24" t="s">
        <v>22</v>
      </c>
      <c r="E8" s="25" t="s">
        <v>342</v>
      </c>
      <c r="F8" s="26" t="s">
        <v>8</v>
      </c>
      <c r="G8" s="24" t="s">
        <v>339</v>
      </c>
      <c r="H8" s="24">
        <v>2008</v>
      </c>
      <c r="I8" s="27">
        <f t="shared" si="0"/>
        <v>15</v>
      </c>
      <c r="J8" s="28">
        <v>1777.63</v>
      </c>
      <c r="K8" s="29">
        <v>2</v>
      </c>
      <c r="L8" s="24" t="s">
        <v>18</v>
      </c>
      <c r="M8" s="24">
        <v>2</v>
      </c>
      <c r="N8" s="24">
        <v>0</v>
      </c>
      <c r="O8" s="24" t="s">
        <v>19</v>
      </c>
      <c r="P8" s="24" t="s">
        <v>14</v>
      </c>
      <c r="Q8" s="30" t="s">
        <v>341</v>
      </c>
      <c r="R8" s="30">
        <v>1</v>
      </c>
      <c r="S8" s="31"/>
      <c r="T8" s="118" t="s">
        <v>441</v>
      </c>
      <c r="U8" s="119"/>
      <c r="V8" s="119"/>
      <c r="W8" s="32" t="s">
        <v>441</v>
      </c>
      <c r="X8" s="33" t="s">
        <v>441</v>
      </c>
      <c r="Y8" s="33" t="s">
        <v>441</v>
      </c>
      <c r="Z8" s="33"/>
      <c r="AA8" s="33"/>
      <c r="AB8" s="33"/>
      <c r="AC8" s="33"/>
      <c r="AD8" s="33" t="s">
        <v>441</v>
      </c>
      <c r="AE8" s="33"/>
      <c r="AF8" s="33"/>
      <c r="AG8" s="33"/>
      <c r="AH8" s="33"/>
      <c r="AI8" s="33" t="s">
        <v>441</v>
      </c>
      <c r="AJ8" s="34"/>
      <c r="AK8" s="35" t="s">
        <v>441</v>
      </c>
      <c r="AL8" s="33"/>
      <c r="AM8" s="33"/>
      <c r="AN8" s="33"/>
      <c r="AO8" s="35" t="s">
        <v>441</v>
      </c>
      <c r="AP8" s="35"/>
      <c r="AQ8" s="34"/>
      <c r="AR8" s="34"/>
      <c r="AS8" s="36"/>
      <c r="AT8" s="34"/>
      <c r="AU8" s="34"/>
      <c r="AV8" s="35" t="s">
        <v>441</v>
      </c>
      <c r="AW8" s="35" t="s">
        <v>441</v>
      </c>
      <c r="AX8" s="35"/>
      <c r="AY8" s="35"/>
      <c r="AZ8" s="35"/>
      <c r="BA8" s="37"/>
      <c r="BB8" s="36"/>
      <c r="BC8" s="33"/>
      <c r="BD8" s="35"/>
      <c r="BE8" s="33"/>
      <c r="BF8" s="33"/>
      <c r="BG8" s="33"/>
      <c r="BH8" s="33"/>
      <c r="BI8" s="100"/>
      <c r="BJ8" s="100" t="s">
        <v>441</v>
      </c>
      <c r="BK8" s="100"/>
      <c r="BL8" s="100"/>
      <c r="BM8" s="100"/>
      <c r="BN8" s="100"/>
      <c r="BO8" s="100"/>
      <c r="BP8" s="33" t="s">
        <v>441</v>
      </c>
      <c r="BQ8" s="33"/>
      <c r="BR8" s="33"/>
      <c r="BS8" s="33"/>
      <c r="BT8" s="33"/>
      <c r="BU8" s="33"/>
      <c r="BV8" s="38">
        <f t="shared" si="1"/>
        <v>11</v>
      </c>
      <c r="BW8" s="33" t="s">
        <v>441</v>
      </c>
    </row>
    <row r="9" spans="1:75" ht="20.25" customHeight="1" x14ac:dyDescent="0.4">
      <c r="A9" s="22">
        <v>4</v>
      </c>
      <c r="B9" s="23" t="s">
        <v>23</v>
      </c>
      <c r="C9" s="24" t="s">
        <v>24</v>
      </c>
      <c r="D9" s="24" t="s">
        <v>25</v>
      </c>
      <c r="E9" s="25" t="s">
        <v>26</v>
      </c>
      <c r="F9" s="26" t="s">
        <v>8</v>
      </c>
      <c r="G9" s="24" t="s">
        <v>339</v>
      </c>
      <c r="H9" s="24">
        <v>1978</v>
      </c>
      <c r="I9" s="27">
        <f t="shared" si="0"/>
        <v>45</v>
      </c>
      <c r="J9" s="28">
        <v>1207.5</v>
      </c>
      <c r="K9" s="29">
        <v>1</v>
      </c>
      <c r="L9" s="24" t="s">
        <v>12</v>
      </c>
      <c r="M9" s="24">
        <v>2</v>
      </c>
      <c r="N9" s="24">
        <v>0</v>
      </c>
      <c r="O9" s="24" t="s">
        <v>13</v>
      </c>
      <c r="P9" s="24" t="s">
        <v>14</v>
      </c>
      <c r="Q9" s="30" t="s">
        <v>341</v>
      </c>
      <c r="R9" s="30">
        <v>1</v>
      </c>
      <c r="S9" s="31"/>
      <c r="T9" s="118" t="s">
        <v>441</v>
      </c>
      <c r="U9" s="119"/>
      <c r="V9" s="119"/>
      <c r="W9" s="32" t="s">
        <v>441</v>
      </c>
      <c r="X9" s="33" t="s">
        <v>441</v>
      </c>
      <c r="Y9" s="33" t="s">
        <v>441</v>
      </c>
      <c r="Z9" s="33"/>
      <c r="AA9" s="33"/>
      <c r="AB9" s="33"/>
      <c r="AC9" s="33"/>
      <c r="AD9" s="33" t="s">
        <v>441</v>
      </c>
      <c r="AE9" s="33"/>
      <c r="AF9" s="33"/>
      <c r="AG9" s="33"/>
      <c r="AH9" s="33"/>
      <c r="AI9" s="33" t="s">
        <v>441</v>
      </c>
      <c r="AJ9" s="34"/>
      <c r="AK9" s="35"/>
      <c r="AL9" s="33"/>
      <c r="AM9" s="33"/>
      <c r="AN9" s="33"/>
      <c r="AO9" s="35" t="s">
        <v>441</v>
      </c>
      <c r="AP9" s="35"/>
      <c r="AQ9" s="34"/>
      <c r="AR9" s="34"/>
      <c r="AS9" s="36"/>
      <c r="AT9" s="34"/>
      <c r="AU9" s="34"/>
      <c r="AV9" s="35" t="s">
        <v>441</v>
      </c>
      <c r="AW9" s="35" t="s">
        <v>441</v>
      </c>
      <c r="AX9" s="35" t="s">
        <v>441</v>
      </c>
      <c r="AY9" s="35"/>
      <c r="AZ9" s="35"/>
      <c r="BA9" s="37"/>
      <c r="BB9" s="36"/>
      <c r="BC9" s="33"/>
      <c r="BD9" s="35"/>
      <c r="BE9" s="34"/>
      <c r="BF9" s="33"/>
      <c r="BG9" s="33"/>
      <c r="BH9" s="33"/>
      <c r="BI9" s="100"/>
      <c r="BJ9" s="100"/>
      <c r="BK9" s="100"/>
      <c r="BL9" s="100"/>
      <c r="BM9" s="100"/>
      <c r="BN9" s="100"/>
      <c r="BO9" s="100"/>
      <c r="BP9" s="33" t="s">
        <v>441</v>
      </c>
      <c r="BQ9" s="33"/>
      <c r="BR9" s="33"/>
      <c r="BS9" s="33"/>
      <c r="BT9" s="33"/>
      <c r="BU9" s="33"/>
      <c r="BV9" s="38">
        <f t="shared" si="1"/>
        <v>10</v>
      </c>
      <c r="BW9" s="33" t="s">
        <v>441</v>
      </c>
    </row>
    <row r="10" spans="1:75" ht="20.25" customHeight="1" x14ac:dyDescent="0.4">
      <c r="A10" s="22">
        <v>5</v>
      </c>
      <c r="B10" s="23" t="s">
        <v>27</v>
      </c>
      <c r="C10" s="24" t="s">
        <v>28</v>
      </c>
      <c r="D10" s="24" t="s">
        <v>29</v>
      </c>
      <c r="E10" s="25" t="s">
        <v>343</v>
      </c>
      <c r="F10" s="26" t="s">
        <v>8</v>
      </c>
      <c r="G10" s="24" t="s">
        <v>339</v>
      </c>
      <c r="H10" s="24">
        <v>1980</v>
      </c>
      <c r="I10" s="27">
        <f t="shared" si="0"/>
        <v>43</v>
      </c>
      <c r="J10" s="28">
        <v>1088.43</v>
      </c>
      <c r="K10" s="29">
        <v>1</v>
      </c>
      <c r="L10" s="24" t="s">
        <v>12</v>
      </c>
      <c r="M10" s="24">
        <v>2</v>
      </c>
      <c r="N10" s="24">
        <v>0</v>
      </c>
      <c r="O10" s="24" t="s">
        <v>30</v>
      </c>
      <c r="P10" s="24" t="s">
        <v>14</v>
      </c>
      <c r="Q10" s="30" t="s">
        <v>341</v>
      </c>
      <c r="R10" s="30">
        <v>1</v>
      </c>
      <c r="S10" s="31"/>
      <c r="T10" s="118" t="s">
        <v>441</v>
      </c>
      <c r="U10" s="119"/>
      <c r="V10" s="119"/>
      <c r="W10" s="32" t="s">
        <v>441</v>
      </c>
      <c r="X10" s="33" t="s">
        <v>441</v>
      </c>
      <c r="Y10" s="33" t="s">
        <v>441</v>
      </c>
      <c r="Z10" s="33"/>
      <c r="AA10" s="33"/>
      <c r="AB10" s="33"/>
      <c r="AC10" s="33"/>
      <c r="AD10" s="33" t="s">
        <v>441</v>
      </c>
      <c r="AE10" s="33"/>
      <c r="AF10" s="33"/>
      <c r="AG10" s="33"/>
      <c r="AH10" s="33"/>
      <c r="AI10" s="33" t="s">
        <v>441</v>
      </c>
      <c r="AJ10" s="34"/>
      <c r="AK10" s="35"/>
      <c r="AL10" s="33"/>
      <c r="AM10" s="33"/>
      <c r="AN10" s="33"/>
      <c r="AO10" s="35" t="s">
        <v>441</v>
      </c>
      <c r="AP10" s="35"/>
      <c r="AQ10" s="34"/>
      <c r="AR10" s="34"/>
      <c r="AS10" s="36"/>
      <c r="AT10" s="34"/>
      <c r="AU10" s="34"/>
      <c r="AV10" s="35" t="s">
        <v>441</v>
      </c>
      <c r="AW10" s="35" t="s">
        <v>441</v>
      </c>
      <c r="AX10" s="35" t="s">
        <v>441</v>
      </c>
      <c r="AY10" s="35"/>
      <c r="AZ10" s="35"/>
      <c r="BA10" s="37"/>
      <c r="BB10" s="36"/>
      <c r="BC10" s="33"/>
      <c r="BD10" s="35"/>
      <c r="BE10" s="34"/>
      <c r="BF10" s="33"/>
      <c r="BG10" s="33"/>
      <c r="BH10" s="33"/>
      <c r="BI10" s="100"/>
      <c r="BJ10" s="100"/>
      <c r="BK10" s="100"/>
      <c r="BL10" s="100"/>
      <c r="BM10" s="100"/>
      <c r="BN10" s="100"/>
      <c r="BO10" s="100"/>
      <c r="BP10" s="33" t="s">
        <v>441</v>
      </c>
      <c r="BQ10" s="33"/>
      <c r="BR10" s="33"/>
      <c r="BS10" s="33"/>
      <c r="BT10" s="33"/>
      <c r="BU10" s="33"/>
      <c r="BV10" s="38">
        <f t="shared" si="1"/>
        <v>10</v>
      </c>
      <c r="BW10" s="33" t="s">
        <v>441</v>
      </c>
    </row>
    <row r="11" spans="1:75" ht="20.25" customHeight="1" x14ac:dyDescent="0.4">
      <c r="A11" s="22">
        <v>6</v>
      </c>
      <c r="B11" s="23" t="s">
        <v>31</v>
      </c>
      <c r="C11" s="24" t="s">
        <v>32</v>
      </c>
      <c r="D11" s="24" t="s">
        <v>33</v>
      </c>
      <c r="E11" s="25" t="s">
        <v>34</v>
      </c>
      <c r="F11" s="26" t="s">
        <v>8</v>
      </c>
      <c r="G11" s="24" t="s">
        <v>339</v>
      </c>
      <c r="H11" s="24">
        <v>1983</v>
      </c>
      <c r="I11" s="27">
        <f t="shared" si="0"/>
        <v>40</v>
      </c>
      <c r="J11" s="28">
        <v>1152.94</v>
      </c>
      <c r="K11" s="29">
        <v>2</v>
      </c>
      <c r="L11" s="24" t="s">
        <v>18</v>
      </c>
      <c r="M11" s="24">
        <v>2</v>
      </c>
      <c r="N11" s="24">
        <v>0</v>
      </c>
      <c r="O11" s="24" t="s">
        <v>19</v>
      </c>
      <c r="P11" s="24" t="s">
        <v>14</v>
      </c>
      <c r="Q11" s="30" t="s">
        <v>341</v>
      </c>
      <c r="R11" s="30">
        <v>1</v>
      </c>
      <c r="S11" s="31"/>
      <c r="T11" s="118" t="s">
        <v>441</v>
      </c>
      <c r="U11" s="119"/>
      <c r="V11" s="119"/>
      <c r="W11" s="32" t="s">
        <v>441</v>
      </c>
      <c r="X11" s="33" t="s">
        <v>441</v>
      </c>
      <c r="Y11" s="33" t="s">
        <v>441</v>
      </c>
      <c r="Z11" s="33"/>
      <c r="AA11" s="33"/>
      <c r="AB11" s="33"/>
      <c r="AC11" s="33"/>
      <c r="AD11" s="33" t="s">
        <v>441</v>
      </c>
      <c r="AE11" s="33"/>
      <c r="AF11" s="33"/>
      <c r="AG11" s="33"/>
      <c r="AH11" s="33" t="s">
        <v>441</v>
      </c>
      <c r="AI11" s="33" t="s">
        <v>441</v>
      </c>
      <c r="AJ11" s="34"/>
      <c r="AK11" s="35"/>
      <c r="AL11" s="33"/>
      <c r="AM11" s="33"/>
      <c r="AN11" s="33"/>
      <c r="AO11" s="35" t="s">
        <v>441</v>
      </c>
      <c r="AP11" s="35"/>
      <c r="AQ11" s="34"/>
      <c r="AR11" s="34"/>
      <c r="AS11" s="36"/>
      <c r="AT11" s="34"/>
      <c r="AU11" s="34"/>
      <c r="AV11" s="35" t="s">
        <v>441</v>
      </c>
      <c r="AW11" s="35" t="s">
        <v>441</v>
      </c>
      <c r="AX11" s="35" t="s">
        <v>441</v>
      </c>
      <c r="AY11" s="35"/>
      <c r="AZ11" s="35"/>
      <c r="BA11" s="37"/>
      <c r="BB11" s="36"/>
      <c r="BC11" s="33"/>
      <c r="BD11" s="35"/>
      <c r="BE11" s="34"/>
      <c r="BF11" s="33"/>
      <c r="BG11" s="33"/>
      <c r="BH11" s="33"/>
      <c r="BI11" s="100" t="s">
        <v>441</v>
      </c>
      <c r="BJ11" s="100"/>
      <c r="BK11" s="100"/>
      <c r="BL11" s="100"/>
      <c r="BM11" s="100"/>
      <c r="BN11" s="100"/>
      <c r="BO11" s="100"/>
      <c r="BP11" s="33" t="s">
        <v>441</v>
      </c>
      <c r="BQ11" s="33" t="s">
        <v>441</v>
      </c>
      <c r="BR11" s="33"/>
      <c r="BS11" s="33"/>
      <c r="BT11" s="33"/>
      <c r="BU11" s="33"/>
      <c r="BV11" s="38">
        <f t="shared" si="1"/>
        <v>13</v>
      </c>
      <c r="BW11" s="33" t="s">
        <v>441</v>
      </c>
    </row>
    <row r="12" spans="1:75" ht="20.25" customHeight="1" x14ac:dyDescent="0.4">
      <c r="A12" s="22">
        <v>7</v>
      </c>
      <c r="B12" s="23" t="s">
        <v>35</v>
      </c>
      <c r="C12" s="24" t="s">
        <v>36</v>
      </c>
      <c r="D12" s="24" t="s">
        <v>37</v>
      </c>
      <c r="E12" s="25" t="s">
        <v>344</v>
      </c>
      <c r="F12" s="26" t="s">
        <v>8</v>
      </c>
      <c r="G12" s="24" t="s">
        <v>339</v>
      </c>
      <c r="H12" s="24">
        <v>1983</v>
      </c>
      <c r="I12" s="27">
        <f t="shared" si="0"/>
        <v>40</v>
      </c>
      <c r="J12" s="28">
        <v>1208.81</v>
      </c>
      <c r="K12" s="29">
        <v>4</v>
      </c>
      <c r="L12" s="24" t="s">
        <v>38</v>
      </c>
      <c r="M12" s="24">
        <v>2</v>
      </c>
      <c r="N12" s="24">
        <v>0</v>
      </c>
      <c r="O12" s="24" t="s">
        <v>19</v>
      </c>
      <c r="P12" s="24" t="s">
        <v>14</v>
      </c>
      <c r="Q12" s="30" t="s">
        <v>341</v>
      </c>
      <c r="R12" s="30">
        <v>1</v>
      </c>
      <c r="S12" s="31"/>
      <c r="T12" s="118" t="s">
        <v>441</v>
      </c>
      <c r="U12" s="119"/>
      <c r="V12" s="119"/>
      <c r="W12" s="32" t="s">
        <v>441</v>
      </c>
      <c r="X12" s="33" t="s">
        <v>441</v>
      </c>
      <c r="Y12" s="33" t="s">
        <v>441</v>
      </c>
      <c r="Z12" s="33"/>
      <c r="AA12" s="33"/>
      <c r="AB12" s="33"/>
      <c r="AC12" s="33"/>
      <c r="AD12" s="33" t="s">
        <v>441</v>
      </c>
      <c r="AE12" s="33"/>
      <c r="AF12" s="33" t="s">
        <v>441</v>
      </c>
      <c r="AG12" s="33"/>
      <c r="AH12" s="33" t="s">
        <v>441</v>
      </c>
      <c r="AI12" s="33" t="s">
        <v>441</v>
      </c>
      <c r="AJ12" s="34"/>
      <c r="AK12" s="35"/>
      <c r="AL12" s="33"/>
      <c r="AM12" s="33"/>
      <c r="AN12" s="33"/>
      <c r="AO12" s="35" t="s">
        <v>441</v>
      </c>
      <c r="AP12" s="35"/>
      <c r="AQ12" s="34"/>
      <c r="AR12" s="34"/>
      <c r="AS12" s="36"/>
      <c r="AT12" s="34"/>
      <c r="AU12" s="34"/>
      <c r="AV12" s="35" t="s">
        <v>441</v>
      </c>
      <c r="AW12" s="35" t="s">
        <v>441</v>
      </c>
      <c r="AX12" s="35" t="s">
        <v>441</v>
      </c>
      <c r="AY12" s="35"/>
      <c r="AZ12" s="35"/>
      <c r="BA12" s="37" t="s">
        <v>441</v>
      </c>
      <c r="BB12" s="36" t="s">
        <v>441</v>
      </c>
      <c r="BC12" s="33"/>
      <c r="BD12" s="35"/>
      <c r="BE12" s="34"/>
      <c r="BF12" s="33"/>
      <c r="BG12" s="33"/>
      <c r="BH12" s="33"/>
      <c r="BI12" s="100"/>
      <c r="BJ12" s="100"/>
      <c r="BK12" s="100"/>
      <c r="BL12" s="100"/>
      <c r="BM12" s="100"/>
      <c r="BN12" s="100"/>
      <c r="BO12" s="100"/>
      <c r="BP12" s="33" t="s">
        <v>441</v>
      </c>
      <c r="BQ12" s="33"/>
      <c r="BR12" s="33"/>
      <c r="BS12" s="33"/>
      <c r="BT12" s="33"/>
      <c r="BU12" s="33"/>
      <c r="BV12" s="38">
        <f t="shared" si="1"/>
        <v>14</v>
      </c>
      <c r="BW12" s="33" t="s">
        <v>441</v>
      </c>
    </row>
    <row r="13" spans="1:75" ht="20.25" customHeight="1" x14ac:dyDescent="0.4">
      <c r="A13" s="22">
        <v>8</v>
      </c>
      <c r="B13" s="23" t="s">
        <v>39</v>
      </c>
      <c r="C13" s="24" t="s">
        <v>40</v>
      </c>
      <c r="D13" s="24" t="s">
        <v>41</v>
      </c>
      <c r="E13" s="25" t="s">
        <v>345</v>
      </c>
      <c r="F13" s="26" t="s">
        <v>8</v>
      </c>
      <c r="G13" s="24" t="s">
        <v>339</v>
      </c>
      <c r="H13" s="24">
        <v>1982</v>
      </c>
      <c r="I13" s="27">
        <f t="shared" si="0"/>
        <v>41</v>
      </c>
      <c r="J13" s="28">
        <v>2216.23</v>
      </c>
      <c r="K13" s="29">
        <v>3</v>
      </c>
      <c r="L13" s="24" t="s">
        <v>12</v>
      </c>
      <c r="M13" s="24">
        <v>2</v>
      </c>
      <c r="N13" s="24">
        <v>0</v>
      </c>
      <c r="O13" s="24" t="s">
        <v>19</v>
      </c>
      <c r="P13" s="24" t="s">
        <v>14</v>
      </c>
      <c r="Q13" s="30" t="s">
        <v>341</v>
      </c>
      <c r="R13" s="30">
        <v>1</v>
      </c>
      <c r="S13" s="31"/>
      <c r="T13" s="118" t="s">
        <v>441</v>
      </c>
      <c r="U13" s="119"/>
      <c r="V13" s="119"/>
      <c r="W13" s="32" t="s">
        <v>441</v>
      </c>
      <c r="X13" s="33" t="s">
        <v>441</v>
      </c>
      <c r="Y13" s="33" t="s">
        <v>441</v>
      </c>
      <c r="Z13" s="33"/>
      <c r="AA13" s="33"/>
      <c r="AB13" s="33"/>
      <c r="AC13" s="33"/>
      <c r="AD13" s="33" t="s">
        <v>441</v>
      </c>
      <c r="AE13" s="33"/>
      <c r="AF13" s="33"/>
      <c r="AG13" s="33"/>
      <c r="AH13" s="33" t="s">
        <v>441</v>
      </c>
      <c r="AI13" s="33" t="s">
        <v>441</v>
      </c>
      <c r="AJ13" s="34"/>
      <c r="AK13" s="35" t="s">
        <v>441</v>
      </c>
      <c r="AL13" s="33"/>
      <c r="AM13" s="33"/>
      <c r="AN13" s="33"/>
      <c r="AO13" s="35" t="s">
        <v>441</v>
      </c>
      <c r="AP13" s="35"/>
      <c r="AQ13" s="34"/>
      <c r="AR13" s="34"/>
      <c r="AS13" s="36"/>
      <c r="AT13" s="34"/>
      <c r="AU13" s="34"/>
      <c r="AV13" s="35" t="s">
        <v>441</v>
      </c>
      <c r="AW13" s="35" t="s">
        <v>441</v>
      </c>
      <c r="AX13" s="35" t="s">
        <v>441</v>
      </c>
      <c r="AY13" s="35"/>
      <c r="AZ13" s="35"/>
      <c r="BA13" s="37"/>
      <c r="BB13" s="36"/>
      <c r="BC13" s="33"/>
      <c r="BD13" s="35"/>
      <c r="BE13" s="34"/>
      <c r="BF13" s="33"/>
      <c r="BG13" s="33"/>
      <c r="BH13" s="33"/>
      <c r="BI13" s="100" t="s">
        <v>441</v>
      </c>
      <c r="BJ13" s="100"/>
      <c r="BK13" s="100"/>
      <c r="BL13" s="100"/>
      <c r="BM13" s="100"/>
      <c r="BN13" s="100"/>
      <c r="BO13" s="100"/>
      <c r="BP13" s="33" t="s">
        <v>441</v>
      </c>
      <c r="BQ13" s="33" t="s">
        <v>441</v>
      </c>
      <c r="BR13" s="33"/>
      <c r="BS13" s="33"/>
      <c r="BT13" s="33"/>
      <c r="BU13" s="33"/>
      <c r="BV13" s="38">
        <f t="shared" si="1"/>
        <v>14</v>
      </c>
      <c r="BW13" s="33" t="s">
        <v>441</v>
      </c>
    </row>
    <row r="14" spans="1:75" ht="20.25" customHeight="1" x14ac:dyDescent="0.4">
      <c r="A14" s="22">
        <v>9</v>
      </c>
      <c r="B14" s="23" t="s">
        <v>42</v>
      </c>
      <c r="C14" s="24" t="s">
        <v>43</v>
      </c>
      <c r="D14" s="24" t="s">
        <v>44</v>
      </c>
      <c r="E14" s="25" t="s">
        <v>346</v>
      </c>
      <c r="F14" s="26" t="s">
        <v>8</v>
      </c>
      <c r="G14" s="24" t="s">
        <v>339</v>
      </c>
      <c r="H14" s="24">
        <v>1979</v>
      </c>
      <c r="I14" s="27">
        <f t="shared" si="0"/>
        <v>44</v>
      </c>
      <c r="J14" s="28">
        <v>1955.18</v>
      </c>
      <c r="K14" s="29">
        <v>3</v>
      </c>
      <c r="L14" s="24" t="s">
        <v>12</v>
      </c>
      <c r="M14" s="24">
        <v>2</v>
      </c>
      <c r="N14" s="24">
        <v>0</v>
      </c>
      <c r="O14" s="24" t="s">
        <v>13</v>
      </c>
      <c r="P14" s="24" t="s">
        <v>14</v>
      </c>
      <c r="Q14" s="30" t="s">
        <v>341</v>
      </c>
      <c r="R14" s="30">
        <v>1</v>
      </c>
      <c r="S14" s="31"/>
      <c r="T14" s="118" t="s">
        <v>441</v>
      </c>
      <c r="U14" s="119"/>
      <c r="V14" s="119"/>
      <c r="W14" s="32" t="s">
        <v>441</v>
      </c>
      <c r="X14" s="33" t="s">
        <v>441</v>
      </c>
      <c r="Y14" s="33" t="s">
        <v>441</v>
      </c>
      <c r="Z14" s="33"/>
      <c r="AA14" s="33"/>
      <c r="AB14" s="33"/>
      <c r="AC14" s="33"/>
      <c r="AD14" s="33" t="s">
        <v>441</v>
      </c>
      <c r="AE14" s="33"/>
      <c r="AF14" s="33"/>
      <c r="AG14" s="33"/>
      <c r="AH14" s="33"/>
      <c r="AI14" s="33" t="s">
        <v>441</v>
      </c>
      <c r="AJ14" s="34"/>
      <c r="AK14" s="35" t="s">
        <v>441</v>
      </c>
      <c r="AL14" s="33"/>
      <c r="AM14" s="33"/>
      <c r="AN14" s="33"/>
      <c r="AO14" s="35" t="s">
        <v>441</v>
      </c>
      <c r="AP14" s="35"/>
      <c r="AQ14" s="34"/>
      <c r="AR14" s="34"/>
      <c r="AS14" s="36"/>
      <c r="AT14" s="34"/>
      <c r="AU14" s="34"/>
      <c r="AV14" s="35" t="s">
        <v>441</v>
      </c>
      <c r="AW14" s="35" t="s">
        <v>441</v>
      </c>
      <c r="AX14" s="35" t="s">
        <v>441</v>
      </c>
      <c r="AY14" s="35"/>
      <c r="AZ14" s="35"/>
      <c r="BA14" s="37"/>
      <c r="BB14" s="36"/>
      <c r="BC14" s="33"/>
      <c r="BD14" s="35"/>
      <c r="BE14" s="34"/>
      <c r="BF14" s="33"/>
      <c r="BG14" s="33"/>
      <c r="BH14" s="33"/>
      <c r="BI14" s="100" t="s">
        <v>441</v>
      </c>
      <c r="BJ14" s="100" t="s">
        <v>441</v>
      </c>
      <c r="BK14" s="100"/>
      <c r="BL14" s="100"/>
      <c r="BM14" s="100"/>
      <c r="BN14" s="100"/>
      <c r="BO14" s="100"/>
      <c r="BP14" s="33" t="s">
        <v>441</v>
      </c>
      <c r="BQ14" s="33" t="s">
        <v>441</v>
      </c>
      <c r="BR14" s="33"/>
      <c r="BS14" s="33"/>
      <c r="BT14" s="33"/>
      <c r="BU14" s="33"/>
      <c r="BV14" s="38">
        <f t="shared" si="1"/>
        <v>14</v>
      </c>
      <c r="BW14" s="33" t="s">
        <v>441</v>
      </c>
    </row>
    <row r="15" spans="1:75" ht="20.25" customHeight="1" x14ac:dyDescent="0.4">
      <c r="A15" s="22">
        <v>10</v>
      </c>
      <c r="B15" s="23" t="s">
        <v>45</v>
      </c>
      <c r="C15" s="24" t="s">
        <v>46</v>
      </c>
      <c r="D15" s="24" t="s">
        <v>47</v>
      </c>
      <c r="E15" s="25" t="s">
        <v>347</v>
      </c>
      <c r="F15" s="26" t="s">
        <v>8</v>
      </c>
      <c r="G15" s="24" t="s">
        <v>339</v>
      </c>
      <c r="H15" s="24">
        <v>1992</v>
      </c>
      <c r="I15" s="27">
        <f t="shared" si="0"/>
        <v>31</v>
      </c>
      <c r="J15" s="28">
        <v>1779.57</v>
      </c>
      <c r="K15" s="29">
        <v>1</v>
      </c>
      <c r="L15" s="24" t="s">
        <v>412</v>
      </c>
      <c r="M15" s="24">
        <v>2</v>
      </c>
      <c r="N15" s="24">
        <v>0</v>
      </c>
      <c r="O15" s="24" t="s">
        <v>19</v>
      </c>
      <c r="P15" s="24" t="s">
        <v>14</v>
      </c>
      <c r="Q15" s="30" t="s">
        <v>341</v>
      </c>
      <c r="R15" s="30">
        <v>1</v>
      </c>
      <c r="S15" s="31" t="s">
        <v>413</v>
      </c>
      <c r="T15" s="118" t="s">
        <v>441</v>
      </c>
      <c r="U15" s="119"/>
      <c r="V15" s="119"/>
      <c r="W15" s="32" t="s">
        <v>441</v>
      </c>
      <c r="X15" s="33" t="s">
        <v>441</v>
      </c>
      <c r="Y15" s="33" t="s">
        <v>441</v>
      </c>
      <c r="Z15" s="33"/>
      <c r="AA15" s="33"/>
      <c r="AB15" s="33"/>
      <c r="AC15" s="33"/>
      <c r="AD15" s="33" t="s">
        <v>441</v>
      </c>
      <c r="AE15" s="33"/>
      <c r="AF15" s="33"/>
      <c r="AG15" s="33"/>
      <c r="AH15" s="33"/>
      <c r="AI15" s="33" t="s">
        <v>441</v>
      </c>
      <c r="AJ15" s="34"/>
      <c r="AK15" s="35" t="s">
        <v>441</v>
      </c>
      <c r="AL15" s="33"/>
      <c r="AM15" s="33"/>
      <c r="AN15" s="33"/>
      <c r="AO15" s="35" t="s">
        <v>441</v>
      </c>
      <c r="AP15" s="35"/>
      <c r="AQ15" s="34"/>
      <c r="AR15" s="34"/>
      <c r="AS15" s="36"/>
      <c r="AT15" s="34"/>
      <c r="AU15" s="34"/>
      <c r="AV15" s="35" t="s">
        <v>441</v>
      </c>
      <c r="AW15" s="35" t="s">
        <v>441</v>
      </c>
      <c r="AX15" s="35" t="s">
        <v>441</v>
      </c>
      <c r="AY15" s="35"/>
      <c r="AZ15" s="35"/>
      <c r="BA15" s="37"/>
      <c r="BB15" s="36"/>
      <c r="BC15" s="33"/>
      <c r="BD15" s="35"/>
      <c r="BE15" s="34"/>
      <c r="BF15" s="33"/>
      <c r="BG15" s="33"/>
      <c r="BH15" s="33"/>
      <c r="BI15" s="100" t="s">
        <v>441</v>
      </c>
      <c r="BJ15" s="100"/>
      <c r="BK15" s="100"/>
      <c r="BL15" s="100"/>
      <c r="BM15" s="100"/>
      <c r="BN15" s="100"/>
      <c r="BO15" s="100"/>
      <c r="BP15" s="33" t="s">
        <v>441</v>
      </c>
      <c r="BQ15" s="33" t="s">
        <v>441</v>
      </c>
      <c r="BR15" s="33"/>
      <c r="BS15" s="33"/>
      <c r="BT15" s="33"/>
      <c r="BU15" s="33"/>
      <c r="BV15" s="38">
        <f t="shared" si="1"/>
        <v>13</v>
      </c>
      <c r="BW15" s="33" t="s">
        <v>441</v>
      </c>
    </row>
    <row r="16" spans="1:75" ht="20.25" customHeight="1" x14ac:dyDescent="0.4">
      <c r="A16" s="22"/>
      <c r="B16" s="23" t="s">
        <v>48</v>
      </c>
      <c r="C16" s="24" t="s">
        <v>50</v>
      </c>
      <c r="D16" s="24" t="s">
        <v>349</v>
      </c>
      <c r="E16" s="25" t="s">
        <v>347</v>
      </c>
      <c r="F16" s="39" t="s">
        <v>49</v>
      </c>
      <c r="G16" s="24" t="s">
        <v>348</v>
      </c>
      <c r="H16" s="24">
        <v>2009</v>
      </c>
      <c r="I16" s="40">
        <f t="shared" si="0"/>
        <v>14</v>
      </c>
      <c r="J16" s="28">
        <v>309</v>
      </c>
      <c r="K16" s="29">
        <v>1</v>
      </c>
      <c r="L16" s="24" t="s">
        <v>12</v>
      </c>
      <c r="M16" s="24">
        <v>1</v>
      </c>
      <c r="N16" s="24">
        <v>0</v>
      </c>
      <c r="O16" s="24" t="s">
        <v>19</v>
      </c>
      <c r="P16" s="24" t="s">
        <v>14</v>
      </c>
      <c r="Q16" s="30" t="s">
        <v>341</v>
      </c>
      <c r="R16" s="30">
        <v>1</v>
      </c>
      <c r="S16" s="31" t="s">
        <v>413</v>
      </c>
      <c r="T16" s="118" t="s">
        <v>441</v>
      </c>
      <c r="U16" s="119"/>
      <c r="V16" s="119"/>
      <c r="W16" s="32" t="s">
        <v>441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  <c r="AK16" s="35"/>
      <c r="AL16" s="33"/>
      <c r="AM16" s="33"/>
      <c r="AN16" s="33"/>
      <c r="AO16" s="35" t="s">
        <v>441</v>
      </c>
      <c r="AP16" s="35"/>
      <c r="AQ16" s="34"/>
      <c r="AR16" s="34"/>
      <c r="AS16" s="36"/>
      <c r="AT16" s="34"/>
      <c r="AU16" s="34"/>
      <c r="AV16" s="35"/>
      <c r="AW16" s="35"/>
      <c r="AX16" s="35"/>
      <c r="AY16" s="35"/>
      <c r="AZ16" s="35"/>
      <c r="BA16" s="37"/>
      <c r="BB16" s="36"/>
      <c r="BC16" s="33"/>
      <c r="BD16" s="35"/>
      <c r="BE16" s="34"/>
      <c r="BF16" s="33"/>
      <c r="BG16" s="33"/>
      <c r="BH16" s="33"/>
      <c r="BI16" s="100"/>
      <c r="BJ16" s="100"/>
      <c r="BK16" s="100"/>
      <c r="BL16" s="100"/>
      <c r="BM16" s="100"/>
      <c r="BN16" s="100"/>
      <c r="BO16" s="100"/>
      <c r="BP16" s="33"/>
      <c r="BQ16" s="33"/>
      <c r="BR16" s="33"/>
      <c r="BS16" s="33"/>
      <c r="BT16" s="33"/>
      <c r="BU16" s="33"/>
      <c r="BV16" s="38">
        <f t="shared" si="1"/>
        <v>2</v>
      </c>
      <c r="BW16" s="33" t="s">
        <v>441</v>
      </c>
    </row>
    <row r="17" spans="1:75" ht="20.25" customHeight="1" x14ac:dyDescent="0.4">
      <c r="A17" s="22">
        <v>11</v>
      </c>
      <c r="B17" s="23" t="s">
        <v>51</v>
      </c>
      <c r="C17" s="24" t="s">
        <v>52</v>
      </c>
      <c r="D17" s="24" t="s">
        <v>53</v>
      </c>
      <c r="E17" s="25" t="s">
        <v>54</v>
      </c>
      <c r="F17" s="26" t="s">
        <v>8</v>
      </c>
      <c r="G17" s="24" t="s">
        <v>339</v>
      </c>
      <c r="H17" s="24">
        <v>1976</v>
      </c>
      <c r="I17" s="27">
        <f t="shared" si="0"/>
        <v>47</v>
      </c>
      <c r="J17" s="28">
        <v>2007.41</v>
      </c>
      <c r="K17" s="29">
        <v>2</v>
      </c>
      <c r="L17" s="24" t="s">
        <v>12</v>
      </c>
      <c r="M17" s="24">
        <v>3</v>
      </c>
      <c r="N17" s="24">
        <v>0</v>
      </c>
      <c r="O17" s="24" t="s">
        <v>30</v>
      </c>
      <c r="P17" s="24" t="s">
        <v>14</v>
      </c>
      <c r="Q17" s="30" t="s">
        <v>341</v>
      </c>
      <c r="R17" s="30">
        <v>1</v>
      </c>
      <c r="S17" s="31"/>
      <c r="T17" s="118" t="s">
        <v>441</v>
      </c>
      <c r="U17" s="119"/>
      <c r="V17" s="119"/>
      <c r="W17" s="32" t="s">
        <v>441</v>
      </c>
      <c r="X17" s="33" t="s">
        <v>441</v>
      </c>
      <c r="Y17" s="33" t="s">
        <v>441</v>
      </c>
      <c r="Z17" s="33"/>
      <c r="AA17" s="33"/>
      <c r="AB17" s="33"/>
      <c r="AC17" s="33"/>
      <c r="AD17" s="33" t="s">
        <v>441</v>
      </c>
      <c r="AE17" s="33"/>
      <c r="AF17" s="33"/>
      <c r="AG17" s="33"/>
      <c r="AH17" s="33" t="s">
        <v>441</v>
      </c>
      <c r="AI17" s="33" t="s">
        <v>441</v>
      </c>
      <c r="AJ17" s="34"/>
      <c r="AK17" s="35" t="s">
        <v>441</v>
      </c>
      <c r="AL17" s="33"/>
      <c r="AM17" s="33"/>
      <c r="AN17" s="33"/>
      <c r="AO17" s="35" t="s">
        <v>441</v>
      </c>
      <c r="AP17" s="35"/>
      <c r="AQ17" s="34"/>
      <c r="AR17" s="34"/>
      <c r="AS17" s="36"/>
      <c r="AT17" s="34"/>
      <c r="AU17" s="34"/>
      <c r="AV17" s="35" t="s">
        <v>441</v>
      </c>
      <c r="AW17" s="35" t="s">
        <v>441</v>
      </c>
      <c r="AX17" s="35" t="s">
        <v>441</v>
      </c>
      <c r="AY17" s="35"/>
      <c r="AZ17" s="35"/>
      <c r="BA17" s="37"/>
      <c r="BB17" s="36"/>
      <c r="BC17" s="33"/>
      <c r="BD17" s="35"/>
      <c r="BE17" s="34"/>
      <c r="BF17" s="33"/>
      <c r="BG17" s="33"/>
      <c r="BH17" s="33"/>
      <c r="BI17" s="100"/>
      <c r="BJ17" s="100"/>
      <c r="BK17" s="100"/>
      <c r="BL17" s="100"/>
      <c r="BM17" s="100"/>
      <c r="BN17" s="100"/>
      <c r="BO17" s="100"/>
      <c r="BP17" s="33" t="s">
        <v>441</v>
      </c>
      <c r="BQ17" s="33"/>
      <c r="BR17" s="33"/>
      <c r="BS17" s="33"/>
      <c r="BT17" s="33"/>
      <c r="BU17" s="33"/>
      <c r="BV17" s="38">
        <f t="shared" si="1"/>
        <v>12</v>
      </c>
      <c r="BW17" s="33" t="s">
        <v>441</v>
      </c>
    </row>
    <row r="18" spans="1:75" ht="20.25" customHeight="1" x14ac:dyDescent="0.4">
      <c r="A18" s="22">
        <v>12</v>
      </c>
      <c r="B18" s="23" t="s">
        <v>55</v>
      </c>
      <c r="C18" s="24" t="s">
        <v>56</v>
      </c>
      <c r="D18" s="24" t="s">
        <v>57</v>
      </c>
      <c r="E18" s="25" t="s">
        <v>54</v>
      </c>
      <c r="F18" s="26" t="s">
        <v>8</v>
      </c>
      <c r="G18" s="24" t="s">
        <v>339</v>
      </c>
      <c r="H18" s="24">
        <v>1977</v>
      </c>
      <c r="I18" s="27">
        <f t="shared" si="0"/>
        <v>46</v>
      </c>
      <c r="J18" s="28">
        <v>340.96</v>
      </c>
      <c r="K18" s="29">
        <v>2</v>
      </c>
      <c r="L18" s="24" t="s">
        <v>12</v>
      </c>
      <c r="M18" s="24">
        <v>2</v>
      </c>
      <c r="N18" s="24">
        <v>0</v>
      </c>
      <c r="O18" s="24" t="s">
        <v>30</v>
      </c>
      <c r="P18" s="24" t="s">
        <v>14</v>
      </c>
      <c r="Q18" s="30" t="s">
        <v>341</v>
      </c>
      <c r="R18" s="30">
        <v>1</v>
      </c>
      <c r="S18" s="31"/>
      <c r="T18" s="118"/>
      <c r="U18" s="119"/>
      <c r="V18" s="119"/>
      <c r="W18" s="32" t="s">
        <v>441</v>
      </c>
      <c r="X18" s="33"/>
      <c r="Y18" s="33"/>
      <c r="Z18" s="33"/>
      <c r="AA18" s="33"/>
      <c r="AB18" s="33"/>
      <c r="AC18" s="33"/>
      <c r="AD18" s="33" t="s">
        <v>441</v>
      </c>
      <c r="AE18" s="33"/>
      <c r="AF18" s="33"/>
      <c r="AG18" s="33"/>
      <c r="AH18" s="33"/>
      <c r="AI18" s="33"/>
      <c r="AJ18" s="34"/>
      <c r="AK18" s="35"/>
      <c r="AL18" s="33"/>
      <c r="AM18" s="33"/>
      <c r="AN18" s="33"/>
      <c r="AO18" s="35" t="s">
        <v>441</v>
      </c>
      <c r="AP18" s="35"/>
      <c r="AQ18" s="34"/>
      <c r="AR18" s="34"/>
      <c r="AS18" s="36"/>
      <c r="AT18" s="34"/>
      <c r="AU18" s="34"/>
      <c r="AV18" s="35"/>
      <c r="AW18" s="35" t="s">
        <v>441</v>
      </c>
      <c r="AX18" s="35"/>
      <c r="AY18" s="35"/>
      <c r="AZ18" s="35"/>
      <c r="BA18" s="37"/>
      <c r="BB18" s="36"/>
      <c r="BC18" s="33"/>
      <c r="BD18" s="35"/>
      <c r="BE18" s="34"/>
      <c r="BF18" s="33"/>
      <c r="BG18" s="33"/>
      <c r="BH18" s="33"/>
      <c r="BI18" s="100"/>
      <c r="BJ18" s="100"/>
      <c r="BK18" s="100"/>
      <c r="BL18" s="100"/>
      <c r="BM18" s="100"/>
      <c r="BN18" s="100"/>
      <c r="BO18" s="100"/>
      <c r="BP18" s="33" t="s">
        <v>441</v>
      </c>
      <c r="BQ18" s="33"/>
      <c r="BR18" s="33"/>
      <c r="BS18" s="33"/>
      <c r="BT18" s="33"/>
      <c r="BU18" s="33"/>
      <c r="BV18" s="38">
        <f t="shared" si="1"/>
        <v>5</v>
      </c>
      <c r="BW18" s="33" t="s">
        <v>441</v>
      </c>
    </row>
    <row r="19" spans="1:75" s="2" customFormat="1" ht="20.25" customHeight="1" x14ac:dyDescent="0.4">
      <c r="A19" s="22">
        <v>13</v>
      </c>
      <c r="B19" s="23" t="s">
        <v>58</v>
      </c>
      <c r="C19" s="24" t="s">
        <v>59</v>
      </c>
      <c r="D19" s="24" t="s">
        <v>60</v>
      </c>
      <c r="E19" s="25" t="s">
        <v>11</v>
      </c>
      <c r="F19" s="26" t="s">
        <v>8</v>
      </c>
      <c r="G19" s="24" t="s">
        <v>339</v>
      </c>
      <c r="H19" s="24">
        <v>1980</v>
      </c>
      <c r="I19" s="27">
        <f t="shared" si="0"/>
        <v>43</v>
      </c>
      <c r="J19" s="28">
        <v>2705.8</v>
      </c>
      <c r="K19" s="29">
        <v>2</v>
      </c>
      <c r="L19" s="24" t="s">
        <v>61</v>
      </c>
      <c r="M19" s="24">
        <v>4</v>
      </c>
      <c r="N19" s="24">
        <v>0</v>
      </c>
      <c r="O19" s="24" t="s">
        <v>30</v>
      </c>
      <c r="P19" s="24" t="s">
        <v>62</v>
      </c>
      <c r="Q19" s="30" t="s">
        <v>341</v>
      </c>
      <c r="R19" s="30">
        <v>1</v>
      </c>
      <c r="S19" s="31"/>
      <c r="T19" s="118" t="s">
        <v>441</v>
      </c>
      <c r="U19" s="119"/>
      <c r="V19" s="119"/>
      <c r="W19" s="32" t="s">
        <v>441</v>
      </c>
      <c r="X19" s="33" t="s">
        <v>441</v>
      </c>
      <c r="Y19" s="33" t="s">
        <v>441</v>
      </c>
      <c r="Z19" s="33"/>
      <c r="AA19" s="33"/>
      <c r="AB19" s="33"/>
      <c r="AC19" s="33"/>
      <c r="AD19" s="33" t="s">
        <v>441</v>
      </c>
      <c r="AE19" s="33"/>
      <c r="AF19" s="33"/>
      <c r="AG19" s="33"/>
      <c r="AH19" s="33" t="s">
        <v>441</v>
      </c>
      <c r="AI19" s="33" t="s">
        <v>441</v>
      </c>
      <c r="AJ19" s="34"/>
      <c r="AK19" s="35" t="s">
        <v>441</v>
      </c>
      <c r="AL19" s="33"/>
      <c r="AM19" s="33"/>
      <c r="AN19" s="33"/>
      <c r="AO19" s="35"/>
      <c r="AP19" s="35"/>
      <c r="AQ19" s="34"/>
      <c r="AR19" s="34"/>
      <c r="AS19" s="36"/>
      <c r="AT19" s="34"/>
      <c r="AU19" s="34"/>
      <c r="AV19" s="35" t="s">
        <v>441</v>
      </c>
      <c r="AW19" s="35" t="s">
        <v>441</v>
      </c>
      <c r="AX19" s="35" t="s">
        <v>441</v>
      </c>
      <c r="AY19" s="35"/>
      <c r="AZ19" s="35"/>
      <c r="BA19" s="37" t="s">
        <v>441</v>
      </c>
      <c r="BB19" s="36"/>
      <c r="BC19" s="33"/>
      <c r="BD19" s="35"/>
      <c r="BE19" s="34"/>
      <c r="BF19" s="33"/>
      <c r="BG19" s="33"/>
      <c r="BH19" s="33"/>
      <c r="BI19" s="100"/>
      <c r="BJ19" s="100"/>
      <c r="BK19" s="100"/>
      <c r="BL19" s="100"/>
      <c r="BM19" s="100"/>
      <c r="BN19" s="100"/>
      <c r="BO19" s="100"/>
      <c r="BP19" s="33" t="s">
        <v>441</v>
      </c>
      <c r="BQ19" s="33"/>
      <c r="BR19" s="33" t="s">
        <v>441</v>
      </c>
      <c r="BS19" s="33"/>
      <c r="BT19" s="33"/>
      <c r="BU19" s="33"/>
      <c r="BV19" s="38">
        <f t="shared" si="1"/>
        <v>13</v>
      </c>
      <c r="BW19" s="33" t="s">
        <v>441</v>
      </c>
    </row>
    <row r="20" spans="1:75" s="2" customFormat="1" ht="20.25" customHeight="1" x14ac:dyDescent="0.4">
      <c r="A20" s="22">
        <v>14</v>
      </c>
      <c r="B20" s="23" t="s">
        <v>63</v>
      </c>
      <c r="C20" s="24" t="s">
        <v>64</v>
      </c>
      <c r="D20" s="24" t="s">
        <v>65</v>
      </c>
      <c r="E20" s="25" t="s">
        <v>34</v>
      </c>
      <c r="F20" s="26" t="s">
        <v>8</v>
      </c>
      <c r="G20" s="24" t="s">
        <v>339</v>
      </c>
      <c r="H20" s="24">
        <v>1990</v>
      </c>
      <c r="I20" s="27">
        <f t="shared" si="0"/>
        <v>33</v>
      </c>
      <c r="J20" s="28">
        <v>2724.82</v>
      </c>
      <c r="K20" s="29">
        <v>6</v>
      </c>
      <c r="L20" s="24" t="s">
        <v>66</v>
      </c>
      <c r="M20" s="24">
        <v>3</v>
      </c>
      <c r="N20" s="24">
        <v>0</v>
      </c>
      <c r="O20" s="24" t="s">
        <v>13</v>
      </c>
      <c r="P20" s="24" t="s">
        <v>14</v>
      </c>
      <c r="Q20" s="30" t="s">
        <v>341</v>
      </c>
      <c r="R20" s="30">
        <v>1</v>
      </c>
      <c r="S20" s="31"/>
      <c r="T20" s="118" t="s">
        <v>441</v>
      </c>
      <c r="U20" s="119"/>
      <c r="V20" s="119"/>
      <c r="W20" s="32" t="s">
        <v>441</v>
      </c>
      <c r="X20" s="33" t="s">
        <v>441</v>
      </c>
      <c r="Y20" s="33" t="s">
        <v>441</v>
      </c>
      <c r="Z20" s="33"/>
      <c r="AA20" s="33"/>
      <c r="AB20" s="33"/>
      <c r="AC20" s="33"/>
      <c r="AD20" s="33" t="s">
        <v>441</v>
      </c>
      <c r="AE20" s="33"/>
      <c r="AF20" s="33" t="s">
        <v>441</v>
      </c>
      <c r="AG20" s="33"/>
      <c r="AH20" s="33"/>
      <c r="AI20" s="33"/>
      <c r="AJ20" s="34"/>
      <c r="AK20" s="35"/>
      <c r="AL20" s="33"/>
      <c r="AM20" s="33"/>
      <c r="AN20" s="33"/>
      <c r="AO20" s="35"/>
      <c r="AP20" s="35"/>
      <c r="AQ20" s="34"/>
      <c r="AR20" s="34"/>
      <c r="AS20" s="36"/>
      <c r="AT20" s="34"/>
      <c r="AU20" s="34"/>
      <c r="AV20" s="35"/>
      <c r="AW20" s="35" t="s">
        <v>441</v>
      </c>
      <c r="AX20" s="35"/>
      <c r="AY20" s="35"/>
      <c r="AZ20" s="35"/>
      <c r="BA20" s="37" t="s">
        <v>441</v>
      </c>
      <c r="BB20" s="36"/>
      <c r="BC20" s="33"/>
      <c r="BD20" s="35"/>
      <c r="BE20" s="34"/>
      <c r="BF20" s="33"/>
      <c r="BG20" s="33"/>
      <c r="BH20" s="33"/>
      <c r="BI20" s="100"/>
      <c r="BJ20" s="100"/>
      <c r="BK20" s="100"/>
      <c r="BL20" s="100"/>
      <c r="BM20" s="100"/>
      <c r="BN20" s="100"/>
      <c r="BO20" s="100"/>
      <c r="BP20" s="33" t="s">
        <v>441</v>
      </c>
      <c r="BQ20" s="33"/>
      <c r="BR20" s="33"/>
      <c r="BS20" s="33"/>
      <c r="BT20" s="33"/>
      <c r="BU20" s="33"/>
      <c r="BV20" s="38">
        <f t="shared" si="1"/>
        <v>8</v>
      </c>
      <c r="BW20" s="33" t="s">
        <v>441</v>
      </c>
    </row>
    <row r="21" spans="1:75" s="2" customFormat="1" ht="20.25" customHeight="1" x14ac:dyDescent="0.4">
      <c r="A21" s="22">
        <v>15</v>
      </c>
      <c r="B21" s="23" t="s">
        <v>67</v>
      </c>
      <c r="C21" s="24" t="s">
        <v>68</v>
      </c>
      <c r="D21" s="24" t="s">
        <v>69</v>
      </c>
      <c r="E21" s="25" t="s">
        <v>343</v>
      </c>
      <c r="F21" s="26" t="s">
        <v>8</v>
      </c>
      <c r="G21" s="24" t="s">
        <v>339</v>
      </c>
      <c r="H21" s="24">
        <v>1981</v>
      </c>
      <c r="I21" s="27">
        <f t="shared" si="0"/>
        <v>42</v>
      </c>
      <c r="J21" s="28">
        <v>721.52</v>
      </c>
      <c r="K21" s="29">
        <v>2</v>
      </c>
      <c r="L21" s="24" t="s">
        <v>61</v>
      </c>
      <c r="M21" s="24">
        <v>2</v>
      </c>
      <c r="N21" s="24">
        <v>0</v>
      </c>
      <c r="O21" s="24" t="s">
        <v>30</v>
      </c>
      <c r="P21" s="24" t="s">
        <v>70</v>
      </c>
      <c r="Q21" s="30" t="s">
        <v>341</v>
      </c>
      <c r="R21" s="30">
        <v>1</v>
      </c>
      <c r="S21" s="31"/>
      <c r="T21" s="118" t="s">
        <v>441</v>
      </c>
      <c r="U21" s="119"/>
      <c r="V21" s="119"/>
      <c r="W21" s="32" t="s">
        <v>441</v>
      </c>
      <c r="X21" s="33" t="s">
        <v>441</v>
      </c>
      <c r="Y21" s="33" t="s">
        <v>441</v>
      </c>
      <c r="Z21" s="33"/>
      <c r="AA21" s="33"/>
      <c r="AB21" s="33"/>
      <c r="AC21" s="33"/>
      <c r="AD21" s="33" t="s">
        <v>441</v>
      </c>
      <c r="AE21" s="33"/>
      <c r="AF21" s="33"/>
      <c r="AG21" s="33"/>
      <c r="AH21" s="33"/>
      <c r="AI21" s="33"/>
      <c r="AJ21" s="34"/>
      <c r="AK21" s="35" t="s">
        <v>441</v>
      </c>
      <c r="AL21" s="33"/>
      <c r="AM21" s="33"/>
      <c r="AN21" s="33"/>
      <c r="AO21" s="35"/>
      <c r="AP21" s="35"/>
      <c r="AQ21" s="34"/>
      <c r="AR21" s="34"/>
      <c r="AS21" s="36"/>
      <c r="AT21" s="34"/>
      <c r="AU21" s="34"/>
      <c r="AV21" s="35" t="s">
        <v>441</v>
      </c>
      <c r="AW21" s="35"/>
      <c r="AX21" s="35"/>
      <c r="AY21" s="35"/>
      <c r="AZ21" s="35"/>
      <c r="BA21" s="37"/>
      <c r="BB21" s="36"/>
      <c r="BC21" s="33"/>
      <c r="BD21" s="35"/>
      <c r="BE21" s="34"/>
      <c r="BF21" s="33"/>
      <c r="BG21" s="33"/>
      <c r="BH21" s="33"/>
      <c r="BI21" s="100"/>
      <c r="BJ21" s="100"/>
      <c r="BK21" s="100"/>
      <c r="BL21" s="100"/>
      <c r="BM21" s="100"/>
      <c r="BN21" s="100"/>
      <c r="BO21" s="100"/>
      <c r="BP21" s="33" t="s">
        <v>441</v>
      </c>
      <c r="BQ21" s="33"/>
      <c r="BR21" s="33"/>
      <c r="BS21" s="33"/>
      <c r="BT21" s="33"/>
      <c r="BU21" s="33"/>
      <c r="BV21" s="38">
        <f t="shared" si="1"/>
        <v>7</v>
      </c>
      <c r="BW21" s="33" t="s">
        <v>441</v>
      </c>
    </row>
    <row r="22" spans="1:75" s="2" customFormat="1" ht="20.25" customHeight="1" x14ac:dyDescent="0.4">
      <c r="A22" s="22">
        <v>16</v>
      </c>
      <c r="B22" s="23" t="s">
        <v>71</v>
      </c>
      <c r="C22" s="24" t="s">
        <v>72</v>
      </c>
      <c r="D22" s="24" t="s">
        <v>73</v>
      </c>
      <c r="E22" s="25" t="s">
        <v>26</v>
      </c>
      <c r="F22" s="26" t="s">
        <v>8</v>
      </c>
      <c r="G22" s="24" t="s">
        <v>339</v>
      </c>
      <c r="H22" s="24">
        <v>1978</v>
      </c>
      <c r="I22" s="27">
        <f t="shared" si="0"/>
        <v>45</v>
      </c>
      <c r="J22" s="28">
        <v>520.6</v>
      </c>
      <c r="K22" s="29">
        <v>2</v>
      </c>
      <c r="L22" s="24" t="s">
        <v>18</v>
      </c>
      <c r="M22" s="24">
        <v>2</v>
      </c>
      <c r="N22" s="24">
        <v>0</v>
      </c>
      <c r="O22" s="24" t="s">
        <v>13</v>
      </c>
      <c r="P22" s="24" t="s">
        <v>14</v>
      </c>
      <c r="Q22" s="30" t="s">
        <v>341</v>
      </c>
      <c r="R22" s="30">
        <v>1</v>
      </c>
      <c r="S22" s="31"/>
      <c r="T22" s="118" t="s">
        <v>441</v>
      </c>
      <c r="U22" s="119"/>
      <c r="V22" s="119"/>
      <c r="W22" s="32" t="s">
        <v>441</v>
      </c>
      <c r="X22" s="33" t="s">
        <v>441</v>
      </c>
      <c r="Y22" s="33"/>
      <c r="Z22" s="33"/>
      <c r="AA22" s="33"/>
      <c r="AB22" s="33"/>
      <c r="AC22" s="33"/>
      <c r="AD22" s="33" t="s">
        <v>441</v>
      </c>
      <c r="AE22" s="33"/>
      <c r="AF22" s="33"/>
      <c r="AG22" s="33"/>
      <c r="AH22" s="33"/>
      <c r="AI22" s="33"/>
      <c r="AJ22" s="34"/>
      <c r="AK22" s="35"/>
      <c r="AL22" s="33"/>
      <c r="AM22" s="33"/>
      <c r="AN22" s="33"/>
      <c r="AO22" s="35"/>
      <c r="AP22" s="35"/>
      <c r="AQ22" s="34"/>
      <c r="AR22" s="34"/>
      <c r="AS22" s="36"/>
      <c r="AT22" s="34"/>
      <c r="AU22" s="34"/>
      <c r="AV22" s="35"/>
      <c r="AW22" s="35" t="s">
        <v>441</v>
      </c>
      <c r="AX22" s="35"/>
      <c r="AY22" s="35"/>
      <c r="AZ22" s="35"/>
      <c r="BA22" s="37"/>
      <c r="BB22" s="36"/>
      <c r="BC22" s="33"/>
      <c r="BD22" s="35"/>
      <c r="BE22" s="34"/>
      <c r="BF22" s="33"/>
      <c r="BG22" s="33"/>
      <c r="BH22" s="33"/>
      <c r="BI22" s="100"/>
      <c r="BJ22" s="100"/>
      <c r="BK22" s="100"/>
      <c r="BL22" s="100"/>
      <c r="BM22" s="100"/>
      <c r="BN22" s="100"/>
      <c r="BO22" s="100"/>
      <c r="BP22" s="33" t="s">
        <v>441</v>
      </c>
      <c r="BQ22" s="33"/>
      <c r="BR22" s="33"/>
      <c r="BS22" s="33"/>
      <c r="BT22" s="33"/>
      <c r="BU22" s="33"/>
      <c r="BV22" s="38">
        <f t="shared" si="1"/>
        <v>5</v>
      </c>
      <c r="BW22" s="33" t="s">
        <v>441</v>
      </c>
    </row>
    <row r="23" spans="1:75" ht="20.25" customHeight="1" x14ac:dyDescent="0.4">
      <c r="A23" s="22">
        <v>17</v>
      </c>
      <c r="B23" s="23" t="s">
        <v>74</v>
      </c>
      <c r="C23" s="24" t="s">
        <v>75</v>
      </c>
      <c r="D23" s="24" t="s">
        <v>76</v>
      </c>
      <c r="E23" s="25" t="s">
        <v>11</v>
      </c>
      <c r="F23" s="26" t="s">
        <v>8</v>
      </c>
      <c r="G23" s="24" t="s">
        <v>339</v>
      </c>
      <c r="H23" s="24">
        <v>2016</v>
      </c>
      <c r="I23" s="27">
        <f t="shared" si="0"/>
        <v>7</v>
      </c>
      <c r="J23" s="28">
        <v>1125.9000000000001</v>
      </c>
      <c r="K23" s="29">
        <v>1</v>
      </c>
      <c r="L23" s="24" t="s">
        <v>77</v>
      </c>
      <c r="M23" s="24">
        <v>1</v>
      </c>
      <c r="N23" s="24">
        <v>0</v>
      </c>
      <c r="O23" s="24" t="s">
        <v>19</v>
      </c>
      <c r="P23" s="24" t="s">
        <v>14</v>
      </c>
      <c r="Q23" s="30" t="s">
        <v>341</v>
      </c>
      <c r="R23" s="30">
        <v>1</v>
      </c>
      <c r="S23" s="31"/>
      <c r="T23" s="118" t="s">
        <v>441</v>
      </c>
      <c r="U23" s="119"/>
      <c r="V23" s="119"/>
      <c r="W23" s="32" t="s">
        <v>441</v>
      </c>
      <c r="X23" s="33" t="s">
        <v>441</v>
      </c>
      <c r="Y23" s="33"/>
      <c r="Z23" s="33"/>
      <c r="AA23" s="33"/>
      <c r="AB23" s="33"/>
      <c r="AC23" s="33"/>
      <c r="AD23" s="33" t="s">
        <v>441</v>
      </c>
      <c r="AE23" s="33"/>
      <c r="AF23" s="33"/>
      <c r="AG23" s="33"/>
      <c r="AH23" s="33"/>
      <c r="AI23" s="33" t="s">
        <v>441</v>
      </c>
      <c r="AJ23" s="34"/>
      <c r="AK23" s="35"/>
      <c r="AL23" s="33"/>
      <c r="AM23" s="33"/>
      <c r="AN23" s="33"/>
      <c r="AO23" s="35" t="s">
        <v>441</v>
      </c>
      <c r="AP23" s="35"/>
      <c r="AQ23" s="34"/>
      <c r="AR23" s="34"/>
      <c r="AS23" s="36"/>
      <c r="AT23" s="34"/>
      <c r="AU23" s="34"/>
      <c r="AV23" s="35" t="s">
        <v>441</v>
      </c>
      <c r="AW23" s="35"/>
      <c r="AX23" s="35"/>
      <c r="AY23" s="35"/>
      <c r="AZ23" s="35"/>
      <c r="BA23" s="37"/>
      <c r="BB23" s="36"/>
      <c r="BC23" s="33"/>
      <c r="BD23" s="35"/>
      <c r="BE23" s="34"/>
      <c r="BF23" s="33"/>
      <c r="BG23" s="33"/>
      <c r="BH23" s="33"/>
      <c r="BI23" s="100"/>
      <c r="BJ23" s="100"/>
      <c r="BK23" s="100"/>
      <c r="BL23" s="100"/>
      <c r="BM23" s="100"/>
      <c r="BN23" s="100"/>
      <c r="BO23" s="100"/>
      <c r="BP23" s="33" t="s">
        <v>441</v>
      </c>
      <c r="BQ23" s="33"/>
      <c r="BR23" s="33"/>
      <c r="BS23" s="33"/>
      <c r="BT23" s="33"/>
      <c r="BU23" s="33"/>
      <c r="BV23" s="38">
        <f t="shared" si="1"/>
        <v>7</v>
      </c>
      <c r="BW23" s="33" t="s">
        <v>441</v>
      </c>
    </row>
    <row r="24" spans="1:75" ht="20.25" customHeight="1" x14ac:dyDescent="0.4">
      <c r="A24" s="22">
        <v>18</v>
      </c>
      <c r="B24" s="23" t="s">
        <v>78</v>
      </c>
      <c r="C24" s="24" t="s">
        <v>79</v>
      </c>
      <c r="D24" s="24" t="s">
        <v>80</v>
      </c>
      <c r="E24" s="25" t="s">
        <v>340</v>
      </c>
      <c r="F24" s="39" t="s">
        <v>49</v>
      </c>
      <c r="G24" s="24" t="s">
        <v>348</v>
      </c>
      <c r="H24" s="24">
        <v>2015</v>
      </c>
      <c r="I24" s="40">
        <f t="shared" si="0"/>
        <v>8</v>
      </c>
      <c r="J24" s="28">
        <v>2121.8200000000002</v>
      </c>
      <c r="K24" s="29">
        <v>2</v>
      </c>
      <c r="L24" s="24" t="s">
        <v>12</v>
      </c>
      <c r="M24" s="24">
        <v>1</v>
      </c>
      <c r="N24" s="24">
        <v>0</v>
      </c>
      <c r="O24" s="24" t="s">
        <v>19</v>
      </c>
      <c r="P24" s="24" t="s">
        <v>14</v>
      </c>
      <c r="Q24" s="30" t="s">
        <v>341</v>
      </c>
      <c r="R24" s="30">
        <v>1</v>
      </c>
      <c r="S24" s="31"/>
      <c r="T24" s="118" t="s">
        <v>441</v>
      </c>
      <c r="U24" s="119"/>
      <c r="V24" s="119"/>
      <c r="W24" s="32"/>
      <c r="X24" s="33" t="s">
        <v>441</v>
      </c>
      <c r="Y24" s="33" t="s">
        <v>441</v>
      </c>
      <c r="Z24" s="33"/>
      <c r="AA24" s="33"/>
      <c r="AB24" s="33"/>
      <c r="AC24" s="33"/>
      <c r="AD24" s="33" t="s">
        <v>441</v>
      </c>
      <c r="AE24" s="33"/>
      <c r="AF24" s="33"/>
      <c r="AG24" s="33"/>
      <c r="AH24" s="33" t="s">
        <v>441</v>
      </c>
      <c r="AI24" s="33"/>
      <c r="AJ24" s="34"/>
      <c r="AK24" s="35" t="s">
        <v>441</v>
      </c>
      <c r="AL24" s="33"/>
      <c r="AM24" s="33"/>
      <c r="AN24" s="33" t="s">
        <v>441</v>
      </c>
      <c r="AO24" s="35" t="s">
        <v>441</v>
      </c>
      <c r="AP24" s="35"/>
      <c r="AQ24" s="34"/>
      <c r="AR24" s="34"/>
      <c r="AS24" s="36"/>
      <c r="AT24" s="34"/>
      <c r="AU24" s="34"/>
      <c r="AV24" s="35" t="s">
        <v>441</v>
      </c>
      <c r="AW24" s="35"/>
      <c r="AX24" s="35" t="s">
        <v>441</v>
      </c>
      <c r="AY24" s="35" t="s">
        <v>441</v>
      </c>
      <c r="AZ24" s="35" t="s">
        <v>441</v>
      </c>
      <c r="BA24" s="37" t="s">
        <v>441</v>
      </c>
      <c r="BB24" s="36"/>
      <c r="BC24" s="33"/>
      <c r="BD24" s="35"/>
      <c r="BE24" s="34"/>
      <c r="BF24" s="33"/>
      <c r="BG24" s="33"/>
      <c r="BH24" s="33"/>
      <c r="BI24" s="100"/>
      <c r="BJ24" s="100"/>
      <c r="BK24" s="100"/>
      <c r="BL24" s="100"/>
      <c r="BM24" s="100"/>
      <c r="BN24" s="100"/>
      <c r="BO24" s="100"/>
      <c r="BP24" s="33" t="s">
        <v>441</v>
      </c>
      <c r="BQ24" s="33"/>
      <c r="BR24" s="33"/>
      <c r="BS24" s="33" t="s">
        <v>441</v>
      </c>
      <c r="BT24" s="33"/>
      <c r="BU24" s="33"/>
      <c r="BV24" s="38">
        <f t="shared" si="1"/>
        <v>14</v>
      </c>
      <c r="BW24" s="33" t="s">
        <v>441</v>
      </c>
    </row>
    <row r="25" spans="1:75" ht="20.25" customHeight="1" x14ac:dyDescent="0.4">
      <c r="A25" s="22">
        <v>19</v>
      </c>
      <c r="B25" s="23" t="s">
        <v>253</v>
      </c>
      <c r="C25" s="41" t="s">
        <v>254</v>
      </c>
      <c r="D25" s="24" t="s">
        <v>255</v>
      </c>
      <c r="E25" s="25" t="s">
        <v>358</v>
      </c>
      <c r="F25" s="39" t="s">
        <v>49</v>
      </c>
      <c r="G25" s="41" t="s">
        <v>348</v>
      </c>
      <c r="H25" s="24">
        <v>2009</v>
      </c>
      <c r="I25" s="40">
        <f t="shared" si="0"/>
        <v>14</v>
      </c>
      <c r="J25" s="28">
        <v>845.35</v>
      </c>
      <c r="K25" s="29">
        <v>1</v>
      </c>
      <c r="L25" s="24" t="s">
        <v>12</v>
      </c>
      <c r="M25" s="24">
        <v>1</v>
      </c>
      <c r="N25" s="24">
        <v>0</v>
      </c>
      <c r="O25" s="24" t="s">
        <v>19</v>
      </c>
      <c r="P25" s="24" t="s">
        <v>14</v>
      </c>
      <c r="Q25" s="30" t="s">
        <v>341</v>
      </c>
      <c r="R25" s="30">
        <v>1</v>
      </c>
      <c r="S25" s="31" t="s">
        <v>425</v>
      </c>
      <c r="T25" s="118" t="s">
        <v>441</v>
      </c>
      <c r="U25" s="119"/>
      <c r="V25" s="119"/>
      <c r="W25" s="32"/>
      <c r="X25" s="33" t="s">
        <v>441</v>
      </c>
      <c r="Y25" s="33"/>
      <c r="Z25" s="33"/>
      <c r="AA25" s="33"/>
      <c r="AB25" s="33"/>
      <c r="AC25" s="33"/>
      <c r="AD25" s="33" t="s">
        <v>441</v>
      </c>
      <c r="AE25" s="33"/>
      <c r="AF25" s="33"/>
      <c r="AG25" s="33"/>
      <c r="AH25" s="33"/>
      <c r="AI25" s="33" t="s">
        <v>441</v>
      </c>
      <c r="AJ25" s="34"/>
      <c r="AK25" s="35"/>
      <c r="AL25" s="33"/>
      <c r="AM25" s="33"/>
      <c r="AN25" s="33"/>
      <c r="AO25" s="35"/>
      <c r="AP25" s="35"/>
      <c r="AQ25" s="34"/>
      <c r="AR25" s="34"/>
      <c r="AS25" s="36"/>
      <c r="AT25" s="34"/>
      <c r="AU25" s="34"/>
      <c r="AV25" s="35" t="s">
        <v>441</v>
      </c>
      <c r="AW25" s="35"/>
      <c r="AX25" s="35"/>
      <c r="AY25" s="35"/>
      <c r="AZ25" s="35"/>
      <c r="BA25" s="37"/>
      <c r="BB25" s="36"/>
      <c r="BC25" s="33"/>
      <c r="BD25" s="35"/>
      <c r="BE25" s="34"/>
      <c r="BF25" s="33"/>
      <c r="BG25" s="33"/>
      <c r="BH25" s="33"/>
      <c r="BI25" s="100"/>
      <c r="BJ25" s="100"/>
      <c r="BK25" s="100"/>
      <c r="BL25" s="100"/>
      <c r="BM25" s="100"/>
      <c r="BN25" s="100"/>
      <c r="BO25" s="100"/>
      <c r="BP25" s="33" t="s">
        <v>441</v>
      </c>
      <c r="BQ25" s="33"/>
      <c r="BR25" s="33"/>
      <c r="BS25" s="33" t="s">
        <v>441</v>
      </c>
      <c r="BT25" s="33"/>
      <c r="BU25" s="33"/>
      <c r="BV25" s="38">
        <f t="shared" si="1"/>
        <v>6</v>
      </c>
      <c r="BW25" s="33" t="s">
        <v>441</v>
      </c>
    </row>
    <row r="26" spans="1:75" ht="20.25" customHeight="1" x14ac:dyDescent="0.4">
      <c r="A26" s="22"/>
      <c r="B26" s="23" t="s">
        <v>411</v>
      </c>
      <c r="C26" s="24" t="s">
        <v>418</v>
      </c>
      <c r="D26" s="24" t="s">
        <v>53</v>
      </c>
      <c r="E26" s="25" t="s">
        <v>358</v>
      </c>
      <c r="F26" s="42" t="s">
        <v>236</v>
      </c>
      <c r="G26" s="24" t="s">
        <v>236</v>
      </c>
      <c r="H26" s="24">
        <v>2009</v>
      </c>
      <c r="I26" s="43">
        <f t="shared" si="0"/>
        <v>14</v>
      </c>
      <c r="J26" s="28">
        <v>397.81</v>
      </c>
      <c r="K26" s="29">
        <v>1</v>
      </c>
      <c r="L26" s="44" t="s">
        <v>417</v>
      </c>
      <c r="M26" s="45">
        <v>1</v>
      </c>
      <c r="N26" s="24">
        <v>0</v>
      </c>
      <c r="O26" s="24" t="s">
        <v>19</v>
      </c>
      <c r="P26" s="24" t="s">
        <v>390</v>
      </c>
      <c r="Q26" s="30" t="s">
        <v>389</v>
      </c>
      <c r="R26" s="30">
        <v>1</v>
      </c>
      <c r="S26" s="31" t="s">
        <v>425</v>
      </c>
      <c r="T26" s="118" t="s">
        <v>441</v>
      </c>
      <c r="U26" s="119"/>
      <c r="V26" s="119"/>
      <c r="W26" s="32"/>
      <c r="X26" s="33" t="s">
        <v>441</v>
      </c>
      <c r="Y26" s="33" t="s">
        <v>441</v>
      </c>
      <c r="Z26" s="33"/>
      <c r="AA26" s="33"/>
      <c r="AB26" s="33"/>
      <c r="AC26" s="33"/>
      <c r="AD26" s="33" t="s">
        <v>441</v>
      </c>
      <c r="AE26" s="33"/>
      <c r="AF26" s="33"/>
      <c r="AG26" s="33"/>
      <c r="AH26" s="33"/>
      <c r="AI26" s="33"/>
      <c r="AJ26" s="34"/>
      <c r="AK26" s="35"/>
      <c r="AL26" s="33"/>
      <c r="AM26" s="33"/>
      <c r="AN26" s="33"/>
      <c r="AO26" s="35"/>
      <c r="AP26" s="35"/>
      <c r="AQ26" s="34"/>
      <c r="AR26" s="34"/>
      <c r="AS26" s="36"/>
      <c r="AT26" s="34"/>
      <c r="AU26" s="34"/>
      <c r="AV26" s="35" t="s">
        <v>441</v>
      </c>
      <c r="AW26" s="35"/>
      <c r="AX26" s="35"/>
      <c r="AY26" s="35"/>
      <c r="AZ26" s="35"/>
      <c r="BA26" s="37"/>
      <c r="BB26" s="36"/>
      <c r="BC26" s="33"/>
      <c r="BD26" s="35"/>
      <c r="BE26" s="34"/>
      <c r="BF26" s="33"/>
      <c r="BG26" s="33"/>
      <c r="BH26" s="33"/>
      <c r="BI26" s="100"/>
      <c r="BJ26" s="100"/>
      <c r="BK26" s="100"/>
      <c r="BL26" s="100"/>
      <c r="BM26" s="100"/>
      <c r="BN26" s="100"/>
      <c r="BO26" s="100"/>
      <c r="BP26" s="33"/>
      <c r="BQ26" s="33"/>
      <c r="BR26" s="33"/>
      <c r="BS26" s="33" t="s">
        <v>441</v>
      </c>
      <c r="BT26" s="33"/>
      <c r="BU26" s="33"/>
      <c r="BV26" s="38">
        <f t="shared" si="1"/>
        <v>5</v>
      </c>
      <c r="BW26" s="33" t="s">
        <v>441</v>
      </c>
    </row>
    <row r="27" spans="1:75" ht="20.25" customHeight="1" x14ac:dyDescent="0.4">
      <c r="A27" s="22">
        <v>20</v>
      </c>
      <c r="B27" s="23" t="s">
        <v>81</v>
      </c>
      <c r="C27" s="24" t="s">
        <v>82</v>
      </c>
      <c r="D27" s="24" t="s">
        <v>83</v>
      </c>
      <c r="E27" s="25" t="s">
        <v>340</v>
      </c>
      <c r="F27" s="39" t="s">
        <v>49</v>
      </c>
      <c r="G27" s="24" t="s">
        <v>350</v>
      </c>
      <c r="H27" s="24">
        <v>1826</v>
      </c>
      <c r="I27" s="40">
        <f t="shared" si="0"/>
        <v>197</v>
      </c>
      <c r="J27" s="28">
        <v>484.52</v>
      </c>
      <c r="K27" s="29">
        <v>6</v>
      </c>
      <c r="L27" s="24" t="s">
        <v>351</v>
      </c>
      <c r="M27" s="24">
        <v>2</v>
      </c>
      <c r="N27" s="24">
        <v>0</v>
      </c>
      <c r="O27" s="24" t="s">
        <v>13</v>
      </c>
      <c r="P27" s="24" t="s">
        <v>84</v>
      </c>
      <c r="Q27" s="30" t="s">
        <v>341</v>
      </c>
      <c r="R27" s="30">
        <v>1</v>
      </c>
      <c r="S27" s="31" t="s">
        <v>352</v>
      </c>
      <c r="T27" s="118" t="s">
        <v>441</v>
      </c>
      <c r="U27" s="119"/>
      <c r="V27" s="119"/>
      <c r="W27" s="101" t="s">
        <v>441</v>
      </c>
      <c r="X27" s="33" t="s">
        <v>441</v>
      </c>
      <c r="Y27" s="33"/>
      <c r="Z27" s="33"/>
      <c r="AA27" s="33"/>
      <c r="AB27" s="33"/>
      <c r="AC27" s="33"/>
      <c r="AD27" s="33" t="s">
        <v>441</v>
      </c>
      <c r="AE27" s="33"/>
      <c r="AF27" s="33"/>
      <c r="AG27" s="33"/>
      <c r="AH27" s="33"/>
      <c r="AI27" s="33"/>
      <c r="AJ27" s="34"/>
      <c r="AK27" s="35"/>
      <c r="AL27" s="33"/>
      <c r="AM27" s="33"/>
      <c r="AN27" s="33"/>
      <c r="AO27" s="35"/>
      <c r="AP27" s="35"/>
      <c r="AQ27" s="34"/>
      <c r="AR27" s="34"/>
      <c r="AS27" s="36"/>
      <c r="AT27" s="34"/>
      <c r="AU27" s="34"/>
      <c r="AV27" s="35"/>
      <c r="AW27" s="35"/>
      <c r="AX27" s="126" t="s">
        <v>441</v>
      </c>
      <c r="AY27" s="35"/>
      <c r="AZ27" s="35"/>
      <c r="BA27" s="37"/>
      <c r="BB27" s="36"/>
      <c r="BC27" s="33"/>
      <c r="BD27" s="35"/>
      <c r="BE27" s="34"/>
      <c r="BF27" s="33"/>
      <c r="BG27" s="33"/>
      <c r="BH27" s="33"/>
      <c r="BI27" s="100"/>
      <c r="BJ27" s="100"/>
      <c r="BK27" s="100"/>
      <c r="BL27" s="100"/>
      <c r="BM27" s="100"/>
      <c r="BN27" s="100"/>
      <c r="BO27" s="100"/>
      <c r="BP27" s="102" t="s">
        <v>441</v>
      </c>
      <c r="BQ27" s="33"/>
      <c r="BR27" s="33"/>
      <c r="BS27" s="33"/>
      <c r="BT27" s="33"/>
      <c r="BU27" s="33"/>
      <c r="BV27" s="38">
        <f t="shared" si="1"/>
        <v>5</v>
      </c>
      <c r="BW27" s="33" t="s">
        <v>441</v>
      </c>
    </row>
    <row r="28" spans="1:75" ht="20.25" customHeight="1" x14ac:dyDescent="0.4">
      <c r="A28" s="22">
        <v>21</v>
      </c>
      <c r="B28" s="23" t="s">
        <v>85</v>
      </c>
      <c r="C28" s="24" t="s">
        <v>86</v>
      </c>
      <c r="D28" s="24" t="s">
        <v>87</v>
      </c>
      <c r="E28" s="25" t="s">
        <v>340</v>
      </c>
      <c r="F28" s="39" t="s">
        <v>49</v>
      </c>
      <c r="G28" s="24" t="s">
        <v>350</v>
      </c>
      <c r="H28" s="22">
        <v>1905</v>
      </c>
      <c r="I28" s="40">
        <f t="shared" si="0"/>
        <v>118</v>
      </c>
      <c r="J28" s="28">
        <v>427.73</v>
      </c>
      <c r="K28" s="29">
        <v>6</v>
      </c>
      <c r="L28" s="24" t="s">
        <v>351</v>
      </c>
      <c r="M28" s="24">
        <v>2</v>
      </c>
      <c r="N28" s="24">
        <v>0</v>
      </c>
      <c r="O28" s="24" t="s">
        <v>13</v>
      </c>
      <c r="P28" s="24" t="s">
        <v>84</v>
      </c>
      <c r="Q28" s="30" t="s">
        <v>341</v>
      </c>
      <c r="R28" s="30">
        <v>1</v>
      </c>
      <c r="S28" s="31" t="s">
        <v>352</v>
      </c>
      <c r="T28" s="118" t="s">
        <v>441</v>
      </c>
      <c r="U28" s="119"/>
      <c r="V28" s="119"/>
      <c r="W28" s="101" t="s">
        <v>441</v>
      </c>
      <c r="X28" s="33" t="s">
        <v>441</v>
      </c>
      <c r="Y28" s="33"/>
      <c r="Z28" s="33"/>
      <c r="AA28" s="33"/>
      <c r="AB28" s="33"/>
      <c r="AC28" s="33"/>
      <c r="AD28" s="33" t="s">
        <v>441</v>
      </c>
      <c r="AE28" s="33"/>
      <c r="AF28" s="33"/>
      <c r="AG28" s="33"/>
      <c r="AH28" s="33"/>
      <c r="AI28" s="33"/>
      <c r="AJ28" s="34"/>
      <c r="AK28" s="35"/>
      <c r="AL28" s="33"/>
      <c r="AM28" s="33"/>
      <c r="AN28" s="33"/>
      <c r="AO28" s="35"/>
      <c r="AP28" s="35"/>
      <c r="AQ28" s="34"/>
      <c r="AR28" s="34"/>
      <c r="AS28" s="36"/>
      <c r="AT28" s="34"/>
      <c r="AU28" s="34"/>
      <c r="AV28" s="35"/>
      <c r="AW28" s="35"/>
      <c r="AX28" s="126" t="s">
        <v>441</v>
      </c>
      <c r="AY28" s="35"/>
      <c r="AZ28" s="35"/>
      <c r="BA28" s="37"/>
      <c r="BB28" s="36"/>
      <c r="BC28" s="33"/>
      <c r="BD28" s="35"/>
      <c r="BE28" s="34"/>
      <c r="BF28" s="33"/>
      <c r="BG28" s="33"/>
      <c r="BH28" s="33"/>
      <c r="BI28" s="100"/>
      <c r="BJ28" s="100"/>
      <c r="BK28" s="100"/>
      <c r="BL28" s="100"/>
      <c r="BM28" s="100"/>
      <c r="BN28" s="100"/>
      <c r="BO28" s="100"/>
      <c r="BP28" s="102"/>
      <c r="BQ28" s="33"/>
      <c r="BR28" s="33"/>
      <c r="BS28" s="33"/>
      <c r="BT28" s="33"/>
      <c r="BU28" s="33"/>
      <c r="BV28" s="38">
        <f t="shared" si="1"/>
        <v>4</v>
      </c>
      <c r="BW28" s="33" t="s">
        <v>441</v>
      </c>
    </row>
    <row r="29" spans="1:75" ht="20.25" customHeight="1" x14ac:dyDescent="0.4">
      <c r="A29" s="22">
        <v>22</v>
      </c>
      <c r="B29" s="23" t="s">
        <v>88</v>
      </c>
      <c r="C29" s="24" t="s">
        <v>89</v>
      </c>
      <c r="D29" s="24" t="s">
        <v>90</v>
      </c>
      <c r="E29" s="25" t="s">
        <v>340</v>
      </c>
      <c r="F29" s="39" t="s">
        <v>49</v>
      </c>
      <c r="G29" s="24" t="s">
        <v>350</v>
      </c>
      <c r="H29" s="24">
        <v>1976</v>
      </c>
      <c r="I29" s="40">
        <f t="shared" si="0"/>
        <v>47</v>
      </c>
      <c r="J29" s="28">
        <v>182.11</v>
      </c>
      <c r="K29" s="29">
        <v>2</v>
      </c>
      <c r="L29" s="24" t="s">
        <v>91</v>
      </c>
      <c r="M29" s="24">
        <v>1</v>
      </c>
      <c r="N29" s="24">
        <v>0</v>
      </c>
      <c r="O29" s="24" t="s">
        <v>30</v>
      </c>
      <c r="P29" s="24" t="s">
        <v>92</v>
      </c>
      <c r="Q29" s="30" t="s">
        <v>341</v>
      </c>
      <c r="R29" s="30">
        <v>1</v>
      </c>
      <c r="S29" s="31"/>
      <c r="T29" s="118" t="s">
        <v>441</v>
      </c>
      <c r="U29" s="119"/>
      <c r="V29" s="119"/>
      <c r="W29" s="32" t="s">
        <v>441</v>
      </c>
      <c r="X29" s="33" t="s">
        <v>441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35"/>
      <c r="AL29" s="33"/>
      <c r="AM29" s="33"/>
      <c r="AN29" s="33"/>
      <c r="AO29" s="35"/>
      <c r="AP29" s="35"/>
      <c r="AQ29" s="34"/>
      <c r="AR29" s="34"/>
      <c r="AS29" s="36"/>
      <c r="AT29" s="34"/>
      <c r="AU29" s="34"/>
      <c r="AV29" s="35" t="s">
        <v>441</v>
      </c>
      <c r="AW29" s="35"/>
      <c r="AX29" s="35"/>
      <c r="AY29" s="35"/>
      <c r="AZ29" s="35"/>
      <c r="BA29" s="37"/>
      <c r="BB29" s="36"/>
      <c r="BC29" s="33"/>
      <c r="BD29" s="35"/>
      <c r="BE29" s="34"/>
      <c r="BF29" s="33"/>
      <c r="BG29" s="33"/>
      <c r="BH29" s="33"/>
      <c r="BI29" s="100"/>
      <c r="BJ29" s="100"/>
      <c r="BK29" s="100"/>
      <c r="BL29" s="100"/>
      <c r="BM29" s="100"/>
      <c r="BN29" s="100"/>
      <c r="BO29" s="100"/>
      <c r="BP29" s="33" t="s">
        <v>441</v>
      </c>
      <c r="BQ29" s="33"/>
      <c r="BR29" s="33"/>
      <c r="BS29" s="33" t="s">
        <v>441</v>
      </c>
      <c r="BT29" s="33"/>
      <c r="BU29" s="33"/>
      <c r="BV29" s="38">
        <f t="shared" si="1"/>
        <v>5</v>
      </c>
      <c r="BW29" s="33" t="s">
        <v>441</v>
      </c>
    </row>
    <row r="30" spans="1:75" ht="20.25" customHeight="1" x14ac:dyDescent="0.4">
      <c r="A30" s="22">
        <v>23</v>
      </c>
      <c r="B30" s="23" t="s">
        <v>93</v>
      </c>
      <c r="C30" s="24" t="s">
        <v>94</v>
      </c>
      <c r="D30" s="24" t="s">
        <v>95</v>
      </c>
      <c r="E30" s="25" t="s">
        <v>340</v>
      </c>
      <c r="F30" s="39" t="s">
        <v>49</v>
      </c>
      <c r="G30" s="24" t="s">
        <v>350</v>
      </c>
      <c r="H30" s="24">
        <v>1981</v>
      </c>
      <c r="I30" s="40">
        <f t="shared" si="0"/>
        <v>42</v>
      </c>
      <c r="J30" s="28">
        <v>573.86</v>
      </c>
      <c r="K30" s="29">
        <v>1</v>
      </c>
      <c r="L30" s="24" t="s">
        <v>12</v>
      </c>
      <c r="M30" s="24">
        <v>2</v>
      </c>
      <c r="N30" s="24">
        <v>0</v>
      </c>
      <c r="O30" s="24" t="s">
        <v>30</v>
      </c>
      <c r="P30" s="24" t="s">
        <v>353</v>
      </c>
      <c r="Q30" s="30" t="s">
        <v>341</v>
      </c>
      <c r="R30" s="30">
        <v>1</v>
      </c>
      <c r="S30" s="31"/>
      <c r="T30" s="118" t="s">
        <v>441</v>
      </c>
      <c r="U30" s="119"/>
      <c r="V30" s="119"/>
      <c r="W30" s="32"/>
      <c r="X30" s="33" t="s">
        <v>441</v>
      </c>
      <c r="Y30" s="33"/>
      <c r="Z30" s="33"/>
      <c r="AA30" s="33"/>
      <c r="AB30" s="33"/>
      <c r="AC30" s="33"/>
      <c r="AD30" s="33" t="s">
        <v>441</v>
      </c>
      <c r="AE30" s="33"/>
      <c r="AF30" s="33"/>
      <c r="AG30" s="33"/>
      <c r="AH30" s="33"/>
      <c r="AI30" s="33" t="s">
        <v>441</v>
      </c>
      <c r="AJ30" s="34"/>
      <c r="AK30" s="35"/>
      <c r="AL30" s="33"/>
      <c r="AM30" s="33"/>
      <c r="AN30" s="33"/>
      <c r="AO30" s="35" t="s">
        <v>441</v>
      </c>
      <c r="AP30" s="35"/>
      <c r="AQ30" s="34"/>
      <c r="AR30" s="34"/>
      <c r="AS30" s="36"/>
      <c r="AT30" s="34"/>
      <c r="AU30" s="34"/>
      <c r="AV30" s="35" t="s">
        <v>441</v>
      </c>
      <c r="AW30" s="35" t="s">
        <v>441</v>
      </c>
      <c r="AX30" s="35" t="s">
        <v>441</v>
      </c>
      <c r="AY30" s="35"/>
      <c r="AZ30" s="35"/>
      <c r="BA30" s="37"/>
      <c r="BB30" s="36"/>
      <c r="BC30" s="33"/>
      <c r="BD30" s="35"/>
      <c r="BE30" s="34"/>
      <c r="BF30" s="33"/>
      <c r="BG30" s="33"/>
      <c r="BH30" s="33"/>
      <c r="BI30" s="100"/>
      <c r="BJ30" s="100"/>
      <c r="BK30" s="100"/>
      <c r="BL30" s="100"/>
      <c r="BM30" s="100"/>
      <c r="BN30" s="100"/>
      <c r="BO30" s="100"/>
      <c r="BP30" s="33" t="s">
        <v>441</v>
      </c>
      <c r="BQ30" s="33"/>
      <c r="BR30" s="33" t="s">
        <v>441</v>
      </c>
      <c r="BS30" s="33" t="s">
        <v>441</v>
      </c>
      <c r="BT30" s="33"/>
      <c r="BU30" s="33"/>
      <c r="BV30" s="38">
        <f t="shared" si="1"/>
        <v>10</v>
      </c>
      <c r="BW30" s="33" t="s">
        <v>441</v>
      </c>
    </row>
    <row r="31" spans="1:75" ht="20.25" customHeight="1" x14ac:dyDescent="0.4">
      <c r="A31" s="22">
        <v>24</v>
      </c>
      <c r="B31" s="23" t="s">
        <v>96</v>
      </c>
      <c r="C31" s="24" t="s">
        <v>97</v>
      </c>
      <c r="D31" s="24" t="s">
        <v>95</v>
      </c>
      <c r="E31" s="25" t="s">
        <v>340</v>
      </c>
      <c r="F31" s="39" t="s">
        <v>49</v>
      </c>
      <c r="G31" s="24" t="s">
        <v>350</v>
      </c>
      <c r="H31" s="24">
        <v>1982</v>
      </c>
      <c r="I31" s="43">
        <f t="shared" si="0"/>
        <v>41</v>
      </c>
      <c r="J31" s="28">
        <v>1903</v>
      </c>
      <c r="K31" s="29">
        <v>1</v>
      </c>
      <c r="L31" s="24" t="s">
        <v>12</v>
      </c>
      <c r="M31" s="24">
        <v>3</v>
      </c>
      <c r="N31" s="24">
        <v>0</v>
      </c>
      <c r="O31" s="24" t="s">
        <v>19</v>
      </c>
      <c r="P31" s="24" t="s">
        <v>353</v>
      </c>
      <c r="Q31" s="30" t="s">
        <v>341</v>
      </c>
      <c r="R31" s="30">
        <v>1</v>
      </c>
      <c r="S31" s="31"/>
      <c r="T31" s="118" t="s">
        <v>441</v>
      </c>
      <c r="U31" s="119"/>
      <c r="V31" s="119"/>
      <c r="W31" s="32"/>
      <c r="X31" s="33" t="s">
        <v>441</v>
      </c>
      <c r="Y31" s="33" t="s">
        <v>441</v>
      </c>
      <c r="Z31" s="33"/>
      <c r="AA31" s="33"/>
      <c r="AB31" s="33"/>
      <c r="AC31" s="33"/>
      <c r="AD31" s="33" t="s">
        <v>441</v>
      </c>
      <c r="AE31" s="33"/>
      <c r="AF31" s="33"/>
      <c r="AG31" s="33"/>
      <c r="AH31" s="33" t="s">
        <v>441</v>
      </c>
      <c r="AI31" s="33" t="s">
        <v>441</v>
      </c>
      <c r="AJ31" s="34"/>
      <c r="AK31" s="33" t="s">
        <v>441</v>
      </c>
      <c r="AL31" s="33"/>
      <c r="AM31" s="33"/>
      <c r="AN31" s="33"/>
      <c r="AO31" s="35" t="s">
        <v>441</v>
      </c>
      <c r="AP31" s="35"/>
      <c r="AQ31" s="34"/>
      <c r="AR31" s="34"/>
      <c r="AS31" s="36"/>
      <c r="AT31" s="34"/>
      <c r="AU31" s="34"/>
      <c r="AV31" s="35" t="s">
        <v>441</v>
      </c>
      <c r="AW31" s="35" t="s">
        <v>441</v>
      </c>
      <c r="AX31" s="35" t="s">
        <v>441</v>
      </c>
      <c r="AY31" s="35" t="s">
        <v>441</v>
      </c>
      <c r="AZ31" s="35"/>
      <c r="BA31" s="37" t="s">
        <v>441</v>
      </c>
      <c r="BB31" s="36"/>
      <c r="BC31" s="33"/>
      <c r="BD31" s="35"/>
      <c r="BE31" s="34"/>
      <c r="BF31" s="33"/>
      <c r="BG31" s="33"/>
      <c r="BH31" s="33"/>
      <c r="BI31" s="100"/>
      <c r="BJ31" s="100"/>
      <c r="BK31" s="100"/>
      <c r="BL31" s="100"/>
      <c r="BM31" s="100"/>
      <c r="BN31" s="100"/>
      <c r="BO31" s="100"/>
      <c r="BP31" s="33" t="s">
        <v>441</v>
      </c>
      <c r="BQ31" s="33"/>
      <c r="BR31" s="33" t="s">
        <v>441</v>
      </c>
      <c r="BS31" s="33" t="s">
        <v>441</v>
      </c>
      <c r="BT31" s="33"/>
      <c r="BU31" s="33" t="s">
        <v>441</v>
      </c>
      <c r="BV31" s="38">
        <f t="shared" si="1"/>
        <v>16</v>
      </c>
      <c r="BW31" s="33" t="s">
        <v>441</v>
      </c>
    </row>
    <row r="32" spans="1:75" ht="20.25" customHeight="1" x14ac:dyDescent="0.4">
      <c r="A32" s="22">
        <v>25</v>
      </c>
      <c r="B32" s="23" t="s">
        <v>100</v>
      </c>
      <c r="C32" s="24" t="s">
        <v>101</v>
      </c>
      <c r="D32" s="24" t="s">
        <v>102</v>
      </c>
      <c r="E32" s="25" t="s">
        <v>340</v>
      </c>
      <c r="F32" s="46" t="s">
        <v>98</v>
      </c>
      <c r="G32" s="24" t="s">
        <v>354</v>
      </c>
      <c r="H32" s="24">
        <v>2009</v>
      </c>
      <c r="I32" s="43">
        <f t="shared" si="0"/>
        <v>14</v>
      </c>
      <c r="J32" s="28">
        <v>257.72000000000003</v>
      </c>
      <c r="K32" s="29">
        <v>2</v>
      </c>
      <c r="L32" s="24" t="s">
        <v>103</v>
      </c>
      <c r="M32" s="24">
        <v>1</v>
      </c>
      <c r="N32" s="24">
        <v>0</v>
      </c>
      <c r="O32" s="24" t="s">
        <v>19</v>
      </c>
      <c r="P32" s="24" t="s">
        <v>84</v>
      </c>
      <c r="Q32" s="30" t="s">
        <v>341</v>
      </c>
      <c r="R32" s="30">
        <v>1</v>
      </c>
      <c r="S32" s="31"/>
      <c r="T32" s="118" t="s">
        <v>441</v>
      </c>
      <c r="U32" s="119"/>
      <c r="V32" s="119"/>
      <c r="W32" s="32" t="s">
        <v>441</v>
      </c>
      <c r="X32" s="33" t="s">
        <v>441</v>
      </c>
      <c r="Y32" s="33"/>
      <c r="Z32" s="33"/>
      <c r="AA32" s="33"/>
      <c r="AB32" s="33"/>
      <c r="AC32" s="33"/>
      <c r="AD32" s="33" t="s">
        <v>441</v>
      </c>
      <c r="AE32" s="33"/>
      <c r="AF32" s="33"/>
      <c r="AG32" s="33"/>
      <c r="AH32" s="33"/>
      <c r="AI32" s="33" t="s">
        <v>441</v>
      </c>
      <c r="AJ32" s="34"/>
      <c r="AK32" s="33"/>
      <c r="AL32" s="33"/>
      <c r="AM32" s="33"/>
      <c r="AN32" s="33"/>
      <c r="AO32" s="35"/>
      <c r="AP32" s="35"/>
      <c r="AQ32" s="34"/>
      <c r="AR32" s="34"/>
      <c r="AS32" s="36"/>
      <c r="AT32" s="34"/>
      <c r="AU32" s="34"/>
      <c r="AV32" s="35"/>
      <c r="AW32" s="35"/>
      <c r="AX32" s="35"/>
      <c r="AY32" s="35"/>
      <c r="AZ32" s="35"/>
      <c r="BA32" s="37"/>
      <c r="BB32" s="36"/>
      <c r="BC32" s="33"/>
      <c r="BD32" s="35"/>
      <c r="BE32" s="34"/>
      <c r="BF32" s="33"/>
      <c r="BG32" s="33"/>
      <c r="BH32" s="33"/>
      <c r="BI32" s="100"/>
      <c r="BJ32" s="100"/>
      <c r="BK32" s="100"/>
      <c r="BL32" s="100"/>
      <c r="BM32" s="100"/>
      <c r="BN32" s="100"/>
      <c r="BO32" s="100"/>
      <c r="BP32" s="33"/>
      <c r="BQ32" s="33"/>
      <c r="BR32" s="33"/>
      <c r="BS32" s="33"/>
      <c r="BT32" s="33"/>
      <c r="BU32" s="33"/>
      <c r="BV32" s="38">
        <f t="shared" si="1"/>
        <v>4</v>
      </c>
      <c r="BW32" s="33" t="s">
        <v>441</v>
      </c>
    </row>
    <row r="33" spans="1:75" ht="20.25" customHeight="1" x14ac:dyDescent="0.4">
      <c r="A33" s="22">
        <v>26</v>
      </c>
      <c r="B33" s="23" t="s">
        <v>104</v>
      </c>
      <c r="C33" s="24" t="s">
        <v>106</v>
      </c>
      <c r="D33" s="24" t="s">
        <v>107</v>
      </c>
      <c r="E33" s="25" t="s">
        <v>340</v>
      </c>
      <c r="F33" s="47" t="s">
        <v>105</v>
      </c>
      <c r="G33" s="24" t="s">
        <v>105</v>
      </c>
      <c r="H33" s="24">
        <v>1984</v>
      </c>
      <c r="I33" s="43">
        <f t="shared" si="0"/>
        <v>39</v>
      </c>
      <c r="J33" s="28">
        <v>1399.66</v>
      </c>
      <c r="K33" s="29">
        <v>3</v>
      </c>
      <c r="L33" s="24" t="s">
        <v>18</v>
      </c>
      <c r="M33" s="24">
        <v>2</v>
      </c>
      <c r="N33" s="24">
        <v>0</v>
      </c>
      <c r="O33" s="24" t="s">
        <v>19</v>
      </c>
      <c r="P33" s="24" t="s">
        <v>92</v>
      </c>
      <c r="Q33" s="30" t="s">
        <v>341</v>
      </c>
      <c r="R33" s="30">
        <v>1</v>
      </c>
      <c r="S33" s="31"/>
      <c r="T33" s="118" t="s">
        <v>441</v>
      </c>
      <c r="U33" s="119"/>
      <c r="V33" s="119"/>
      <c r="W33" s="32"/>
      <c r="X33" s="33" t="s">
        <v>441</v>
      </c>
      <c r="Y33" s="33" t="s">
        <v>441</v>
      </c>
      <c r="Z33" s="33"/>
      <c r="AA33" s="33"/>
      <c r="AB33" s="33"/>
      <c r="AC33" s="33"/>
      <c r="AD33" s="33" t="s">
        <v>441</v>
      </c>
      <c r="AE33" s="33"/>
      <c r="AF33" s="33"/>
      <c r="AG33" s="33"/>
      <c r="AH33" s="33" t="s">
        <v>441</v>
      </c>
      <c r="AI33" s="33" t="s">
        <v>441</v>
      </c>
      <c r="AJ33" s="34"/>
      <c r="AK33" s="33"/>
      <c r="AL33" s="33"/>
      <c r="AM33" s="33"/>
      <c r="AN33" s="33"/>
      <c r="AO33" s="35" t="s">
        <v>441</v>
      </c>
      <c r="AP33" s="35"/>
      <c r="AQ33" s="34"/>
      <c r="AR33" s="34"/>
      <c r="AS33" s="36"/>
      <c r="AT33" s="34"/>
      <c r="AU33" s="34"/>
      <c r="AV33" s="35" t="s">
        <v>441</v>
      </c>
      <c r="AW33" s="35"/>
      <c r="AX33" s="35"/>
      <c r="AY33" s="35" t="s">
        <v>441</v>
      </c>
      <c r="AZ33" s="35"/>
      <c r="BA33" s="37"/>
      <c r="BB33" s="36"/>
      <c r="BC33" s="33"/>
      <c r="BD33" s="35"/>
      <c r="BE33" s="34"/>
      <c r="BF33" s="33"/>
      <c r="BG33" s="33"/>
      <c r="BH33" s="33"/>
      <c r="BI33" s="100"/>
      <c r="BJ33" s="100" t="s">
        <v>441</v>
      </c>
      <c r="BK33" s="100"/>
      <c r="BL33" s="100"/>
      <c r="BM33" s="100"/>
      <c r="BN33" s="100"/>
      <c r="BO33" s="100"/>
      <c r="BP33" s="33" t="s">
        <v>441</v>
      </c>
      <c r="BQ33" s="33"/>
      <c r="BR33" s="33"/>
      <c r="BS33" s="33"/>
      <c r="BT33" s="33"/>
      <c r="BU33" s="33"/>
      <c r="BV33" s="38">
        <f t="shared" si="1"/>
        <v>10</v>
      </c>
      <c r="BW33" s="33" t="s">
        <v>441</v>
      </c>
    </row>
    <row r="34" spans="1:75" ht="20.25" customHeight="1" x14ac:dyDescent="0.4">
      <c r="A34" s="22">
        <v>27</v>
      </c>
      <c r="B34" s="23" t="s">
        <v>108</v>
      </c>
      <c r="C34" s="24" t="s">
        <v>110</v>
      </c>
      <c r="D34" s="24" t="s">
        <v>111</v>
      </c>
      <c r="E34" s="25" t="s">
        <v>340</v>
      </c>
      <c r="F34" s="48" t="s">
        <v>109</v>
      </c>
      <c r="G34" s="24" t="s">
        <v>355</v>
      </c>
      <c r="H34" s="24">
        <v>1980</v>
      </c>
      <c r="I34" s="40">
        <f t="shared" si="0"/>
        <v>43</v>
      </c>
      <c r="J34" s="28">
        <v>6023.91</v>
      </c>
      <c r="K34" s="29">
        <v>10</v>
      </c>
      <c r="L34" s="24" t="s">
        <v>112</v>
      </c>
      <c r="M34" s="24">
        <v>3</v>
      </c>
      <c r="N34" s="24">
        <v>0</v>
      </c>
      <c r="O34" s="24" t="s">
        <v>13</v>
      </c>
      <c r="P34" s="24" t="s">
        <v>113</v>
      </c>
      <c r="Q34" s="30" t="s">
        <v>341</v>
      </c>
      <c r="R34" s="30">
        <v>1</v>
      </c>
      <c r="S34" s="31"/>
      <c r="T34" s="118" t="s">
        <v>441</v>
      </c>
      <c r="U34" s="119"/>
      <c r="V34" s="119"/>
      <c r="W34" s="32" t="s">
        <v>441</v>
      </c>
      <c r="X34" s="33" t="s">
        <v>441</v>
      </c>
      <c r="Y34" s="33" t="s">
        <v>441</v>
      </c>
      <c r="Z34" s="33"/>
      <c r="AA34" s="33"/>
      <c r="AB34" s="33"/>
      <c r="AC34" s="33"/>
      <c r="AD34" s="33" t="s">
        <v>441</v>
      </c>
      <c r="AE34" s="33"/>
      <c r="AF34" s="33"/>
      <c r="AG34" s="33"/>
      <c r="AH34" s="33" t="s">
        <v>441</v>
      </c>
      <c r="AI34" s="33"/>
      <c r="AJ34" s="34"/>
      <c r="AK34" s="33" t="s">
        <v>441</v>
      </c>
      <c r="AL34" s="33"/>
      <c r="AM34" s="33"/>
      <c r="AN34" s="33"/>
      <c r="AO34" s="35"/>
      <c r="AP34" s="35"/>
      <c r="AQ34" s="34"/>
      <c r="AR34" s="34"/>
      <c r="AS34" s="36"/>
      <c r="AT34" s="34"/>
      <c r="AU34" s="34"/>
      <c r="AV34" s="35"/>
      <c r="AW34" s="35"/>
      <c r="AX34" s="35" t="s">
        <v>441</v>
      </c>
      <c r="AY34" s="35" t="s">
        <v>441</v>
      </c>
      <c r="AZ34" s="35"/>
      <c r="BA34" s="37" t="s">
        <v>441</v>
      </c>
      <c r="BB34" s="36"/>
      <c r="BC34" s="33"/>
      <c r="BD34" s="35"/>
      <c r="BE34" s="34"/>
      <c r="BF34" s="33"/>
      <c r="BG34" s="33"/>
      <c r="BH34" s="33"/>
      <c r="BI34" s="100"/>
      <c r="BJ34" s="100"/>
      <c r="BK34" s="100" t="s">
        <v>441</v>
      </c>
      <c r="BL34" s="100"/>
      <c r="BM34" s="100"/>
      <c r="BN34" s="100"/>
      <c r="BO34" s="100"/>
      <c r="BP34" s="33" t="s">
        <v>441</v>
      </c>
      <c r="BQ34" s="33"/>
      <c r="BR34" s="33"/>
      <c r="BS34" s="33"/>
      <c r="BT34" s="33"/>
      <c r="BU34" s="33"/>
      <c r="BV34" s="38">
        <f t="shared" si="1"/>
        <v>11</v>
      </c>
      <c r="BW34" s="33" t="s">
        <v>441</v>
      </c>
    </row>
    <row r="35" spans="1:75" ht="20.25" customHeight="1" x14ac:dyDescent="0.4">
      <c r="A35" s="22">
        <v>28</v>
      </c>
      <c r="B35" s="23" t="s">
        <v>114</v>
      </c>
      <c r="C35" s="24" t="s">
        <v>115</v>
      </c>
      <c r="D35" s="24" t="s">
        <v>116</v>
      </c>
      <c r="E35" s="25" t="s">
        <v>340</v>
      </c>
      <c r="F35" s="48" t="s">
        <v>109</v>
      </c>
      <c r="G35" s="24" t="s">
        <v>355</v>
      </c>
      <c r="H35" s="24">
        <v>1965</v>
      </c>
      <c r="I35" s="40">
        <f t="shared" si="0"/>
        <v>58</v>
      </c>
      <c r="J35" s="28">
        <v>4621.32</v>
      </c>
      <c r="K35" s="29">
        <v>8</v>
      </c>
      <c r="L35" s="24" t="s">
        <v>112</v>
      </c>
      <c r="M35" s="24">
        <v>4</v>
      </c>
      <c r="N35" s="24">
        <v>0</v>
      </c>
      <c r="O35" s="24" t="s">
        <v>13</v>
      </c>
      <c r="P35" s="24" t="s">
        <v>113</v>
      </c>
      <c r="Q35" s="30" t="s">
        <v>341</v>
      </c>
      <c r="R35" s="30">
        <v>1</v>
      </c>
      <c r="S35" s="31"/>
      <c r="T35" s="118" t="s">
        <v>441</v>
      </c>
      <c r="U35" s="119"/>
      <c r="V35" s="119"/>
      <c r="W35" s="32" t="s">
        <v>441</v>
      </c>
      <c r="X35" s="33" t="s">
        <v>441</v>
      </c>
      <c r="Y35" s="33" t="s">
        <v>441</v>
      </c>
      <c r="Z35" s="33"/>
      <c r="AA35" s="33"/>
      <c r="AB35" s="33"/>
      <c r="AC35" s="33"/>
      <c r="AD35" s="33" t="s">
        <v>441</v>
      </c>
      <c r="AE35" s="33"/>
      <c r="AF35" s="33"/>
      <c r="AG35" s="33"/>
      <c r="AH35" s="33" t="s">
        <v>441</v>
      </c>
      <c r="AI35" s="33"/>
      <c r="AJ35" s="34"/>
      <c r="AK35" s="33" t="s">
        <v>441</v>
      </c>
      <c r="AL35" s="33"/>
      <c r="AM35" s="33"/>
      <c r="AN35" s="33"/>
      <c r="AO35" s="35"/>
      <c r="AP35" s="35"/>
      <c r="AQ35" s="34"/>
      <c r="AR35" s="34"/>
      <c r="AS35" s="36"/>
      <c r="AT35" s="34"/>
      <c r="AU35" s="34"/>
      <c r="AV35" s="35"/>
      <c r="AW35" s="35"/>
      <c r="AX35" s="35" t="s">
        <v>441</v>
      </c>
      <c r="AY35" s="35" t="s">
        <v>441</v>
      </c>
      <c r="AZ35" s="35"/>
      <c r="BA35" s="37" t="s">
        <v>441</v>
      </c>
      <c r="BB35" s="36"/>
      <c r="BC35" s="33"/>
      <c r="BD35" s="35"/>
      <c r="BE35" s="34"/>
      <c r="BF35" s="33"/>
      <c r="BG35" s="33"/>
      <c r="BH35" s="33"/>
      <c r="BI35" s="100"/>
      <c r="BJ35" s="100"/>
      <c r="BK35" s="100" t="s">
        <v>441</v>
      </c>
      <c r="BL35" s="100"/>
      <c r="BM35" s="100"/>
      <c r="BN35" s="100"/>
      <c r="BO35" s="100"/>
      <c r="BP35" s="33" t="s">
        <v>441</v>
      </c>
      <c r="BQ35" s="33"/>
      <c r="BR35" s="33"/>
      <c r="BS35" s="33"/>
      <c r="BT35" s="33"/>
      <c r="BU35" s="33"/>
      <c r="BV35" s="38">
        <f t="shared" si="1"/>
        <v>11</v>
      </c>
      <c r="BW35" s="33" t="s">
        <v>441</v>
      </c>
    </row>
    <row r="36" spans="1:75" ht="20.25" customHeight="1" x14ac:dyDescent="0.4">
      <c r="A36" s="22">
        <v>29</v>
      </c>
      <c r="B36" s="23" t="s">
        <v>117</v>
      </c>
      <c r="C36" s="24" t="s">
        <v>118</v>
      </c>
      <c r="D36" s="24" t="s">
        <v>119</v>
      </c>
      <c r="E36" s="25" t="s">
        <v>340</v>
      </c>
      <c r="F36" s="48" t="s">
        <v>109</v>
      </c>
      <c r="G36" s="24" t="s">
        <v>355</v>
      </c>
      <c r="H36" s="24">
        <v>1974</v>
      </c>
      <c r="I36" s="40">
        <f t="shared" si="0"/>
        <v>49</v>
      </c>
      <c r="J36" s="28">
        <v>7238.89</v>
      </c>
      <c r="K36" s="29">
        <v>9</v>
      </c>
      <c r="L36" s="24" t="s">
        <v>66</v>
      </c>
      <c r="M36" s="24">
        <v>4</v>
      </c>
      <c r="N36" s="24">
        <v>0</v>
      </c>
      <c r="O36" s="24" t="s">
        <v>13</v>
      </c>
      <c r="P36" s="24" t="s">
        <v>113</v>
      </c>
      <c r="Q36" s="30" t="s">
        <v>341</v>
      </c>
      <c r="R36" s="30">
        <v>1</v>
      </c>
      <c r="S36" s="31"/>
      <c r="T36" s="118" t="s">
        <v>441</v>
      </c>
      <c r="U36" s="119"/>
      <c r="V36" s="119"/>
      <c r="W36" s="32" t="s">
        <v>441</v>
      </c>
      <c r="X36" s="33" t="s">
        <v>441</v>
      </c>
      <c r="Y36" s="33" t="s">
        <v>441</v>
      </c>
      <c r="Z36" s="33"/>
      <c r="AA36" s="33"/>
      <c r="AB36" s="33"/>
      <c r="AC36" s="33"/>
      <c r="AD36" s="33" t="s">
        <v>441</v>
      </c>
      <c r="AE36" s="33"/>
      <c r="AF36" s="33"/>
      <c r="AG36" s="33"/>
      <c r="AH36" s="33" t="s">
        <v>441</v>
      </c>
      <c r="AI36" s="33"/>
      <c r="AJ36" s="34"/>
      <c r="AK36" s="33" t="s">
        <v>441</v>
      </c>
      <c r="AL36" s="33"/>
      <c r="AM36" s="33"/>
      <c r="AN36" s="33"/>
      <c r="AO36" s="35"/>
      <c r="AP36" s="35"/>
      <c r="AQ36" s="34"/>
      <c r="AR36" s="34"/>
      <c r="AS36" s="36"/>
      <c r="AT36" s="34"/>
      <c r="AU36" s="34"/>
      <c r="AV36" s="35"/>
      <c r="AW36" s="35"/>
      <c r="AX36" s="35" t="s">
        <v>441</v>
      </c>
      <c r="AY36" s="35" t="s">
        <v>441</v>
      </c>
      <c r="AZ36" s="35"/>
      <c r="BA36" s="37" t="s">
        <v>441</v>
      </c>
      <c r="BB36" s="36"/>
      <c r="BC36" s="33"/>
      <c r="BD36" s="35"/>
      <c r="BE36" s="34"/>
      <c r="BF36" s="33"/>
      <c r="BG36" s="33"/>
      <c r="BH36" s="33"/>
      <c r="BI36" s="100"/>
      <c r="BJ36" s="100"/>
      <c r="BK36" s="100" t="s">
        <v>441</v>
      </c>
      <c r="BL36" s="100"/>
      <c r="BM36" s="100"/>
      <c r="BN36" s="100"/>
      <c r="BO36" s="100"/>
      <c r="BP36" s="33" t="s">
        <v>441</v>
      </c>
      <c r="BQ36" s="33"/>
      <c r="BR36" s="33"/>
      <c r="BS36" s="33"/>
      <c r="BT36" s="33"/>
      <c r="BU36" s="33"/>
      <c r="BV36" s="38">
        <f t="shared" si="1"/>
        <v>11</v>
      </c>
      <c r="BW36" s="33" t="s">
        <v>441</v>
      </c>
    </row>
    <row r="37" spans="1:75" ht="20.25" customHeight="1" x14ac:dyDescent="0.4">
      <c r="A37" s="22">
        <v>30</v>
      </c>
      <c r="B37" s="23" t="s">
        <v>120</v>
      </c>
      <c r="C37" s="24" t="s">
        <v>121</v>
      </c>
      <c r="D37" s="24" t="s">
        <v>122</v>
      </c>
      <c r="E37" s="25" t="s">
        <v>356</v>
      </c>
      <c r="F37" s="48" t="s">
        <v>109</v>
      </c>
      <c r="G37" s="24" t="s">
        <v>355</v>
      </c>
      <c r="H37" s="24">
        <v>1979</v>
      </c>
      <c r="I37" s="40">
        <f t="shared" si="0"/>
        <v>44</v>
      </c>
      <c r="J37" s="28">
        <v>5825.56</v>
      </c>
      <c r="K37" s="29">
        <v>9</v>
      </c>
      <c r="L37" s="24" t="s">
        <v>66</v>
      </c>
      <c r="M37" s="24">
        <v>4</v>
      </c>
      <c r="N37" s="24">
        <v>0</v>
      </c>
      <c r="O37" s="24" t="s">
        <v>13</v>
      </c>
      <c r="P37" s="24" t="s">
        <v>113</v>
      </c>
      <c r="Q37" s="30" t="s">
        <v>341</v>
      </c>
      <c r="R37" s="30">
        <v>1</v>
      </c>
      <c r="S37" s="31"/>
      <c r="T37" s="118" t="s">
        <v>441</v>
      </c>
      <c r="U37" s="119"/>
      <c r="V37" s="119"/>
      <c r="W37" s="32" t="s">
        <v>441</v>
      </c>
      <c r="X37" s="33" t="s">
        <v>441</v>
      </c>
      <c r="Y37" s="33" t="s">
        <v>441</v>
      </c>
      <c r="Z37" s="33"/>
      <c r="AA37" s="33"/>
      <c r="AB37" s="33"/>
      <c r="AC37" s="33"/>
      <c r="AD37" s="33" t="s">
        <v>441</v>
      </c>
      <c r="AE37" s="33"/>
      <c r="AF37" s="33"/>
      <c r="AG37" s="33"/>
      <c r="AH37" s="33" t="s">
        <v>441</v>
      </c>
      <c r="AI37" s="33"/>
      <c r="AJ37" s="34"/>
      <c r="AK37" s="33" t="s">
        <v>441</v>
      </c>
      <c r="AL37" s="33"/>
      <c r="AM37" s="33"/>
      <c r="AN37" s="33"/>
      <c r="AO37" s="35"/>
      <c r="AP37" s="35"/>
      <c r="AQ37" s="34"/>
      <c r="AR37" s="34"/>
      <c r="AS37" s="36"/>
      <c r="AT37" s="34"/>
      <c r="AU37" s="34"/>
      <c r="AV37" s="35"/>
      <c r="AW37" s="35"/>
      <c r="AX37" s="35"/>
      <c r="AY37" s="35" t="s">
        <v>441</v>
      </c>
      <c r="AZ37" s="35"/>
      <c r="BA37" s="37" t="s">
        <v>441</v>
      </c>
      <c r="BB37" s="36"/>
      <c r="BC37" s="33"/>
      <c r="BD37" s="35"/>
      <c r="BE37" s="34"/>
      <c r="BF37" s="33"/>
      <c r="BG37" s="33"/>
      <c r="BH37" s="33"/>
      <c r="BI37" s="100"/>
      <c r="BJ37" s="100"/>
      <c r="BK37" s="100" t="s">
        <v>441</v>
      </c>
      <c r="BL37" s="100"/>
      <c r="BM37" s="100"/>
      <c r="BN37" s="100"/>
      <c r="BO37" s="100"/>
      <c r="BP37" s="33" t="s">
        <v>441</v>
      </c>
      <c r="BQ37" s="33"/>
      <c r="BR37" s="33"/>
      <c r="BS37" s="33"/>
      <c r="BT37" s="33"/>
      <c r="BU37" s="33"/>
      <c r="BV37" s="38">
        <f t="shared" si="1"/>
        <v>10</v>
      </c>
      <c r="BW37" s="33" t="s">
        <v>441</v>
      </c>
    </row>
    <row r="38" spans="1:75" ht="20.25" customHeight="1" x14ac:dyDescent="0.4">
      <c r="A38" s="22">
        <v>31</v>
      </c>
      <c r="B38" s="23" t="s">
        <v>123</v>
      </c>
      <c r="C38" s="24" t="s">
        <v>124</v>
      </c>
      <c r="D38" s="24" t="s">
        <v>125</v>
      </c>
      <c r="E38" s="25" t="s">
        <v>343</v>
      </c>
      <c r="F38" s="48" t="s">
        <v>109</v>
      </c>
      <c r="G38" s="24" t="s">
        <v>355</v>
      </c>
      <c r="H38" s="24">
        <v>1974</v>
      </c>
      <c r="I38" s="40">
        <f t="shared" si="0"/>
        <v>49</v>
      </c>
      <c r="J38" s="28">
        <v>3950.79</v>
      </c>
      <c r="K38" s="29">
        <v>6</v>
      </c>
      <c r="L38" s="24" t="s">
        <v>66</v>
      </c>
      <c r="M38" s="24">
        <v>4</v>
      </c>
      <c r="N38" s="24">
        <v>0</v>
      </c>
      <c r="O38" s="24" t="s">
        <v>13</v>
      </c>
      <c r="P38" s="24" t="s">
        <v>113</v>
      </c>
      <c r="Q38" s="30" t="s">
        <v>341</v>
      </c>
      <c r="R38" s="30">
        <v>1</v>
      </c>
      <c r="S38" s="31"/>
      <c r="T38" s="118" t="s">
        <v>441</v>
      </c>
      <c r="U38" s="119"/>
      <c r="V38" s="119"/>
      <c r="W38" s="32" t="s">
        <v>441</v>
      </c>
      <c r="X38" s="33" t="s">
        <v>441</v>
      </c>
      <c r="Y38" s="33" t="s">
        <v>441</v>
      </c>
      <c r="Z38" s="33"/>
      <c r="AA38" s="33"/>
      <c r="AB38" s="33"/>
      <c r="AC38" s="33"/>
      <c r="AD38" s="33" t="s">
        <v>441</v>
      </c>
      <c r="AE38" s="33"/>
      <c r="AF38" s="33" t="s">
        <v>441</v>
      </c>
      <c r="AG38" s="33" t="s">
        <v>454</v>
      </c>
      <c r="AH38" s="33" t="s">
        <v>441</v>
      </c>
      <c r="AI38" s="33"/>
      <c r="AJ38" s="34"/>
      <c r="AK38" s="33"/>
      <c r="AL38" s="33"/>
      <c r="AM38" s="33"/>
      <c r="AN38" s="33"/>
      <c r="AO38" s="35"/>
      <c r="AP38" s="35"/>
      <c r="AQ38" s="34"/>
      <c r="AR38" s="34"/>
      <c r="AS38" s="36"/>
      <c r="AT38" s="34"/>
      <c r="AU38" s="34"/>
      <c r="AV38" s="35"/>
      <c r="AW38" s="35"/>
      <c r="AX38" s="35" t="s">
        <v>441</v>
      </c>
      <c r="AY38" s="35" t="s">
        <v>441</v>
      </c>
      <c r="AZ38" s="35"/>
      <c r="BA38" s="37" t="s">
        <v>441</v>
      </c>
      <c r="BB38" s="36"/>
      <c r="BC38" s="33"/>
      <c r="BD38" s="35"/>
      <c r="BE38" s="34"/>
      <c r="BF38" s="33"/>
      <c r="BG38" s="33"/>
      <c r="BH38" s="33"/>
      <c r="BI38" s="100"/>
      <c r="BJ38" s="100"/>
      <c r="BK38" s="100" t="s">
        <v>441</v>
      </c>
      <c r="BL38" s="100"/>
      <c r="BM38" s="100"/>
      <c r="BN38" s="100"/>
      <c r="BO38" s="100"/>
      <c r="BP38" s="33" t="s">
        <v>441</v>
      </c>
      <c r="BQ38" s="33"/>
      <c r="BR38" s="33"/>
      <c r="BS38" s="33"/>
      <c r="BT38" s="33"/>
      <c r="BU38" s="33"/>
      <c r="BV38" s="38">
        <f t="shared" ref="BV38:BV69" si="2">COUNTIF(W38:BU38,"○")</f>
        <v>11</v>
      </c>
      <c r="BW38" s="33" t="s">
        <v>441</v>
      </c>
    </row>
    <row r="39" spans="1:75" ht="20.25" customHeight="1" x14ac:dyDescent="0.4">
      <c r="A39" s="22">
        <v>32</v>
      </c>
      <c r="B39" s="23" t="s">
        <v>126</v>
      </c>
      <c r="C39" s="24" t="s">
        <v>127</v>
      </c>
      <c r="D39" s="24" t="s">
        <v>128</v>
      </c>
      <c r="E39" s="25" t="s">
        <v>344</v>
      </c>
      <c r="F39" s="48" t="s">
        <v>109</v>
      </c>
      <c r="G39" s="24" t="s">
        <v>355</v>
      </c>
      <c r="H39" s="24">
        <v>1971</v>
      </c>
      <c r="I39" s="40">
        <f t="shared" si="0"/>
        <v>52</v>
      </c>
      <c r="J39" s="28">
        <v>2753.96</v>
      </c>
      <c r="K39" s="29">
        <v>6</v>
      </c>
      <c r="L39" s="24" t="s">
        <v>112</v>
      </c>
      <c r="M39" s="24">
        <v>3</v>
      </c>
      <c r="N39" s="24">
        <v>0</v>
      </c>
      <c r="O39" s="24" t="s">
        <v>13</v>
      </c>
      <c r="P39" s="24" t="s">
        <v>113</v>
      </c>
      <c r="Q39" s="30" t="s">
        <v>341</v>
      </c>
      <c r="R39" s="30">
        <v>1</v>
      </c>
      <c r="S39" s="31"/>
      <c r="T39" s="118" t="s">
        <v>441</v>
      </c>
      <c r="U39" s="119"/>
      <c r="V39" s="119"/>
      <c r="W39" s="32" t="s">
        <v>441</v>
      </c>
      <c r="X39" s="33" t="s">
        <v>441</v>
      </c>
      <c r="Y39" s="33" t="s">
        <v>441</v>
      </c>
      <c r="Z39" s="33"/>
      <c r="AA39" s="33"/>
      <c r="AB39" s="33"/>
      <c r="AC39" s="33"/>
      <c r="AD39" s="33" t="s">
        <v>441</v>
      </c>
      <c r="AE39" s="33"/>
      <c r="AF39" s="33" t="s">
        <v>441</v>
      </c>
      <c r="AG39" s="33"/>
      <c r="AH39" s="33" t="s">
        <v>441</v>
      </c>
      <c r="AI39" s="33"/>
      <c r="AJ39" s="34"/>
      <c r="AK39" s="33" t="s">
        <v>441</v>
      </c>
      <c r="AL39" s="33"/>
      <c r="AM39" s="33"/>
      <c r="AN39" s="33"/>
      <c r="AO39" s="35"/>
      <c r="AP39" s="35"/>
      <c r="AQ39" s="34"/>
      <c r="AR39" s="34"/>
      <c r="AS39" s="36"/>
      <c r="AT39" s="34"/>
      <c r="AU39" s="34"/>
      <c r="AV39" s="35"/>
      <c r="AW39" s="35"/>
      <c r="AX39" s="35"/>
      <c r="AY39" s="35" t="s">
        <v>441</v>
      </c>
      <c r="AZ39" s="35"/>
      <c r="BA39" s="37" t="s">
        <v>441</v>
      </c>
      <c r="BB39" s="36"/>
      <c r="BC39" s="33"/>
      <c r="BD39" s="35"/>
      <c r="BE39" s="34"/>
      <c r="BF39" s="33"/>
      <c r="BG39" s="33"/>
      <c r="BH39" s="33"/>
      <c r="BI39" s="100"/>
      <c r="BJ39" s="100"/>
      <c r="BK39" s="100" t="s">
        <v>441</v>
      </c>
      <c r="BL39" s="100"/>
      <c r="BM39" s="100"/>
      <c r="BN39" s="100"/>
      <c r="BO39" s="100"/>
      <c r="BP39" s="33" t="s">
        <v>441</v>
      </c>
      <c r="BQ39" s="33"/>
      <c r="BR39" s="33"/>
      <c r="BS39" s="33"/>
      <c r="BT39" s="33"/>
      <c r="BU39" s="33"/>
      <c r="BV39" s="38">
        <f t="shared" si="2"/>
        <v>11</v>
      </c>
      <c r="BW39" s="33" t="s">
        <v>441</v>
      </c>
    </row>
    <row r="40" spans="1:75" ht="20.25" customHeight="1" x14ac:dyDescent="0.4">
      <c r="A40" s="22">
        <v>33</v>
      </c>
      <c r="B40" s="23" t="s">
        <v>129</v>
      </c>
      <c r="C40" s="24" t="s">
        <v>130</v>
      </c>
      <c r="D40" s="24" t="s">
        <v>131</v>
      </c>
      <c r="E40" s="25" t="s">
        <v>357</v>
      </c>
      <c r="F40" s="48" t="s">
        <v>109</v>
      </c>
      <c r="G40" s="24" t="s">
        <v>355</v>
      </c>
      <c r="H40" s="24">
        <v>1967</v>
      </c>
      <c r="I40" s="40">
        <f t="shared" si="0"/>
        <v>56</v>
      </c>
      <c r="J40" s="28">
        <v>2272.8200000000002</v>
      </c>
      <c r="K40" s="29">
        <v>6</v>
      </c>
      <c r="L40" s="24" t="s">
        <v>112</v>
      </c>
      <c r="M40" s="24">
        <v>3</v>
      </c>
      <c r="N40" s="24">
        <v>0</v>
      </c>
      <c r="O40" s="24" t="s">
        <v>13</v>
      </c>
      <c r="P40" s="24" t="s">
        <v>113</v>
      </c>
      <c r="Q40" s="30" t="s">
        <v>341</v>
      </c>
      <c r="R40" s="30">
        <v>1</v>
      </c>
      <c r="S40" s="31"/>
      <c r="T40" s="118" t="s">
        <v>441</v>
      </c>
      <c r="U40" s="119"/>
      <c r="V40" s="119"/>
      <c r="W40" s="32" t="s">
        <v>441</v>
      </c>
      <c r="X40" s="33" t="s">
        <v>441</v>
      </c>
      <c r="Y40" s="33" t="s">
        <v>441</v>
      </c>
      <c r="Z40" s="33"/>
      <c r="AA40" s="33"/>
      <c r="AB40" s="33"/>
      <c r="AC40" s="33"/>
      <c r="AD40" s="33" t="s">
        <v>441</v>
      </c>
      <c r="AE40" s="33"/>
      <c r="AF40" s="33"/>
      <c r="AG40" s="33"/>
      <c r="AH40" s="33" t="s">
        <v>441</v>
      </c>
      <c r="AI40" s="33"/>
      <c r="AJ40" s="34"/>
      <c r="AK40" s="33"/>
      <c r="AL40" s="33"/>
      <c r="AM40" s="33"/>
      <c r="AN40" s="33"/>
      <c r="AO40" s="35"/>
      <c r="AP40" s="35"/>
      <c r="AQ40" s="34"/>
      <c r="AR40" s="34"/>
      <c r="AS40" s="36"/>
      <c r="AT40" s="34"/>
      <c r="AU40" s="34"/>
      <c r="AV40" s="35"/>
      <c r="AW40" s="35"/>
      <c r="AX40" s="35"/>
      <c r="AY40" s="33" t="s">
        <v>441</v>
      </c>
      <c r="AZ40" s="35"/>
      <c r="BA40" s="37"/>
      <c r="BB40" s="36"/>
      <c r="BC40" s="33"/>
      <c r="BD40" s="35"/>
      <c r="BE40" s="34"/>
      <c r="BF40" s="33"/>
      <c r="BG40" s="33"/>
      <c r="BH40" s="33"/>
      <c r="BI40" s="100"/>
      <c r="BJ40" s="100"/>
      <c r="BK40" s="100" t="s">
        <v>441</v>
      </c>
      <c r="BL40" s="100"/>
      <c r="BM40" s="100"/>
      <c r="BN40" s="100"/>
      <c r="BO40" s="100"/>
      <c r="BP40" s="33" t="s">
        <v>441</v>
      </c>
      <c r="BQ40" s="33"/>
      <c r="BR40" s="33"/>
      <c r="BS40" s="33"/>
      <c r="BT40" s="33"/>
      <c r="BU40" s="33"/>
      <c r="BV40" s="38">
        <f t="shared" si="2"/>
        <v>8</v>
      </c>
      <c r="BW40" s="33" t="s">
        <v>441</v>
      </c>
    </row>
    <row r="41" spans="1:75" ht="20.25" customHeight="1" x14ac:dyDescent="0.4">
      <c r="A41" s="22">
        <v>34</v>
      </c>
      <c r="B41" s="23" t="s">
        <v>132</v>
      </c>
      <c r="C41" s="24" t="s">
        <v>133</v>
      </c>
      <c r="D41" s="24" t="s">
        <v>134</v>
      </c>
      <c r="E41" s="25" t="s">
        <v>345</v>
      </c>
      <c r="F41" s="48" t="s">
        <v>109</v>
      </c>
      <c r="G41" s="24" t="s">
        <v>355</v>
      </c>
      <c r="H41" s="24">
        <v>1997</v>
      </c>
      <c r="I41" s="40">
        <f t="shared" si="0"/>
        <v>26</v>
      </c>
      <c r="J41" s="28">
        <v>5814.99</v>
      </c>
      <c r="K41" s="29">
        <v>10</v>
      </c>
      <c r="L41" s="24" t="s">
        <v>66</v>
      </c>
      <c r="M41" s="24">
        <v>2</v>
      </c>
      <c r="N41" s="24">
        <v>0</v>
      </c>
      <c r="O41" s="24" t="s">
        <v>13</v>
      </c>
      <c r="P41" s="24" t="s">
        <v>113</v>
      </c>
      <c r="Q41" s="30" t="s">
        <v>341</v>
      </c>
      <c r="R41" s="30">
        <v>1</v>
      </c>
      <c r="S41" s="31"/>
      <c r="T41" s="118" t="s">
        <v>441</v>
      </c>
      <c r="U41" s="119"/>
      <c r="V41" s="119"/>
      <c r="W41" s="32" t="s">
        <v>441</v>
      </c>
      <c r="X41" s="33" t="s">
        <v>441</v>
      </c>
      <c r="Y41" s="33" t="s">
        <v>441</v>
      </c>
      <c r="Z41" s="33"/>
      <c r="AA41" s="33"/>
      <c r="AB41" s="33"/>
      <c r="AC41" s="33"/>
      <c r="AD41" s="33" t="s">
        <v>441</v>
      </c>
      <c r="AE41" s="33"/>
      <c r="AF41" s="33"/>
      <c r="AG41" s="33"/>
      <c r="AH41" s="33" t="s">
        <v>441</v>
      </c>
      <c r="AI41" s="33"/>
      <c r="AJ41" s="34"/>
      <c r="AK41" s="33" t="s">
        <v>441</v>
      </c>
      <c r="AL41" s="33"/>
      <c r="AM41" s="33"/>
      <c r="AN41" s="33"/>
      <c r="AO41" s="35"/>
      <c r="AP41" s="35"/>
      <c r="AQ41" s="34"/>
      <c r="AR41" s="34"/>
      <c r="AS41" s="36"/>
      <c r="AT41" s="34"/>
      <c r="AU41" s="34"/>
      <c r="AV41" s="35"/>
      <c r="AW41" s="35"/>
      <c r="AX41" s="35" t="s">
        <v>441</v>
      </c>
      <c r="AY41" s="33" t="s">
        <v>441</v>
      </c>
      <c r="AZ41" s="33"/>
      <c r="BA41" s="37" t="s">
        <v>441</v>
      </c>
      <c r="BB41" s="36"/>
      <c r="BC41" s="33"/>
      <c r="BD41" s="35"/>
      <c r="BE41" s="34"/>
      <c r="BF41" s="33"/>
      <c r="BG41" s="33"/>
      <c r="BH41" s="33"/>
      <c r="BI41" s="100"/>
      <c r="BJ41" s="100"/>
      <c r="BK41" s="100" t="s">
        <v>441</v>
      </c>
      <c r="BL41" s="100"/>
      <c r="BM41" s="100"/>
      <c r="BN41" s="100"/>
      <c r="BO41" s="100"/>
      <c r="BP41" s="33" t="s">
        <v>441</v>
      </c>
      <c r="BQ41" s="33"/>
      <c r="BR41" s="33"/>
      <c r="BS41" s="33"/>
      <c r="BT41" s="33"/>
      <c r="BU41" s="33"/>
      <c r="BV41" s="38">
        <f t="shared" si="2"/>
        <v>11</v>
      </c>
      <c r="BW41" s="33" t="s">
        <v>441</v>
      </c>
    </row>
    <row r="42" spans="1:75" ht="20.25" customHeight="1" x14ac:dyDescent="0.4">
      <c r="A42" s="22">
        <v>35</v>
      </c>
      <c r="B42" s="23" t="s">
        <v>135</v>
      </c>
      <c r="C42" s="24" t="s">
        <v>136</v>
      </c>
      <c r="D42" s="24" t="s">
        <v>137</v>
      </c>
      <c r="E42" s="25" t="s">
        <v>345</v>
      </c>
      <c r="F42" s="48" t="s">
        <v>109</v>
      </c>
      <c r="G42" s="24" t="s">
        <v>355</v>
      </c>
      <c r="H42" s="24">
        <v>1979</v>
      </c>
      <c r="I42" s="40">
        <f t="shared" si="0"/>
        <v>44</v>
      </c>
      <c r="J42" s="28">
        <v>6206</v>
      </c>
      <c r="K42" s="29">
        <v>10</v>
      </c>
      <c r="L42" s="24" t="s">
        <v>66</v>
      </c>
      <c r="M42" s="24">
        <v>4</v>
      </c>
      <c r="N42" s="24">
        <v>0</v>
      </c>
      <c r="O42" s="24" t="s">
        <v>13</v>
      </c>
      <c r="P42" s="24" t="s">
        <v>113</v>
      </c>
      <c r="Q42" s="30" t="s">
        <v>341</v>
      </c>
      <c r="R42" s="30">
        <v>1</v>
      </c>
      <c r="S42" s="31"/>
      <c r="T42" s="118" t="s">
        <v>441</v>
      </c>
      <c r="U42" s="119"/>
      <c r="V42" s="119"/>
      <c r="W42" s="32" t="s">
        <v>441</v>
      </c>
      <c r="X42" s="33" t="s">
        <v>441</v>
      </c>
      <c r="Y42" s="33" t="s">
        <v>441</v>
      </c>
      <c r="Z42" s="33"/>
      <c r="AA42" s="33"/>
      <c r="AB42" s="33"/>
      <c r="AC42" s="33"/>
      <c r="AD42" s="33" t="s">
        <v>441</v>
      </c>
      <c r="AE42" s="33"/>
      <c r="AF42" s="33"/>
      <c r="AG42" s="33"/>
      <c r="AH42" s="33" t="s">
        <v>441</v>
      </c>
      <c r="AI42" s="33"/>
      <c r="AJ42" s="34"/>
      <c r="AK42" s="33" t="s">
        <v>441</v>
      </c>
      <c r="AL42" s="33"/>
      <c r="AM42" s="33"/>
      <c r="AN42" s="33"/>
      <c r="AO42" s="35"/>
      <c r="AP42" s="35"/>
      <c r="AQ42" s="34"/>
      <c r="AR42" s="34"/>
      <c r="AS42" s="36"/>
      <c r="AT42" s="34"/>
      <c r="AU42" s="34"/>
      <c r="AV42" s="35"/>
      <c r="AW42" s="35"/>
      <c r="AX42" s="35"/>
      <c r="AY42" s="33" t="s">
        <v>441</v>
      </c>
      <c r="AZ42" s="33"/>
      <c r="BA42" s="37" t="s">
        <v>441</v>
      </c>
      <c r="BB42" s="36"/>
      <c r="BC42" s="33"/>
      <c r="BD42" s="35"/>
      <c r="BE42" s="34"/>
      <c r="BF42" s="33"/>
      <c r="BG42" s="33"/>
      <c r="BH42" s="33"/>
      <c r="BI42" s="100"/>
      <c r="BJ42" s="100"/>
      <c r="BK42" s="100" t="s">
        <v>441</v>
      </c>
      <c r="BL42" s="100"/>
      <c r="BM42" s="100"/>
      <c r="BN42" s="100"/>
      <c r="BO42" s="100"/>
      <c r="BP42" s="33" t="s">
        <v>441</v>
      </c>
      <c r="BQ42" s="33"/>
      <c r="BR42" s="33"/>
      <c r="BS42" s="33"/>
      <c r="BT42" s="33"/>
      <c r="BU42" s="33"/>
      <c r="BV42" s="38">
        <f t="shared" si="2"/>
        <v>10</v>
      </c>
      <c r="BW42" s="33" t="s">
        <v>441</v>
      </c>
    </row>
    <row r="43" spans="1:75" ht="20.25" customHeight="1" x14ac:dyDescent="0.4">
      <c r="A43" s="22">
        <v>36</v>
      </c>
      <c r="B43" s="23" t="s">
        <v>138</v>
      </c>
      <c r="C43" s="24" t="s">
        <v>139</v>
      </c>
      <c r="D43" s="24" t="s">
        <v>140</v>
      </c>
      <c r="E43" s="25" t="s">
        <v>346</v>
      </c>
      <c r="F43" s="48" t="s">
        <v>109</v>
      </c>
      <c r="G43" s="24" t="s">
        <v>355</v>
      </c>
      <c r="H43" s="24">
        <v>1977</v>
      </c>
      <c r="I43" s="40">
        <f t="shared" si="0"/>
        <v>46</v>
      </c>
      <c r="J43" s="28">
        <v>9605.7099999999991</v>
      </c>
      <c r="K43" s="29">
        <v>9</v>
      </c>
      <c r="L43" s="24" t="s">
        <v>61</v>
      </c>
      <c r="M43" s="24">
        <v>4</v>
      </c>
      <c r="N43" s="24">
        <v>0</v>
      </c>
      <c r="O43" s="24" t="s">
        <v>13</v>
      </c>
      <c r="P43" s="24" t="s">
        <v>113</v>
      </c>
      <c r="Q43" s="30" t="s">
        <v>341</v>
      </c>
      <c r="R43" s="30">
        <v>1</v>
      </c>
      <c r="S43" s="31"/>
      <c r="T43" s="118" t="s">
        <v>441</v>
      </c>
      <c r="U43" s="119"/>
      <c r="V43" s="119"/>
      <c r="W43" s="32" t="s">
        <v>441</v>
      </c>
      <c r="X43" s="33" t="s">
        <v>441</v>
      </c>
      <c r="Y43" s="33" t="s">
        <v>441</v>
      </c>
      <c r="Z43" s="33"/>
      <c r="AA43" s="33"/>
      <c r="AB43" s="33"/>
      <c r="AC43" s="33"/>
      <c r="AD43" s="33" t="s">
        <v>441</v>
      </c>
      <c r="AE43" s="33"/>
      <c r="AF43" s="33"/>
      <c r="AG43" s="33"/>
      <c r="AH43" s="33" t="s">
        <v>441</v>
      </c>
      <c r="AI43" s="33"/>
      <c r="AJ43" s="34"/>
      <c r="AK43" s="33" t="s">
        <v>441</v>
      </c>
      <c r="AL43" s="33"/>
      <c r="AM43" s="33"/>
      <c r="AN43" s="33"/>
      <c r="AO43" s="35"/>
      <c r="AP43" s="35"/>
      <c r="AQ43" s="34"/>
      <c r="AR43" s="34"/>
      <c r="AS43" s="36"/>
      <c r="AT43" s="34"/>
      <c r="AU43" s="34"/>
      <c r="AV43" s="35"/>
      <c r="AW43" s="35"/>
      <c r="AX43" s="35" t="s">
        <v>441</v>
      </c>
      <c r="AY43" s="33" t="s">
        <v>441</v>
      </c>
      <c r="AZ43" s="33"/>
      <c r="BA43" s="37" t="s">
        <v>441</v>
      </c>
      <c r="BB43" s="36"/>
      <c r="BC43" s="33"/>
      <c r="BD43" s="35"/>
      <c r="BE43" s="34"/>
      <c r="BF43" s="33"/>
      <c r="BG43" s="33"/>
      <c r="BH43" s="33"/>
      <c r="BI43" s="100"/>
      <c r="BJ43" s="100"/>
      <c r="BK43" s="100" t="s">
        <v>441</v>
      </c>
      <c r="BL43" s="100"/>
      <c r="BM43" s="100"/>
      <c r="BN43" s="100"/>
      <c r="BO43" s="100"/>
      <c r="BP43" s="33" t="s">
        <v>441</v>
      </c>
      <c r="BQ43" s="33"/>
      <c r="BR43" s="33"/>
      <c r="BS43" s="33"/>
      <c r="BT43" s="33"/>
      <c r="BU43" s="33"/>
      <c r="BV43" s="38">
        <f t="shared" si="2"/>
        <v>11</v>
      </c>
      <c r="BW43" s="33" t="s">
        <v>441</v>
      </c>
    </row>
    <row r="44" spans="1:75" ht="20.25" customHeight="1" x14ac:dyDescent="0.4">
      <c r="A44" s="22">
        <v>37</v>
      </c>
      <c r="B44" s="23" t="s">
        <v>141</v>
      </c>
      <c r="C44" s="24" t="s">
        <v>142</v>
      </c>
      <c r="D44" s="24" t="s">
        <v>143</v>
      </c>
      <c r="E44" s="25" t="s">
        <v>346</v>
      </c>
      <c r="F44" s="48" t="s">
        <v>109</v>
      </c>
      <c r="G44" s="24" t="s">
        <v>355</v>
      </c>
      <c r="H44" s="24">
        <v>1982</v>
      </c>
      <c r="I44" s="40">
        <f t="shared" si="0"/>
        <v>41</v>
      </c>
      <c r="J44" s="28">
        <v>5633.59</v>
      </c>
      <c r="K44" s="29">
        <v>6</v>
      </c>
      <c r="L44" s="24" t="s">
        <v>61</v>
      </c>
      <c r="M44" s="24">
        <v>4</v>
      </c>
      <c r="N44" s="24">
        <v>0</v>
      </c>
      <c r="O44" s="24" t="s">
        <v>19</v>
      </c>
      <c r="P44" s="24" t="s">
        <v>113</v>
      </c>
      <c r="Q44" s="30" t="s">
        <v>341</v>
      </c>
      <c r="R44" s="30">
        <v>1</v>
      </c>
      <c r="S44" s="31"/>
      <c r="T44" s="118" t="s">
        <v>441</v>
      </c>
      <c r="U44" s="119"/>
      <c r="V44" s="119"/>
      <c r="W44" s="32" t="s">
        <v>441</v>
      </c>
      <c r="X44" s="33" t="s">
        <v>441</v>
      </c>
      <c r="Y44" s="33" t="s">
        <v>441</v>
      </c>
      <c r="Z44" s="33"/>
      <c r="AA44" s="33"/>
      <c r="AB44" s="33"/>
      <c r="AC44" s="33"/>
      <c r="AD44" s="33" t="s">
        <v>441</v>
      </c>
      <c r="AE44" s="33"/>
      <c r="AF44" s="33"/>
      <c r="AG44" s="33"/>
      <c r="AH44" s="33" t="s">
        <v>441</v>
      </c>
      <c r="AI44" s="33"/>
      <c r="AJ44" s="34"/>
      <c r="AK44" s="33" t="s">
        <v>441</v>
      </c>
      <c r="AL44" s="33"/>
      <c r="AM44" s="33"/>
      <c r="AN44" s="33"/>
      <c r="AO44" s="33"/>
      <c r="AP44" s="33"/>
      <c r="AQ44" s="33"/>
      <c r="AR44" s="33"/>
      <c r="AS44" s="36"/>
      <c r="AT44" s="33"/>
      <c r="AU44" s="33"/>
      <c r="AV44" s="33"/>
      <c r="AW44" s="33"/>
      <c r="AX44" s="33"/>
      <c r="AY44" s="33" t="s">
        <v>441</v>
      </c>
      <c r="AZ44" s="33"/>
      <c r="BA44" s="37" t="s">
        <v>441</v>
      </c>
      <c r="BB44" s="36"/>
      <c r="BC44" s="33"/>
      <c r="BD44" s="33"/>
      <c r="BE44" s="33"/>
      <c r="BF44" s="33"/>
      <c r="BG44" s="33"/>
      <c r="BH44" s="33"/>
      <c r="BI44" s="100"/>
      <c r="BJ44" s="100"/>
      <c r="BK44" s="100" t="s">
        <v>441</v>
      </c>
      <c r="BL44" s="100"/>
      <c r="BM44" s="100"/>
      <c r="BN44" s="100"/>
      <c r="BO44" s="100"/>
      <c r="BP44" s="33" t="s">
        <v>441</v>
      </c>
      <c r="BQ44" s="33"/>
      <c r="BR44" s="33"/>
      <c r="BS44" s="33"/>
      <c r="BT44" s="33"/>
      <c r="BU44" s="33"/>
      <c r="BV44" s="38">
        <f t="shared" si="2"/>
        <v>10</v>
      </c>
      <c r="BW44" s="33" t="s">
        <v>441</v>
      </c>
    </row>
    <row r="45" spans="1:75" ht="20.25" customHeight="1" x14ac:dyDescent="0.4">
      <c r="A45" s="22">
        <v>38</v>
      </c>
      <c r="B45" s="23" t="s">
        <v>144</v>
      </c>
      <c r="C45" s="24" t="s">
        <v>145</v>
      </c>
      <c r="D45" s="24" t="s">
        <v>146</v>
      </c>
      <c r="E45" s="25" t="s">
        <v>342</v>
      </c>
      <c r="F45" s="48" t="s">
        <v>109</v>
      </c>
      <c r="G45" s="24" t="s">
        <v>355</v>
      </c>
      <c r="H45" s="24">
        <v>1980</v>
      </c>
      <c r="I45" s="40">
        <f t="shared" si="0"/>
        <v>43</v>
      </c>
      <c r="J45" s="28">
        <v>5661</v>
      </c>
      <c r="K45" s="29">
        <v>8</v>
      </c>
      <c r="L45" s="24" t="s">
        <v>66</v>
      </c>
      <c r="M45" s="24">
        <v>4</v>
      </c>
      <c r="N45" s="24">
        <v>0</v>
      </c>
      <c r="O45" s="24" t="s">
        <v>13</v>
      </c>
      <c r="P45" s="24" t="s">
        <v>113</v>
      </c>
      <c r="Q45" s="30" t="s">
        <v>341</v>
      </c>
      <c r="R45" s="30">
        <v>1</v>
      </c>
      <c r="S45" s="31"/>
      <c r="T45" s="118" t="s">
        <v>441</v>
      </c>
      <c r="U45" s="119"/>
      <c r="V45" s="119"/>
      <c r="W45" s="32" t="s">
        <v>441</v>
      </c>
      <c r="X45" s="33" t="s">
        <v>441</v>
      </c>
      <c r="Y45" s="33" t="s">
        <v>441</v>
      </c>
      <c r="Z45" s="33"/>
      <c r="AA45" s="33"/>
      <c r="AB45" s="33"/>
      <c r="AC45" s="33"/>
      <c r="AD45" s="33" t="s">
        <v>441</v>
      </c>
      <c r="AE45" s="33"/>
      <c r="AF45" s="33"/>
      <c r="AG45" s="33"/>
      <c r="AH45" s="33" t="s">
        <v>441</v>
      </c>
      <c r="AI45" s="33"/>
      <c r="AJ45" s="34"/>
      <c r="AK45" s="33" t="s">
        <v>441</v>
      </c>
      <c r="AL45" s="33"/>
      <c r="AM45" s="33"/>
      <c r="AN45" s="33"/>
      <c r="AO45" s="33"/>
      <c r="AP45" s="33"/>
      <c r="AQ45" s="33"/>
      <c r="AR45" s="33"/>
      <c r="AS45" s="36"/>
      <c r="AT45" s="33"/>
      <c r="AU45" s="33"/>
      <c r="AV45" s="33"/>
      <c r="AW45" s="33"/>
      <c r="AX45" s="33" t="s">
        <v>441</v>
      </c>
      <c r="AY45" s="33" t="s">
        <v>441</v>
      </c>
      <c r="AZ45" s="33"/>
      <c r="BA45" s="37" t="s">
        <v>441</v>
      </c>
      <c r="BB45" s="36"/>
      <c r="BC45" s="33"/>
      <c r="BD45" s="33"/>
      <c r="BE45" s="33"/>
      <c r="BF45" s="33"/>
      <c r="BG45" s="33"/>
      <c r="BH45" s="33"/>
      <c r="BI45" s="100"/>
      <c r="BJ45" s="100"/>
      <c r="BK45" s="100" t="s">
        <v>441</v>
      </c>
      <c r="BL45" s="100"/>
      <c r="BM45" s="100"/>
      <c r="BN45" s="100"/>
      <c r="BO45" s="100"/>
      <c r="BP45" s="33" t="s">
        <v>441</v>
      </c>
      <c r="BQ45" s="33"/>
      <c r="BR45" s="33"/>
      <c r="BS45" s="33"/>
      <c r="BT45" s="33"/>
      <c r="BU45" s="33"/>
      <c r="BV45" s="38">
        <f t="shared" si="2"/>
        <v>11</v>
      </c>
      <c r="BW45" s="33" t="s">
        <v>441</v>
      </c>
    </row>
    <row r="46" spans="1:75" ht="20.25" customHeight="1" x14ac:dyDescent="0.4">
      <c r="A46" s="22">
        <v>39</v>
      </c>
      <c r="B46" s="23" t="s">
        <v>147</v>
      </c>
      <c r="C46" s="24" t="s">
        <v>359</v>
      </c>
      <c r="D46" s="24" t="s">
        <v>148</v>
      </c>
      <c r="E46" s="25" t="s">
        <v>358</v>
      </c>
      <c r="F46" s="48" t="s">
        <v>109</v>
      </c>
      <c r="G46" s="24" t="s">
        <v>355</v>
      </c>
      <c r="H46" s="24">
        <v>1998</v>
      </c>
      <c r="I46" s="40">
        <f t="shared" si="0"/>
        <v>25</v>
      </c>
      <c r="J46" s="28">
        <v>5501</v>
      </c>
      <c r="K46" s="29">
        <v>5</v>
      </c>
      <c r="L46" s="24" t="s">
        <v>12</v>
      </c>
      <c r="M46" s="24">
        <v>2</v>
      </c>
      <c r="N46" s="24">
        <v>0</v>
      </c>
      <c r="O46" s="24" t="s">
        <v>19</v>
      </c>
      <c r="P46" s="24" t="s">
        <v>113</v>
      </c>
      <c r="Q46" s="30" t="s">
        <v>341</v>
      </c>
      <c r="R46" s="30">
        <v>1</v>
      </c>
      <c r="S46" s="31"/>
      <c r="T46" s="118" t="s">
        <v>441</v>
      </c>
      <c r="U46" s="119"/>
      <c r="V46" s="119"/>
      <c r="W46" s="32" t="s">
        <v>441</v>
      </c>
      <c r="X46" s="33" t="s">
        <v>441</v>
      </c>
      <c r="Y46" s="33" t="s">
        <v>441</v>
      </c>
      <c r="Z46" s="33"/>
      <c r="AA46" s="33"/>
      <c r="AB46" s="33"/>
      <c r="AC46" s="33"/>
      <c r="AD46" s="33" t="s">
        <v>441</v>
      </c>
      <c r="AE46" s="33"/>
      <c r="AF46" s="33"/>
      <c r="AG46" s="33"/>
      <c r="AH46" s="33" t="s">
        <v>441</v>
      </c>
      <c r="AI46" s="33"/>
      <c r="AJ46" s="34"/>
      <c r="AK46" s="33" t="s">
        <v>441</v>
      </c>
      <c r="AL46" s="33"/>
      <c r="AM46" s="33"/>
      <c r="AN46" s="33"/>
      <c r="AO46" s="33"/>
      <c r="AP46" s="33"/>
      <c r="AQ46" s="33"/>
      <c r="AR46" s="33"/>
      <c r="AS46" s="36"/>
      <c r="AT46" s="33"/>
      <c r="AU46" s="33"/>
      <c r="AV46" s="33"/>
      <c r="AW46" s="33"/>
      <c r="AX46" s="33"/>
      <c r="AY46" s="33" t="s">
        <v>441</v>
      </c>
      <c r="AZ46" s="33"/>
      <c r="BA46" s="37" t="s">
        <v>441</v>
      </c>
      <c r="BB46" s="36"/>
      <c r="BC46" s="33"/>
      <c r="BD46" s="33"/>
      <c r="BE46" s="33"/>
      <c r="BF46" s="33"/>
      <c r="BG46" s="33"/>
      <c r="BH46" s="33"/>
      <c r="BI46" s="100"/>
      <c r="BJ46" s="100"/>
      <c r="BK46" s="100" t="s">
        <v>441</v>
      </c>
      <c r="BL46" s="100"/>
      <c r="BM46" s="100"/>
      <c r="BN46" s="100"/>
      <c r="BO46" s="100"/>
      <c r="BP46" s="33" t="s">
        <v>441</v>
      </c>
      <c r="BQ46" s="33"/>
      <c r="BR46" s="33"/>
      <c r="BS46" s="33"/>
      <c r="BT46" s="33"/>
      <c r="BU46" s="33"/>
      <c r="BV46" s="38">
        <f t="shared" si="2"/>
        <v>10</v>
      </c>
      <c r="BW46" s="33" t="s">
        <v>441</v>
      </c>
    </row>
    <row r="47" spans="1:75" ht="20.25" customHeight="1" x14ac:dyDescent="0.4">
      <c r="A47" s="22"/>
      <c r="B47" s="23" t="s">
        <v>331</v>
      </c>
      <c r="C47" s="24" t="s">
        <v>482</v>
      </c>
      <c r="D47" s="24"/>
      <c r="E47" s="25" t="s">
        <v>358</v>
      </c>
      <c r="F47" s="49" t="s">
        <v>193</v>
      </c>
      <c r="G47" s="24" t="s">
        <v>375</v>
      </c>
      <c r="H47" s="24"/>
      <c r="I47" s="40"/>
      <c r="J47" s="50" t="s">
        <v>511</v>
      </c>
      <c r="K47" s="29"/>
      <c r="L47" s="24"/>
      <c r="M47" s="24"/>
      <c r="N47" s="24"/>
      <c r="O47" s="24"/>
      <c r="P47" s="24" t="s">
        <v>378</v>
      </c>
      <c r="Q47" s="30"/>
      <c r="R47" s="30"/>
      <c r="S47" s="31" t="s">
        <v>483</v>
      </c>
      <c r="T47" s="118" t="s">
        <v>441</v>
      </c>
      <c r="U47" s="119"/>
      <c r="V47" s="119"/>
      <c r="W47" s="32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33"/>
      <c r="AL47" s="33"/>
      <c r="AM47" s="33"/>
      <c r="AN47" s="33"/>
      <c r="AO47" s="33"/>
      <c r="AP47" s="33"/>
      <c r="AQ47" s="33"/>
      <c r="AR47" s="33"/>
      <c r="AS47" s="36"/>
      <c r="AT47" s="33"/>
      <c r="AU47" s="33"/>
      <c r="AV47" s="33"/>
      <c r="AW47" s="33"/>
      <c r="AX47" s="33"/>
      <c r="AY47" s="33"/>
      <c r="AZ47" s="33"/>
      <c r="BA47" s="37"/>
      <c r="BB47" s="36"/>
      <c r="BC47" s="33"/>
      <c r="BD47" s="33"/>
      <c r="BE47" s="33"/>
      <c r="BF47" s="33"/>
      <c r="BG47" s="33"/>
      <c r="BH47" s="33"/>
      <c r="BI47" s="100"/>
      <c r="BJ47" s="100"/>
      <c r="BK47" s="100"/>
      <c r="BL47" s="100"/>
      <c r="BM47" s="100"/>
      <c r="BN47" s="100"/>
      <c r="BO47" s="100"/>
      <c r="BP47" s="33" t="s">
        <v>441</v>
      </c>
      <c r="BQ47" s="33"/>
      <c r="BR47" s="33"/>
      <c r="BS47" s="33"/>
      <c r="BT47" s="33"/>
      <c r="BU47" s="33"/>
      <c r="BV47" s="38">
        <f t="shared" si="2"/>
        <v>1</v>
      </c>
      <c r="BW47" s="33" t="s">
        <v>441</v>
      </c>
    </row>
    <row r="48" spans="1:75" ht="20.25" customHeight="1" x14ac:dyDescent="0.4">
      <c r="A48" s="22">
        <v>40</v>
      </c>
      <c r="B48" s="23" t="s">
        <v>149</v>
      </c>
      <c r="C48" s="24" t="s">
        <v>150</v>
      </c>
      <c r="D48" s="24" t="s">
        <v>151</v>
      </c>
      <c r="E48" s="25" t="s">
        <v>340</v>
      </c>
      <c r="F48" s="48" t="s">
        <v>109</v>
      </c>
      <c r="G48" s="24" t="s">
        <v>360</v>
      </c>
      <c r="H48" s="24">
        <v>1968</v>
      </c>
      <c r="I48" s="40">
        <f t="shared" si="0"/>
        <v>55</v>
      </c>
      <c r="J48" s="28">
        <v>7402.1399999999994</v>
      </c>
      <c r="K48" s="29">
        <v>13</v>
      </c>
      <c r="L48" s="24" t="s">
        <v>152</v>
      </c>
      <c r="M48" s="24">
        <v>3</v>
      </c>
      <c r="N48" s="24">
        <v>0</v>
      </c>
      <c r="O48" s="24" t="s">
        <v>13</v>
      </c>
      <c r="P48" s="24" t="s">
        <v>113</v>
      </c>
      <c r="Q48" s="30" t="s">
        <v>341</v>
      </c>
      <c r="R48" s="30">
        <v>1</v>
      </c>
      <c r="S48" s="31"/>
      <c r="T48" s="118" t="s">
        <v>441</v>
      </c>
      <c r="U48" s="119"/>
      <c r="V48" s="119"/>
      <c r="W48" s="32" t="s">
        <v>441</v>
      </c>
      <c r="X48" s="33" t="s">
        <v>441</v>
      </c>
      <c r="Y48" s="33" t="s">
        <v>441</v>
      </c>
      <c r="Z48" s="33"/>
      <c r="AA48" s="33"/>
      <c r="AB48" s="33"/>
      <c r="AC48" s="33"/>
      <c r="AD48" s="33" t="s">
        <v>441</v>
      </c>
      <c r="AE48" s="33"/>
      <c r="AF48" s="33"/>
      <c r="AG48" s="33"/>
      <c r="AH48" s="33" t="s">
        <v>441</v>
      </c>
      <c r="AI48" s="33"/>
      <c r="AJ48" s="33"/>
      <c r="AK48" s="33" t="s">
        <v>441</v>
      </c>
      <c r="AL48" s="33"/>
      <c r="AM48" s="33"/>
      <c r="AN48" s="33"/>
      <c r="AO48" s="33"/>
      <c r="AP48" s="33"/>
      <c r="AQ48" s="33"/>
      <c r="AR48" s="33"/>
      <c r="AS48" s="36"/>
      <c r="AT48" s="33"/>
      <c r="AU48" s="33"/>
      <c r="AV48" s="33"/>
      <c r="AW48" s="33"/>
      <c r="AX48" s="33"/>
      <c r="AY48" s="33" t="s">
        <v>441</v>
      </c>
      <c r="AZ48" s="33"/>
      <c r="BA48" s="37" t="s">
        <v>441</v>
      </c>
      <c r="BB48" s="36"/>
      <c r="BC48" s="33"/>
      <c r="BD48" s="33"/>
      <c r="BE48" s="33"/>
      <c r="BF48" s="33"/>
      <c r="BG48" s="33"/>
      <c r="BH48" s="33"/>
      <c r="BI48" s="100"/>
      <c r="BJ48" s="100"/>
      <c r="BK48" s="100" t="s">
        <v>441</v>
      </c>
      <c r="BL48" s="100"/>
      <c r="BM48" s="100"/>
      <c r="BN48" s="100"/>
      <c r="BO48" s="100"/>
      <c r="BP48" s="33" t="s">
        <v>441</v>
      </c>
      <c r="BQ48" s="33"/>
      <c r="BR48" s="33"/>
      <c r="BS48" s="33"/>
      <c r="BT48" s="33"/>
      <c r="BU48" s="33"/>
      <c r="BV48" s="38">
        <f t="shared" si="2"/>
        <v>10</v>
      </c>
      <c r="BW48" s="33" t="s">
        <v>441</v>
      </c>
    </row>
    <row r="49" spans="1:75" ht="20.25" customHeight="1" x14ac:dyDescent="0.4">
      <c r="A49" s="22">
        <v>41</v>
      </c>
      <c r="B49" s="23" t="s">
        <v>153</v>
      </c>
      <c r="C49" s="24" t="s">
        <v>154</v>
      </c>
      <c r="D49" s="24" t="s">
        <v>155</v>
      </c>
      <c r="E49" s="25" t="s">
        <v>340</v>
      </c>
      <c r="F49" s="48" t="s">
        <v>109</v>
      </c>
      <c r="G49" s="24" t="s">
        <v>360</v>
      </c>
      <c r="H49" s="24">
        <v>1988</v>
      </c>
      <c r="I49" s="40">
        <f t="shared" si="0"/>
        <v>35</v>
      </c>
      <c r="J49" s="28">
        <v>6803.05</v>
      </c>
      <c r="K49" s="29">
        <v>11</v>
      </c>
      <c r="L49" s="24" t="s">
        <v>152</v>
      </c>
      <c r="M49" s="24">
        <v>3</v>
      </c>
      <c r="N49" s="24">
        <v>0</v>
      </c>
      <c r="O49" s="24" t="s">
        <v>19</v>
      </c>
      <c r="P49" s="24" t="s">
        <v>113</v>
      </c>
      <c r="Q49" s="30" t="s">
        <v>341</v>
      </c>
      <c r="R49" s="30">
        <v>1</v>
      </c>
      <c r="S49" s="31"/>
      <c r="T49" s="118" t="s">
        <v>441</v>
      </c>
      <c r="U49" s="119"/>
      <c r="V49" s="119"/>
      <c r="W49" s="32" t="s">
        <v>441</v>
      </c>
      <c r="X49" s="33" t="s">
        <v>441</v>
      </c>
      <c r="Y49" s="33" t="s">
        <v>441</v>
      </c>
      <c r="Z49" s="33"/>
      <c r="AA49" s="33"/>
      <c r="AB49" s="33"/>
      <c r="AC49" s="33"/>
      <c r="AD49" s="33" t="s">
        <v>441</v>
      </c>
      <c r="AE49" s="33"/>
      <c r="AF49" s="33"/>
      <c r="AG49" s="33"/>
      <c r="AH49" s="33" t="s">
        <v>441</v>
      </c>
      <c r="AI49" s="33"/>
      <c r="AJ49" s="33"/>
      <c r="AK49" s="33" t="s">
        <v>441</v>
      </c>
      <c r="AL49" s="33"/>
      <c r="AM49" s="33"/>
      <c r="AN49" s="33"/>
      <c r="AO49" s="33"/>
      <c r="AP49" s="33"/>
      <c r="AQ49" s="33"/>
      <c r="AR49" s="33"/>
      <c r="AS49" s="36"/>
      <c r="AT49" s="33"/>
      <c r="AU49" s="33"/>
      <c r="AV49" s="33"/>
      <c r="AW49" s="33"/>
      <c r="AX49" s="33"/>
      <c r="AY49" s="33" t="s">
        <v>441</v>
      </c>
      <c r="AZ49" s="33"/>
      <c r="BA49" s="37" t="s">
        <v>441</v>
      </c>
      <c r="BB49" s="36"/>
      <c r="BC49" s="33"/>
      <c r="BD49" s="33"/>
      <c r="BE49" s="33"/>
      <c r="BF49" s="33"/>
      <c r="BG49" s="33"/>
      <c r="BH49" s="33"/>
      <c r="BI49" s="100"/>
      <c r="BJ49" s="100"/>
      <c r="BK49" s="100" t="s">
        <v>441</v>
      </c>
      <c r="BL49" s="100"/>
      <c r="BM49" s="100"/>
      <c r="BN49" s="100"/>
      <c r="BO49" s="100"/>
      <c r="BP49" s="33" t="s">
        <v>441</v>
      </c>
      <c r="BQ49" s="33"/>
      <c r="BR49" s="33"/>
      <c r="BS49" s="33"/>
      <c r="BT49" s="33"/>
      <c r="BU49" s="33"/>
      <c r="BV49" s="38">
        <f t="shared" si="2"/>
        <v>10</v>
      </c>
      <c r="BW49" s="33" t="s">
        <v>441</v>
      </c>
    </row>
    <row r="50" spans="1:75" ht="20.25" customHeight="1" x14ac:dyDescent="0.4">
      <c r="A50" s="22">
        <v>42</v>
      </c>
      <c r="B50" s="23" t="s">
        <v>156</v>
      </c>
      <c r="C50" s="24" t="s">
        <v>157</v>
      </c>
      <c r="D50" s="24" t="s">
        <v>158</v>
      </c>
      <c r="E50" s="25" t="s">
        <v>356</v>
      </c>
      <c r="F50" s="48" t="s">
        <v>109</v>
      </c>
      <c r="G50" s="24" t="s">
        <v>360</v>
      </c>
      <c r="H50" s="24">
        <v>1983</v>
      </c>
      <c r="I50" s="40">
        <f t="shared" si="0"/>
        <v>40</v>
      </c>
      <c r="J50" s="28">
        <v>4957.8500000000004</v>
      </c>
      <c r="K50" s="29">
        <v>11</v>
      </c>
      <c r="L50" s="24" t="s">
        <v>112</v>
      </c>
      <c r="M50" s="24">
        <v>4</v>
      </c>
      <c r="N50" s="24">
        <v>0</v>
      </c>
      <c r="O50" s="24" t="s">
        <v>13</v>
      </c>
      <c r="P50" s="24" t="s">
        <v>113</v>
      </c>
      <c r="Q50" s="30" t="s">
        <v>341</v>
      </c>
      <c r="R50" s="30">
        <v>1</v>
      </c>
      <c r="S50" s="31"/>
      <c r="T50" s="118" t="s">
        <v>441</v>
      </c>
      <c r="U50" s="119"/>
      <c r="V50" s="119"/>
      <c r="W50" s="32" t="s">
        <v>441</v>
      </c>
      <c r="X50" s="33" t="s">
        <v>441</v>
      </c>
      <c r="Y50" s="33" t="s">
        <v>441</v>
      </c>
      <c r="Z50" s="33"/>
      <c r="AA50" s="33"/>
      <c r="AB50" s="33"/>
      <c r="AC50" s="33"/>
      <c r="AD50" s="33" t="s">
        <v>441</v>
      </c>
      <c r="AE50" s="33"/>
      <c r="AF50" s="33"/>
      <c r="AG50" s="33"/>
      <c r="AH50" s="33" t="s">
        <v>441</v>
      </c>
      <c r="AI50" s="33"/>
      <c r="AJ50" s="33"/>
      <c r="AK50" s="33" t="s">
        <v>441</v>
      </c>
      <c r="AL50" s="33"/>
      <c r="AM50" s="33"/>
      <c r="AN50" s="33"/>
      <c r="AO50" s="33"/>
      <c r="AP50" s="33"/>
      <c r="AQ50" s="33"/>
      <c r="AR50" s="33"/>
      <c r="AS50" s="36"/>
      <c r="AT50" s="33"/>
      <c r="AU50" s="33"/>
      <c r="AV50" s="33"/>
      <c r="AW50" s="33"/>
      <c r="AX50" s="33"/>
      <c r="AY50" s="33" t="s">
        <v>441</v>
      </c>
      <c r="AZ50" s="33"/>
      <c r="BA50" s="37" t="s">
        <v>441</v>
      </c>
      <c r="BB50" s="36"/>
      <c r="BC50" s="33"/>
      <c r="BD50" s="33"/>
      <c r="BE50" s="33"/>
      <c r="BF50" s="33"/>
      <c r="BG50" s="33"/>
      <c r="BH50" s="33"/>
      <c r="BI50" s="100"/>
      <c r="BJ50" s="100"/>
      <c r="BK50" s="100" t="s">
        <v>441</v>
      </c>
      <c r="BL50" s="100"/>
      <c r="BM50" s="100"/>
      <c r="BN50" s="100"/>
      <c r="BO50" s="100"/>
      <c r="BP50" s="33" t="s">
        <v>441</v>
      </c>
      <c r="BQ50" s="33"/>
      <c r="BR50" s="33"/>
      <c r="BS50" s="33"/>
      <c r="BT50" s="33"/>
      <c r="BU50" s="33"/>
      <c r="BV50" s="38">
        <f t="shared" si="2"/>
        <v>10</v>
      </c>
      <c r="BW50" s="33" t="s">
        <v>441</v>
      </c>
    </row>
    <row r="51" spans="1:75" ht="20.25" customHeight="1" x14ac:dyDescent="0.4">
      <c r="A51" s="22">
        <v>43</v>
      </c>
      <c r="B51" s="23" t="s">
        <v>159</v>
      </c>
      <c r="C51" s="24" t="s">
        <v>160</v>
      </c>
      <c r="D51" s="24" t="s">
        <v>161</v>
      </c>
      <c r="E51" s="25" t="s">
        <v>345</v>
      </c>
      <c r="F51" s="48" t="s">
        <v>109</v>
      </c>
      <c r="G51" s="24" t="s">
        <v>360</v>
      </c>
      <c r="H51" s="24">
        <v>1975</v>
      </c>
      <c r="I51" s="40">
        <f t="shared" si="0"/>
        <v>48</v>
      </c>
      <c r="J51" s="28">
        <v>7845.78</v>
      </c>
      <c r="K51" s="29">
        <v>13</v>
      </c>
      <c r="L51" s="24" t="s">
        <v>66</v>
      </c>
      <c r="M51" s="24">
        <v>4</v>
      </c>
      <c r="N51" s="24">
        <v>0</v>
      </c>
      <c r="O51" s="24" t="s">
        <v>13</v>
      </c>
      <c r="P51" s="24" t="s">
        <v>113</v>
      </c>
      <c r="Q51" s="30" t="s">
        <v>341</v>
      </c>
      <c r="R51" s="30">
        <v>1</v>
      </c>
      <c r="S51" s="31"/>
      <c r="T51" s="118" t="s">
        <v>441</v>
      </c>
      <c r="U51" s="119"/>
      <c r="V51" s="119"/>
      <c r="W51" s="32" t="s">
        <v>441</v>
      </c>
      <c r="X51" s="33" t="s">
        <v>441</v>
      </c>
      <c r="Y51" s="33" t="s">
        <v>441</v>
      </c>
      <c r="Z51" s="33"/>
      <c r="AA51" s="33"/>
      <c r="AB51" s="33"/>
      <c r="AC51" s="33"/>
      <c r="AD51" s="33" t="s">
        <v>441</v>
      </c>
      <c r="AE51" s="33"/>
      <c r="AF51" s="33"/>
      <c r="AG51" s="33"/>
      <c r="AH51" s="33" t="s">
        <v>441</v>
      </c>
      <c r="AI51" s="33"/>
      <c r="AJ51" s="33"/>
      <c r="AK51" s="33" t="s">
        <v>441</v>
      </c>
      <c r="AL51" s="33"/>
      <c r="AM51" s="33"/>
      <c r="AN51" s="33"/>
      <c r="AO51" s="33"/>
      <c r="AP51" s="33"/>
      <c r="AQ51" s="33"/>
      <c r="AR51" s="33"/>
      <c r="AS51" s="36"/>
      <c r="AT51" s="33"/>
      <c r="AU51" s="33"/>
      <c r="AV51" s="33"/>
      <c r="AW51" s="33"/>
      <c r="AX51" s="33"/>
      <c r="AY51" s="33" t="s">
        <v>441</v>
      </c>
      <c r="AZ51" s="33"/>
      <c r="BA51" s="37" t="s">
        <v>441</v>
      </c>
      <c r="BB51" s="36"/>
      <c r="BC51" s="33"/>
      <c r="BD51" s="33"/>
      <c r="BE51" s="33"/>
      <c r="BF51" s="33"/>
      <c r="BG51" s="33"/>
      <c r="BH51" s="33"/>
      <c r="BI51" s="100"/>
      <c r="BJ51" s="100"/>
      <c r="BK51" s="100" t="s">
        <v>441</v>
      </c>
      <c r="BL51" s="100"/>
      <c r="BM51" s="100"/>
      <c r="BN51" s="100"/>
      <c r="BO51" s="100"/>
      <c r="BP51" s="33" t="s">
        <v>441</v>
      </c>
      <c r="BQ51" s="33"/>
      <c r="BR51" s="33"/>
      <c r="BS51" s="33"/>
      <c r="BT51" s="33"/>
      <c r="BU51" s="33"/>
      <c r="BV51" s="38">
        <f t="shared" si="2"/>
        <v>10</v>
      </c>
      <c r="BW51" s="33" t="s">
        <v>441</v>
      </c>
    </row>
    <row r="52" spans="1:75" ht="20.25" customHeight="1" x14ac:dyDescent="0.4">
      <c r="A52" s="22">
        <v>44</v>
      </c>
      <c r="B52" s="23" t="s">
        <v>162</v>
      </c>
      <c r="C52" s="24" t="s">
        <v>163</v>
      </c>
      <c r="D52" s="24" t="s">
        <v>164</v>
      </c>
      <c r="E52" s="25" t="s">
        <v>346</v>
      </c>
      <c r="F52" s="48" t="s">
        <v>109</v>
      </c>
      <c r="G52" s="24" t="s">
        <v>360</v>
      </c>
      <c r="H52" s="24">
        <v>1982</v>
      </c>
      <c r="I52" s="40">
        <f t="shared" si="0"/>
        <v>41</v>
      </c>
      <c r="J52" s="28">
        <v>8022.4</v>
      </c>
      <c r="K52" s="29">
        <v>10</v>
      </c>
      <c r="L52" s="24" t="s">
        <v>66</v>
      </c>
      <c r="M52" s="24">
        <v>4</v>
      </c>
      <c r="N52" s="24">
        <v>0</v>
      </c>
      <c r="O52" s="24" t="s">
        <v>19</v>
      </c>
      <c r="P52" s="24" t="s">
        <v>113</v>
      </c>
      <c r="Q52" s="30" t="s">
        <v>341</v>
      </c>
      <c r="R52" s="30">
        <v>1</v>
      </c>
      <c r="S52" s="31"/>
      <c r="T52" s="118" t="s">
        <v>441</v>
      </c>
      <c r="U52" s="119"/>
      <c r="V52" s="119"/>
      <c r="W52" s="32" t="s">
        <v>441</v>
      </c>
      <c r="X52" s="33" t="s">
        <v>441</v>
      </c>
      <c r="Y52" s="33" t="s">
        <v>441</v>
      </c>
      <c r="Z52" s="33"/>
      <c r="AA52" s="33"/>
      <c r="AB52" s="33"/>
      <c r="AC52" s="33"/>
      <c r="AD52" s="33" t="s">
        <v>441</v>
      </c>
      <c r="AE52" s="33"/>
      <c r="AF52" s="33"/>
      <c r="AG52" s="33"/>
      <c r="AH52" s="33" t="s">
        <v>441</v>
      </c>
      <c r="AI52" s="33"/>
      <c r="AJ52" s="33"/>
      <c r="AK52" s="33" t="s">
        <v>441</v>
      </c>
      <c r="AL52" s="33"/>
      <c r="AM52" s="33"/>
      <c r="AN52" s="33"/>
      <c r="AO52" s="33"/>
      <c r="AP52" s="33"/>
      <c r="AQ52" s="34"/>
      <c r="AR52" s="34"/>
      <c r="AS52" s="36"/>
      <c r="AT52" s="34"/>
      <c r="AU52" s="34"/>
      <c r="AV52" s="35"/>
      <c r="AW52" s="35"/>
      <c r="AX52" s="35"/>
      <c r="AY52" s="33" t="s">
        <v>441</v>
      </c>
      <c r="AZ52" s="33"/>
      <c r="BA52" s="37" t="s">
        <v>441</v>
      </c>
      <c r="BB52" s="36"/>
      <c r="BC52" s="33"/>
      <c r="BD52" s="35"/>
      <c r="BE52" s="33"/>
      <c r="BF52" s="33"/>
      <c r="BG52" s="33"/>
      <c r="BH52" s="33"/>
      <c r="BI52" s="100"/>
      <c r="BJ52" s="100"/>
      <c r="BK52" s="100" t="s">
        <v>441</v>
      </c>
      <c r="BL52" s="100"/>
      <c r="BM52" s="100"/>
      <c r="BN52" s="100"/>
      <c r="BO52" s="100"/>
      <c r="BP52" s="33" t="s">
        <v>441</v>
      </c>
      <c r="BQ52" s="33"/>
      <c r="BR52" s="33"/>
      <c r="BS52" s="33"/>
      <c r="BT52" s="33"/>
      <c r="BU52" s="33"/>
      <c r="BV52" s="38">
        <f t="shared" si="2"/>
        <v>10</v>
      </c>
      <c r="BW52" s="33" t="s">
        <v>441</v>
      </c>
    </row>
    <row r="53" spans="1:75" ht="20.25" customHeight="1" x14ac:dyDescent="0.4">
      <c r="A53" s="22">
        <v>45</v>
      </c>
      <c r="B53" s="23" t="s">
        <v>165</v>
      </c>
      <c r="C53" s="24" t="s">
        <v>166</v>
      </c>
      <c r="D53" s="24" t="s">
        <v>167</v>
      </c>
      <c r="E53" s="25" t="s">
        <v>358</v>
      </c>
      <c r="F53" s="48" t="s">
        <v>109</v>
      </c>
      <c r="G53" s="24" t="s">
        <v>360</v>
      </c>
      <c r="H53" s="24">
        <v>1959</v>
      </c>
      <c r="I53" s="40">
        <f t="shared" si="0"/>
        <v>64</v>
      </c>
      <c r="J53" s="28">
        <v>5344</v>
      </c>
      <c r="K53" s="29">
        <v>10</v>
      </c>
      <c r="L53" s="24" t="s">
        <v>18</v>
      </c>
      <c r="M53" s="24">
        <v>3</v>
      </c>
      <c r="N53" s="24">
        <v>0</v>
      </c>
      <c r="O53" s="24" t="s">
        <v>13</v>
      </c>
      <c r="P53" s="24" t="s">
        <v>113</v>
      </c>
      <c r="Q53" s="30" t="s">
        <v>341</v>
      </c>
      <c r="R53" s="30">
        <v>1</v>
      </c>
      <c r="S53" s="31"/>
      <c r="T53" s="118" t="s">
        <v>441</v>
      </c>
      <c r="U53" s="119"/>
      <c r="V53" s="119"/>
      <c r="W53" s="32"/>
      <c r="X53" s="33" t="s">
        <v>441</v>
      </c>
      <c r="Y53" s="33" t="s">
        <v>441</v>
      </c>
      <c r="Z53" s="33"/>
      <c r="AA53" s="33"/>
      <c r="AB53" s="33"/>
      <c r="AC53" s="33"/>
      <c r="AD53" s="33" t="s">
        <v>441</v>
      </c>
      <c r="AE53" s="33"/>
      <c r="AF53" s="33"/>
      <c r="AG53" s="33"/>
      <c r="AH53" s="33" t="s">
        <v>441</v>
      </c>
      <c r="AI53" s="33"/>
      <c r="AJ53" s="33"/>
      <c r="AK53" s="33" t="s">
        <v>441</v>
      </c>
      <c r="AL53" s="33"/>
      <c r="AM53" s="33"/>
      <c r="AN53" s="33"/>
      <c r="AO53" s="33"/>
      <c r="AP53" s="33"/>
      <c r="AQ53" s="34"/>
      <c r="AR53" s="34"/>
      <c r="AS53" s="36"/>
      <c r="AT53" s="34"/>
      <c r="AU53" s="34"/>
      <c r="AV53" s="35"/>
      <c r="AW53" s="35"/>
      <c r="AX53" s="35"/>
      <c r="AY53" s="33" t="s">
        <v>441</v>
      </c>
      <c r="AZ53" s="33"/>
      <c r="BA53" s="37" t="s">
        <v>441</v>
      </c>
      <c r="BB53" s="36"/>
      <c r="BC53" s="33"/>
      <c r="BD53" s="35"/>
      <c r="BE53" s="33"/>
      <c r="BF53" s="33"/>
      <c r="BG53" s="33"/>
      <c r="BH53" s="33"/>
      <c r="BI53" s="100"/>
      <c r="BJ53" s="100"/>
      <c r="BK53" s="100" t="s">
        <v>441</v>
      </c>
      <c r="BL53" s="100"/>
      <c r="BM53" s="100"/>
      <c r="BN53" s="100"/>
      <c r="BO53" s="100"/>
      <c r="BP53" s="33" t="s">
        <v>441</v>
      </c>
      <c r="BQ53" s="33"/>
      <c r="BR53" s="33"/>
      <c r="BS53" s="33"/>
      <c r="BT53" s="33"/>
      <c r="BU53" s="33"/>
      <c r="BV53" s="38">
        <f t="shared" si="2"/>
        <v>9</v>
      </c>
      <c r="BW53" s="33" t="s">
        <v>441</v>
      </c>
    </row>
    <row r="54" spans="1:75" ht="20.25" customHeight="1" x14ac:dyDescent="0.4">
      <c r="A54" s="22">
        <v>46</v>
      </c>
      <c r="B54" s="23" t="s">
        <v>168</v>
      </c>
      <c r="C54" s="24" t="s">
        <v>169</v>
      </c>
      <c r="D54" s="24" t="s">
        <v>170</v>
      </c>
      <c r="E54" s="25" t="s">
        <v>347</v>
      </c>
      <c r="F54" s="48" t="s">
        <v>109</v>
      </c>
      <c r="G54" s="24" t="s">
        <v>361</v>
      </c>
      <c r="H54" s="24">
        <v>1991</v>
      </c>
      <c r="I54" s="40">
        <f t="shared" si="0"/>
        <v>32</v>
      </c>
      <c r="J54" s="28">
        <v>2595</v>
      </c>
      <c r="K54" s="29">
        <v>6</v>
      </c>
      <c r="L54" s="24" t="s">
        <v>61</v>
      </c>
      <c r="M54" s="24">
        <v>1</v>
      </c>
      <c r="N54" s="24">
        <v>0</v>
      </c>
      <c r="O54" s="24" t="s">
        <v>19</v>
      </c>
      <c r="P54" s="24" t="s">
        <v>113</v>
      </c>
      <c r="Q54" s="30" t="s">
        <v>341</v>
      </c>
      <c r="R54" s="30">
        <v>1</v>
      </c>
      <c r="S54" s="31"/>
      <c r="T54" s="118" t="s">
        <v>441</v>
      </c>
      <c r="U54" s="119"/>
      <c r="V54" s="119"/>
      <c r="W54" s="32"/>
      <c r="X54" s="33" t="s">
        <v>441</v>
      </c>
      <c r="Y54" s="33" t="s">
        <v>441</v>
      </c>
      <c r="Z54" s="33"/>
      <c r="AA54" s="33"/>
      <c r="AB54" s="33"/>
      <c r="AC54" s="33"/>
      <c r="AD54" s="33" t="s">
        <v>441</v>
      </c>
      <c r="AE54" s="33" t="s">
        <v>441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4"/>
      <c r="AR54" s="34"/>
      <c r="AS54" s="36"/>
      <c r="AT54" s="34"/>
      <c r="AU54" s="34"/>
      <c r="AV54" s="35" t="s">
        <v>441</v>
      </c>
      <c r="AW54" s="35"/>
      <c r="AX54" s="35"/>
      <c r="AY54" s="33" t="s">
        <v>441</v>
      </c>
      <c r="AZ54" s="33"/>
      <c r="BA54" s="37" t="s">
        <v>441</v>
      </c>
      <c r="BB54" s="36"/>
      <c r="BC54" s="33"/>
      <c r="BD54" s="35"/>
      <c r="BE54" s="33"/>
      <c r="BF54" s="33"/>
      <c r="BG54" s="33"/>
      <c r="BH54" s="33"/>
      <c r="BI54" s="100"/>
      <c r="BJ54" s="100"/>
      <c r="BK54" s="100" t="s">
        <v>441</v>
      </c>
      <c r="BL54" s="100"/>
      <c r="BM54" s="100"/>
      <c r="BN54" s="100"/>
      <c r="BO54" s="100"/>
      <c r="BP54" s="33" t="s">
        <v>441</v>
      </c>
      <c r="BQ54" s="33"/>
      <c r="BR54" s="33"/>
      <c r="BS54" s="33"/>
      <c r="BT54" s="33"/>
      <c r="BU54" s="33"/>
      <c r="BV54" s="38">
        <f t="shared" si="2"/>
        <v>9</v>
      </c>
      <c r="BW54" s="33" t="s">
        <v>441</v>
      </c>
    </row>
    <row r="55" spans="1:75" ht="20.25" customHeight="1" x14ac:dyDescent="0.4">
      <c r="A55" s="22">
        <v>47</v>
      </c>
      <c r="B55" s="23" t="s">
        <v>171</v>
      </c>
      <c r="C55" s="24" t="s">
        <v>172</v>
      </c>
      <c r="D55" s="24" t="s">
        <v>167</v>
      </c>
      <c r="E55" s="25" t="s">
        <v>358</v>
      </c>
      <c r="F55" s="48" t="s">
        <v>109</v>
      </c>
      <c r="G55" s="24" t="s">
        <v>362</v>
      </c>
      <c r="H55" s="24">
        <v>1996</v>
      </c>
      <c r="I55" s="40">
        <f t="shared" si="0"/>
        <v>27</v>
      </c>
      <c r="J55" s="28">
        <v>1120.3599999999999</v>
      </c>
      <c r="K55" s="29">
        <v>3</v>
      </c>
      <c r="L55" s="24" t="s">
        <v>99</v>
      </c>
      <c r="M55" s="24">
        <v>2</v>
      </c>
      <c r="N55" s="24">
        <v>0</v>
      </c>
      <c r="O55" s="24" t="s">
        <v>19</v>
      </c>
      <c r="P55" s="24" t="s">
        <v>113</v>
      </c>
      <c r="Q55" s="30" t="s">
        <v>341</v>
      </c>
      <c r="R55" s="30">
        <v>1</v>
      </c>
      <c r="S55" s="31"/>
      <c r="T55" s="118" t="s">
        <v>441</v>
      </c>
      <c r="U55" s="119"/>
      <c r="V55" s="119"/>
      <c r="W55" s="32"/>
      <c r="X55" s="33" t="s">
        <v>441</v>
      </c>
      <c r="Y55" s="33" t="s">
        <v>445</v>
      </c>
      <c r="Z55" s="33"/>
      <c r="AA55" s="33"/>
      <c r="AB55" s="33"/>
      <c r="AC55" s="33"/>
      <c r="AD55" s="33" t="s">
        <v>441</v>
      </c>
      <c r="AE55" s="33"/>
      <c r="AF55" s="33"/>
      <c r="AG55" s="33"/>
      <c r="AH55" s="33"/>
      <c r="AI55" s="33"/>
      <c r="AJ55" s="33"/>
      <c r="AK55" s="33"/>
      <c r="AL55" s="33" t="s">
        <v>441</v>
      </c>
      <c r="AM55" s="33"/>
      <c r="AN55" s="33"/>
      <c r="AO55" s="35"/>
      <c r="AP55" s="35" t="s">
        <v>441</v>
      </c>
      <c r="AQ55" s="34"/>
      <c r="AR55" s="34"/>
      <c r="AS55" s="36"/>
      <c r="AT55" s="34"/>
      <c r="AU55" s="34"/>
      <c r="AV55" s="35"/>
      <c r="AW55" s="35" t="s">
        <v>441</v>
      </c>
      <c r="AX55" s="35"/>
      <c r="AY55" s="33"/>
      <c r="AZ55" s="33"/>
      <c r="BA55" s="37"/>
      <c r="BB55" s="36"/>
      <c r="BC55" s="33" t="s">
        <v>441</v>
      </c>
      <c r="BD55" s="35"/>
      <c r="BE55" s="33" t="s">
        <v>441</v>
      </c>
      <c r="BF55" s="33" t="s">
        <v>441</v>
      </c>
      <c r="BG55" s="33" t="s">
        <v>441</v>
      </c>
      <c r="BH55" s="33"/>
      <c r="BI55" s="100"/>
      <c r="BJ55" s="100"/>
      <c r="BK55" s="100"/>
      <c r="BL55" s="100"/>
      <c r="BM55" s="100"/>
      <c r="BN55" s="100"/>
      <c r="BO55" s="100"/>
      <c r="BP55" s="33"/>
      <c r="BQ55" s="33"/>
      <c r="BR55" s="33"/>
      <c r="BS55" s="33"/>
      <c r="BT55" s="33"/>
      <c r="BU55" s="33"/>
      <c r="BV55" s="38">
        <f t="shared" si="2"/>
        <v>9</v>
      </c>
      <c r="BW55" s="33" t="s">
        <v>441</v>
      </c>
    </row>
    <row r="56" spans="1:75" ht="20.25" customHeight="1" x14ac:dyDescent="0.4">
      <c r="A56" s="22">
        <v>48</v>
      </c>
      <c r="B56" s="23" t="s">
        <v>173</v>
      </c>
      <c r="C56" s="24" t="s">
        <v>174</v>
      </c>
      <c r="D56" s="24" t="s">
        <v>363</v>
      </c>
      <c r="E56" s="25" t="s">
        <v>340</v>
      </c>
      <c r="F56" s="48" t="s">
        <v>109</v>
      </c>
      <c r="G56" s="24" t="s">
        <v>362</v>
      </c>
      <c r="H56" s="24">
        <v>1987</v>
      </c>
      <c r="I56" s="40">
        <f t="shared" si="0"/>
        <v>36</v>
      </c>
      <c r="J56" s="28">
        <v>267.36</v>
      </c>
      <c r="K56" s="29">
        <v>2</v>
      </c>
      <c r="L56" s="24" t="s">
        <v>77</v>
      </c>
      <c r="M56" s="24">
        <v>1</v>
      </c>
      <c r="N56" s="24">
        <v>0</v>
      </c>
      <c r="O56" s="24" t="s">
        <v>19</v>
      </c>
      <c r="P56" s="24" t="s">
        <v>113</v>
      </c>
      <c r="Q56" s="30" t="s">
        <v>341</v>
      </c>
      <c r="R56" s="30">
        <v>1</v>
      </c>
      <c r="S56" s="31" t="s">
        <v>364</v>
      </c>
      <c r="T56" s="118" t="s">
        <v>441</v>
      </c>
      <c r="U56" s="119"/>
      <c r="V56" s="119"/>
      <c r="W56" s="32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 t="s">
        <v>441</v>
      </c>
      <c r="AM56" s="33"/>
      <c r="AN56" s="33"/>
      <c r="AO56" s="35"/>
      <c r="AP56" s="35" t="s">
        <v>441</v>
      </c>
      <c r="AQ56" s="34"/>
      <c r="AR56" s="34"/>
      <c r="AS56" s="36"/>
      <c r="AT56" s="34"/>
      <c r="AU56" s="34"/>
      <c r="AV56" s="35"/>
      <c r="AW56" s="35" t="s">
        <v>441</v>
      </c>
      <c r="AX56" s="35"/>
      <c r="AY56" s="33"/>
      <c r="AZ56" s="33"/>
      <c r="BA56" s="37"/>
      <c r="BB56" s="36"/>
      <c r="BC56" s="33"/>
      <c r="BD56" s="35"/>
      <c r="BE56" s="33"/>
      <c r="BF56" s="33"/>
      <c r="BG56" s="33"/>
      <c r="BH56" s="33"/>
      <c r="BI56" s="100"/>
      <c r="BJ56" s="100"/>
      <c r="BK56" s="100"/>
      <c r="BL56" s="100"/>
      <c r="BM56" s="100"/>
      <c r="BN56" s="100"/>
      <c r="BO56" s="100"/>
      <c r="BP56" s="33"/>
      <c r="BQ56" s="33"/>
      <c r="BR56" s="33"/>
      <c r="BS56" s="33"/>
      <c r="BT56" s="33"/>
      <c r="BU56" s="33"/>
      <c r="BV56" s="38">
        <f t="shared" si="2"/>
        <v>3</v>
      </c>
      <c r="BW56" s="33" t="s">
        <v>441</v>
      </c>
    </row>
    <row r="57" spans="1:75" ht="20.25" customHeight="1" x14ac:dyDescent="0.4">
      <c r="A57" s="22">
        <v>49</v>
      </c>
      <c r="B57" s="23" t="s">
        <v>175</v>
      </c>
      <c r="C57" s="24" t="s">
        <v>365</v>
      </c>
      <c r="D57" s="24" t="s">
        <v>366</v>
      </c>
      <c r="E57" s="25" t="s">
        <v>340</v>
      </c>
      <c r="F57" s="48" t="s">
        <v>109</v>
      </c>
      <c r="G57" s="24" t="s">
        <v>362</v>
      </c>
      <c r="H57" s="24">
        <v>1979</v>
      </c>
      <c r="I57" s="40">
        <f t="shared" si="0"/>
        <v>44</v>
      </c>
      <c r="J57" s="28">
        <v>204.4</v>
      </c>
      <c r="K57" s="29">
        <v>1</v>
      </c>
      <c r="L57" s="24" t="s">
        <v>12</v>
      </c>
      <c r="M57" s="24">
        <v>1</v>
      </c>
      <c r="N57" s="24">
        <v>0</v>
      </c>
      <c r="O57" s="24" t="s">
        <v>19</v>
      </c>
      <c r="P57" s="24" t="s">
        <v>113</v>
      </c>
      <c r="Q57" s="30" t="s">
        <v>341</v>
      </c>
      <c r="R57" s="30">
        <v>1</v>
      </c>
      <c r="S57" s="31" t="s">
        <v>364</v>
      </c>
      <c r="T57" s="118" t="s">
        <v>441</v>
      </c>
      <c r="U57" s="119"/>
      <c r="V57" s="119"/>
      <c r="W57" s="32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 t="s">
        <v>441</v>
      </c>
      <c r="AM57" s="33"/>
      <c r="AN57" s="33"/>
      <c r="AO57" s="35"/>
      <c r="AP57" s="35" t="s">
        <v>441</v>
      </c>
      <c r="AQ57" s="34"/>
      <c r="AR57" s="34"/>
      <c r="AS57" s="36"/>
      <c r="AT57" s="34"/>
      <c r="AU57" s="34"/>
      <c r="AV57" s="35"/>
      <c r="AW57" s="35" t="s">
        <v>441</v>
      </c>
      <c r="AX57" s="35"/>
      <c r="AY57" s="33"/>
      <c r="AZ57" s="33"/>
      <c r="BA57" s="37"/>
      <c r="BB57" s="36"/>
      <c r="BC57" s="33"/>
      <c r="BD57" s="35"/>
      <c r="BE57" s="33"/>
      <c r="BF57" s="33"/>
      <c r="BG57" s="33"/>
      <c r="BH57" s="33"/>
      <c r="BI57" s="100"/>
      <c r="BJ57" s="100"/>
      <c r="BK57" s="100"/>
      <c r="BL57" s="100"/>
      <c r="BM57" s="100"/>
      <c r="BN57" s="100"/>
      <c r="BO57" s="100"/>
      <c r="BP57" s="33"/>
      <c r="BQ57" s="33"/>
      <c r="BR57" s="33"/>
      <c r="BS57" s="33"/>
      <c r="BT57" s="33"/>
      <c r="BU57" s="33"/>
      <c r="BV57" s="38">
        <f t="shared" si="2"/>
        <v>3</v>
      </c>
      <c r="BW57" s="33" t="s">
        <v>441</v>
      </c>
    </row>
    <row r="58" spans="1:75" ht="20.25" customHeight="1" x14ac:dyDescent="0.4">
      <c r="A58" s="22">
        <v>50</v>
      </c>
      <c r="B58" s="23" t="s">
        <v>176</v>
      </c>
      <c r="C58" s="24" t="s">
        <v>177</v>
      </c>
      <c r="D58" s="24" t="s">
        <v>367</v>
      </c>
      <c r="E58" s="25" t="s">
        <v>340</v>
      </c>
      <c r="F58" s="48" t="s">
        <v>109</v>
      </c>
      <c r="G58" s="24" t="s">
        <v>362</v>
      </c>
      <c r="H58" s="24">
        <v>1983</v>
      </c>
      <c r="I58" s="40">
        <f t="shared" si="0"/>
        <v>40</v>
      </c>
      <c r="J58" s="28">
        <v>264</v>
      </c>
      <c r="K58" s="29">
        <v>2</v>
      </c>
      <c r="L58" s="24" t="s">
        <v>77</v>
      </c>
      <c r="M58" s="24">
        <v>1</v>
      </c>
      <c r="N58" s="24">
        <v>0</v>
      </c>
      <c r="O58" s="24" t="s">
        <v>19</v>
      </c>
      <c r="P58" s="24" t="s">
        <v>113</v>
      </c>
      <c r="Q58" s="30" t="s">
        <v>341</v>
      </c>
      <c r="R58" s="30">
        <v>1</v>
      </c>
      <c r="S58" s="31" t="s">
        <v>364</v>
      </c>
      <c r="T58" s="118" t="s">
        <v>441</v>
      </c>
      <c r="U58" s="119"/>
      <c r="V58" s="119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 t="s">
        <v>441</v>
      </c>
      <c r="AM58" s="33"/>
      <c r="AN58" s="33"/>
      <c r="AO58" s="35"/>
      <c r="AP58" s="35" t="s">
        <v>441</v>
      </c>
      <c r="AQ58" s="34"/>
      <c r="AR58" s="34"/>
      <c r="AS58" s="36"/>
      <c r="AT58" s="34"/>
      <c r="AU58" s="34"/>
      <c r="AV58" s="35"/>
      <c r="AW58" s="35" t="s">
        <v>441</v>
      </c>
      <c r="AX58" s="35"/>
      <c r="AY58" s="33"/>
      <c r="AZ58" s="33"/>
      <c r="BA58" s="37"/>
      <c r="BB58" s="36"/>
      <c r="BC58" s="33"/>
      <c r="BD58" s="35"/>
      <c r="BE58" s="33"/>
      <c r="BF58" s="33"/>
      <c r="BG58" s="33"/>
      <c r="BH58" s="33"/>
      <c r="BI58" s="100"/>
      <c r="BJ58" s="100"/>
      <c r="BK58" s="100"/>
      <c r="BL58" s="100"/>
      <c r="BM58" s="100"/>
      <c r="BN58" s="100"/>
      <c r="BO58" s="100"/>
      <c r="BP58" s="33"/>
      <c r="BQ58" s="33"/>
      <c r="BR58" s="33"/>
      <c r="BS58" s="33"/>
      <c r="BT58" s="33"/>
      <c r="BU58" s="33"/>
      <c r="BV58" s="38">
        <f t="shared" si="2"/>
        <v>3</v>
      </c>
      <c r="BW58" s="33" t="s">
        <v>441</v>
      </c>
    </row>
    <row r="59" spans="1:75" ht="20.25" customHeight="1" x14ac:dyDescent="0.4">
      <c r="A59" s="22">
        <v>51</v>
      </c>
      <c r="B59" s="23" t="s">
        <v>178</v>
      </c>
      <c r="C59" s="24" t="s">
        <v>179</v>
      </c>
      <c r="D59" s="24" t="s">
        <v>368</v>
      </c>
      <c r="E59" s="25" t="s">
        <v>356</v>
      </c>
      <c r="F59" s="48" t="s">
        <v>109</v>
      </c>
      <c r="G59" s="24" t="s">
        <v>362</v>
      </c>
      <c r="H59" s="24">
        <v>1980</v>
      </c>
      <c r="I59" s="40">
        <f t="shared" si="0"/>
        <v>43</v>
      </c>
      <c r="J59" s="28">
        <v>200</v>
      </c>
      <c r="K59" s="29">
        <v>1</v>
      </c>
      <c r="L59" s="24" t="s">
        <v>77</v>
      </c>
      <c r="M59" s="24">
        <v>1</v>
      </c>
      <c r="N59" s="24">
        <v>0</v>
      </c>
      <c r="O59" s="24" t="s">
        <v>19</v>
      </c>
      <c r="P59" s="24" t="s">
        <v>113</v>
      </c>
      <c r="Q59" s="30" t="s">
        <v>341</v>
      </c>
      <c r="R59" s="30">
        <v>1</v>
      </c>
      <c r="S59" s="31" t="s">
        <v>364</v>
      </c>
      <c r="T59" s="118" t="s">
        <v>441</v>
      </c>
      <c r="U59" s="119"/>
      <c r="V59" s="119"/>
      <c r="W59" s="32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5"/>
      <c r="AP59" s="35" t="s">
        <v>441</v>
      </c>
      <c r="AQ59" s="34"/>
      <c r="AR59" s="34"/>
      <c r="AS59" s="36"/>
      <c r="AT59" s="34"/>
      <c r="AU59" s="34"/>
      <c r="AV59" s="35"/>
      <c r="AW59" s="35" t="s">
        <v>441</v>
      </c>
      <c r="AX59" s="35"/>
      <c r="AY59" s="33"/>
      <c r="AZ59" s="33"/>
      <c r="BA59" s="37"/>
      <c r="BB59" s="36"/>
      <c r="BC59" s="33"/>
      <c r="BD59" s="35"/>
      <c r="BE59" s="33"/>
      <c r="BF59" s="33"/>
      <c r="BG59" s="33"/>
      <c r="BH59" s="33"/>
      <c r="BI59" s="100"/>
      <c r="BJ59" s="100"/>
      <c r="BK59" s="100"/>
      <c r="BL59" s="100"/>
      <c r="BM59" s="100"/>
      <c r="BN59" s="100"/>
      <c r="BO59" s="100"/>
      <c r="BP59" s="33"/>
      <c r="BQ59" s="33"/>
      <c r="BR59" s="33"/>
      <c r="BS59" s="33"/>
      <c r="BT59" s="33"/>
      <c r="BU59" s="33"/>
      <c r="BV59" s="38">
        <f t="shared" si="2"/>
        <v>2</v>
      </c>
      <c r="BW59" s="33" t="s">
        <v>441</v>
      </c>
    </row>
    <row r="60" spans="1:75" ht="20.25" customHeight="1" x14ac:dyDescent="0.4">
      <c r="A60" s="22">
        <v>52</v>
      </c>
      <c r="B60" s="23" t="s">
        <v>180</v>
      </c>
      <c r="C60" s="24" t="s">
        <v>181</v>
      </c>
      <c r="D60" s="24" t="s">
        <v>369</v>
      </c>
      <c r="E60" s="25" t="s">
        <v>345</v>
      </c>
      <c r="F60" s="48" t="s">
        <v>109</v>
      </c>
      <c r="G60" s="24" t="s">
        <v>362</v>
      </c>
      <c r="H60" s="24">
        <v>1981</v>
      </c>
      <c r="I60" s="40">
        <f t="shared" si="0"/>
        <v>42</v>
      </c>
      <c r="J60" s="28">
        <v>253</v>
      </c>
      <c r="K60" s="29">
        <v>2</v>
      </c>
      <c r="L60" s="24" t="s">
        <v>77</v>
      </c>
      <c r="M60" s="24">
        <v>1</v>
      </c>
      <c r="N60" s="24">
        <v>0</v>
      </c>
      <c r="O60" s="24" t="s">
        <v>19</v>
      </c>
      <c r="P60" s="24" t="s">
        <v>113</v>
      </c>
      <c r="Q60" s="30" t="s">
        <v>341</v>
      </c>
      <c r="R60" s="30">
        <v>1</v>
      </c>
      <c r="S60" s="31" t="s">
        <v>364</v>
      </c>
      <c r="T60" s="118" t="s">
        <v>441</v>
      </c>
      <c r="U60" s="119"/>
      <c r="V60" s="119"/>
      <c r="W60" s="32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5"/>
      <c r="AP60" s="35" t="s">
        <v>441</v>
      </c>
      <c r="AQ60" s="34"/>
      <c r="AR60" s="34"/>
      <c r="AS60" s="36"/>
      <c r="AT60" s="34"/>
      <c r="AU60" s="34"/>
      <c r="AV60" s="35"/>
      <c r="AW60" s="35" t="s">
        <v>441</v>
      </c>
      <c r="AX60" s="35"/>
      <c r="AY60" s="33"/>
      <c r="AZ60" s="33"/>
      <c r="BA60" s="37"/>
      <c r="BB60" s="36"/>
      <c r="BC60" s="33"/>
      <c r="BD60" s="35"/>
      <c r="BE60" s="33"/>
      <c r="BF60" s="33"/>
      <c r="BG60" s="33"/>
      <c r="BH60" s="33"/>
      <c r="BI60" s="100"/>
      <c r="BJ60" s="100"/>
      <c r="BK60" s="100"/>
      <c r="BL60" s="100"/>
      <c r="BM60" s="100"/>
      <c r="BN60" s="100"/>
      <c r="BO60" s="100"/>
      <c r="BP60" s="33"/>
      <c r="BQ60" s="33"/>
      <c r="BR60" s="33"/>
      <c r="BS60" s="33"/>
      <c r="BT60" s="33"/>
      <c r="BU60" s="33"/>
      <c r="BV60" s="38">
        <f t="shared" si="2"/>
        <v>2</v>
      </c>
      <c r="BW60" s="33" t="s">
        <v>441</v>
      </c>
    </row>
    <row r="61" spans="1:75" ht="20.25" customHeight="1" x14ac:dyDescent="0.4">
      <c r="A61" s="22">
        <v>53</v>
      </c>
      <c r="B61" s="23" t="s">
        <v>182</v>
      </c>
      <c r="C61" s="24" t="s">
        <v>183</v>
      </c>
      <c r="D61" s="24" t="s">
        <v>370</v>
      </c>
      <c r="E61" s="25" t="s">
        <v>345</v>
      </c>
      <c r="F61" s="48" t="s">
        <v>109</v>
      </c>
      <c r="G61" s="24" t="s">
        <v>362</v>
      </c>
      <c r="H61" s="24">
        <v>1979</v>
      </c>
      <c r="I61" s="40">
        <f t="shared" si="0"/>
        <v>44</v>
      </c>
      <c r="J61" s="28">
        <v>197.14</v>
      </c>
      <c r="K61" s="29">
        <v>3</v>
      </c>
      <c r="L61" s="24" t="s">
        <v>77</v>
      </c>
      <c r="M61" s="24">
        <v>1</v>
      </c>
      <c r="N61" s="24">
        <v>0</v>
      </c>
      <c r="O61" s="24" t="s">
        <v>19</v>
      </c>
      <c r="P61" s="24" t="s">
        <v>113</v>
      </c>
      <c r="Q61" s="30" t="s">
        <v>341</v>
      </c>
      <c r="R61" s="30">
        <v>1</v>
      </c>
      <c r="S61" s="31" t="s">
        <v>364</v>
      </c>
      <c r="T61" s="118" t="s">
        <v>441</v>
      </c>
      <c r="U61" s="119"/>
      <c r="V61" s="119"/>
      <c r="W61" s="32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 t="s">
        <v>441</v>
      </c>
      <c r="AQ61" s="34"/>
      <c r="AR61" s="34"/>
      <c r="AS61" s="36"/>
      <c r="AT61" s="34"/>
      <c r="AU61" s="34"/>
      <c r="AV61" s="35"/>
      <c r="AW61" s="35" t="s">
        <v>441</v>
      </c>
      <c r="AX61" s="35"/>
      <c r="AY61" s="33"/>
      <c r="AZ61" s="33"/>
      <c r="BA61" s="37"/>
      <c r="BB61" s="36"/>
      <c r="BC61" s="33"/>
      <c r="BD61" s="35"/>
      <c r="BE61" s="33"/>
      <c r="BF61" s="33"/>
      <c r="BG61" s="33"/>
      <c r="BH61" s="33"/>
      <c r="BI61" s="100"/>
      <c r="BJ61" s="100"/>
      <c r="BK61" s="100"/>
      <c r="BL61" s="100"/>
      <c r="BM61" s="100"/>
      <c r="BN61" s="100"/>
      <c r="BO61" s="100"/>
      <c r="BP61" s="33"/>
      <c r="BQ61" s="33"/>
      <c r="BR61" s="33"/>
      <c r="BS61" s="33"/>
      <c r="BT61" s="33"/>
      <c r="BU61" s="33"/>
      <c r="BV61" s="38">
        <f t="shared" si="2"/>
        <v>2</v>
      </c>
      <c r="BW61" s="33" t="s">
        <v>441</v>
      </c>
    </row>
    <row r="62" spans="1:75" ht="20.25" customHeight="1" x14ac:dyDescent="0.4">
      <c r="A62" s="22">
        <v>54</v>
      </c>
      <c r="B62" s="23" t="s">
        <v>184</v>
      </c>
      <c r="C62" s="24" t="s">
        <v>185</v>
      </c>
      <c r="D62" s="24" t="s">
        <v>371</v>
      </c>
      <c r="E62" s="25" t="s">
        <v>346</v>
      </c>
      <c r="F62" s="48" t="s">
        <v>109</v>
      </c>
      <c r="G62" s="24" t="s">
        <v>362</v>
      </c>
      <c r="H62" s="24">
        <v>1980</v>
      </c>
      <c r="I62" s="40">
        <f t="shared" si="0"/>
        <v>43</v>
      </c>
      <c r="J62" s="28">
        <v>200</v>
      </c>
      <c r="K62" s="29">
        <v>1</v>
      </c>
      <c r="L62" s="24" t="s">
        <v>77</v>
      </c>
      <c r="M62" s="24">
        <v>1</v>
      </c>
      <c r="N62" s="24">
        <v>0</v>
      </c>
      <c r="O62" s="24" t="s">
        <v>19</v>
      </c>
      <c r="P62" s="24" t="s">
        <v>113</v>
      </c>
      <c r="Q62" s="30" t="s">
        <v>341</v>
      </c>
      <c r="R62" s="30">
        <v>1</v>
      </c>
      <c r="S62" s="31" t="s">
        <v>364</v>
      </c>
      <c r="T62" s="118" t="s">
        <v>441</v>
      </c>
      <c r="U62" s="119"/>
      <c r="V62" s="119"/>
      <c r="W62" s="32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 t="s">
        <v>441</v>
      </c>
      <c r="AM62" s="33"/>
      <c r="AN62" s="33"/>
      <c r="AO62" s="33"/>
      <c r="AP62" s="33" t="s">
        <v>441</v>
      </c>
      <c r="AQ62" s="35" t="s">
        <v>441</v>
      </c>
      <c r="AR62" s="34"/>
      <c r="AS62" s="36"/>
      <c r="AT62" s="34"/>
      <c r="AU62" s="34"/>
      <c r="AV62" s="35"/>
      <c r="AW62" s="35" t="s">
        <v>441</v>
      </c>
      <c r="AX62" s="35"/>
      <c r="AY62" s="33"/>
      <c r="AZ62" s="33"/>
      <c r="BA62" s="37"/>
      <c r="BB62" s="36"/>
      <c r="BC62" s="33"/>
      <c r="BD62" s="35"/>
      <c r="BE62" s="33"/>
      <c r="BF62" s="33"/>
      <c r="BG62" s="33"/>
      <c r="BH62" s="33"/>
      <c r="BI62" s="100"/>
      <c r="BJ62" s="100"/>
      <c r="BK62" s="100"/>
      <c r="BL62" s="100"/>
      <c r="BM62" s="100"/>
      <c r="BN62" s="100"/>
      <c r="BO62" s="100"/>
      <c r="BP62" s="33"/>
      <c r="BQ62" s="33"/>
      <c r="BR62" s="33"/>
      <c r="BS62" s="33"/>
      <c r="BT62" s="33"/>
      <c r="BU62" s="33"/>
      <c r="BV62" s="38">
        <f t="shared" si="2"/>
        <v>4</v>
      </c>
      <c r="BW62" s="33" t="s">
        <v>441</v>
      </c>
    </row>
    <row r="63" spans="1:75" ht="20.25" customHeight="1" x14ac:dyDescent="0.4">
      <c r="A63" s="22">
        <v>55</v>
      </c>
      <c r="B63" s="23" t="s">
        <v>186</v>
      </c>
      <c r="C63" s="24" t="s">
        <v>187</v>
      </c>
      <c r="D63" s="24" t="s">
        <v>372</v>
      </c>
      <c r="E63" s="25" t="s">
        <v>346</v>
      </c>
      <c r="F63" s="48" t="s">
        <v>109</v>
      </c>
      <c r="G63" s="24" t="s">
        <v>362</v>
      </c>
      <c r="H63" s="24">
        <v>1983</v>
      </c>
      <c r="I63" s="40">
        <f t="shared" si="0"/>
        <v>40</v>
      </c>
      <c r="J63" s="28">
        <v>273</v>
      </c>
      <c r="K63" s="29">
        <v>2</v>
      </c>
      <c r="L63" s="24" t="s">
        <v>77</v>
      </c>
      <c r="M63" s="24">
        <v>1</v>
      </c>
      <c r="N63" s="24">
        <v>0</v>
      </c>
      <c r="O63" s="24" t="s">
        <v>19</v>
      </c>
      <c r="P63" s="24" t="s">
        <v>113</v>
      </c>
      <c r="Q63" s="30" t="s">
        <v>341</v>
      </c>
      <c r="R63" s="30">
        <v>1</v>
      </c>
      <c r="S63" s="31" t="s">
        <v>364</v>
      </c>
      <c r="T63" s="118" t="s">
        <v>441</v>
      </c>
      <c r="U63" s="119"/>
      <c r="V63" s="119"/>
      <c r="W63" s="32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 t="s">
        <v>441</v>
      </c>
      <c r="AQ63" s="34"/>
      <c r="AR63" s="34"/>
      <c r="AS63" s="36"/>
      <c r="AT63" s="34"/>
      <c r="AU63" s="34"/>
      <c r="AV63" s="35"/>
      <c r="AW63" s="35" t="s">
        <v>441</v>
      </c>
      <c r="AX63" s="35"/>
      <c r="AY63" s="33"/>
      <c r="AZ63" s="33"/>
      <c r="BA63" s="37"/>
      <c r="BB63" s="36"/>
      <c r="BC63" s="33"/>
      <c r="BD63" s="35"/>
      <c r="BE63" s="33"/>
      <c r="BF63" s="33"/>
      <c r="BG63" s="33"/>
      <c r="BH63" s="33"/>
      <c r="BI63" s="100"/>
      <c r="BJ63" s="100"/>
      <c r="BK63" s="100"/>
      <c r="BL63" s="100"/>
      <c r="BM63" s="100"/>
      <c r="BN63" s="100"/>
      <c r="BO63" s="100"/>
      <c r="BP63" s="33"/>
      <c r="BQ63" s="33"/>
      <c r="BR63" s="33"/>
      <c r="BS63" s="33"/>
      <c r="BT63" s="33"/>
      <c r="BU63" s="33"/>
      <c r="BV63" s="38">
        <f t="shared" si="2"/>
        <v>2</v>
      </c>
      <c r="BW63" s="33" t="s">
        <v>441</v>
      </c>
    </row>
    <row r="64" spans="1:75" ht="20.25" customHeight="1" x14ac:dyDescent="0.4">
      <c r="A64" s="22">
        <v>56</v>
      </c>
      <c r="B64" s="23" t="s">
        <v>188</v>
      </c>
      <c r="C64" s="24" t="s">
        <v>189</v>
      </c>
      <c r="D64" s="24" t="s">
        <v>373</v>
      </c>
      <c r="E64" s="25" t="s">
        <v>342</v>
      </c>
      <c r="F64" s="48" t="s">
        <v>109</v>
      </c>
      <c r="G64" s="24" t="s">
        <v>362</v>
      </c>
      <c r="H64" s="24">
        <v>1980</v>
      </c>
      <c r="I64" s="40">
        <f t="shared" si="0"/>
        <v>43</v>
      </c>
      <c r="J64" s="28">
        <v>210.05</v>
      </c>
      <c r="K64" s="29">
        <v>3</v>
      </c>
      <c r="L64" s="24" t="s">
        <v>18</v>
      </c>
      <c r="M64" s="24">
        <v>1</v>
      </c>
      <c r="N64" s="24">
        <v>0</v>
      </c>
      <c r="O64" s="24" t="s">
        <v>19</v>
      </c>
      <c r="P64" s="24" t="s">
        <v>113</v>
      </c>
      <c r="Q64" s="30" t="s">
        <v>341</v>
      </c>
      <c r="R64" s="30">
        <v>1</v>
      </c>
      <c r="S64" s="31" t="s">
        <v>364</v>
      </c>
      <c r="T64" s="118" t="s">
        <v>441</v>
      </c>
      <c r="U64" s="119"/>
      <c r="V64" s="119"/>
      <c r="W64" s="32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 t="s">
        <v>441</v>
      </c>
      <c r="AM64" s="33"/>
      <c r="AN64" s="33"/>
      <c r="AO64" s="33"/>
      <c r="AP64" s="33" t="s">
        <v>441</v>
      </c>
      <c r="AQ64" s="34"/>
      <c r="AR64" s="34"/>
      <c r="AS64" s="36"/>
      <c r="AT64" s="34"/>
      <c r="AU64" s="34"/>
      <c r="AV64" s="35"/>
      <c r="AW64" s="35" t="s">
        <v>441</v>
      </c>
      <c r="AX64" s="35"/>
      <c r="AY64" s="33"/>
      <c r="AZ64" s="33"/>
      <c r="BA64" s="37"/>
      <c r="BB64" s="36"/>
      <c r="BC64" s="33"/>
      <c r="BD64" s="35"/>
      <c r="BE64" s="33"/>
      <c r="BF64" s="33"/>
      <c r="BG64" s="33"/>
      <c r="BH64" s="33"/>
      <c r="BI64" s="100"/>
      <c r="BJ64" s="100"/>
      <c r="BK64" s="100"/>
      <c r="BL64" s="100"/>
      <c r="BM64" s="100"/>
      <c r="BN64" s="100"/>
      <c r="BO64" s="100"/>
      <c r="BP64" s="33"/>
      <c r="BQ64" s="33"/>
      <c r="BR64" s="33"/>
      <c r="BS64" s="33"/>
      <c r="BT64" s="33"/>
      <c r="BU64" s="33"/>
      <c r="BV64" s="38">
        <f t="shared" si="2"/>
        <v>3</v>
      </c>
      <c r="BW64" s="33" t="s">
        <v>441</v>
      </c>
    </row>
    <row r="65" spans="1:75" ht="20.25" customHeight="1" x14ac:dyDescent="0.4">
      <c r="A65" s="22">
        <v>57</v>
      </c>
      <c r="B65" s="23" t="s">
        <v>190</v>
      </c>
      <c r="C65" s="24" t="s">
        <v>191</v>
      </c>
      <c r="D65" s="24" t="s">
        <v>107</v>
      </c>
      <c r="E65" s="25" t="s">
        <v>340</v>
      </c>
      <c r="F65" s="48" t="s">
        <v>109</v>
      </c>
      <c r="G65" s="24" t="s">
        <v>374</v>
      </c>
      <c r="H65" s="24">
        <v>1994</v>
      </c>
      <c r="I65" s="40">
        <f t="shared" si="0"/>
        <v>29</v>
      </c>
      <c r="J65" s="28">
        <v>1905.29</v>
      </c>
      <c r="K65" s="29">
        <v>4</v>
      </c>
      <c r="L65" s="24" t="s">
        <v>12</v>
      </c>
      <c r="M65" s="24">
        <v>1</v>
      </c>
      <c r="N65" s="24">
        <v>0</v>
      </c>
      <c r="O65" s="24" t="s">
        <v>19</v>
      </c>
      <c r="P65" s="24" t="s">
        <v>191</v>
      </c>
      <c r="Q65" s="30" t="s">
        <v>408</v>
      </c>
      <c r="R65" s="30">
        <v>1</v>
      </c>
      <c r="S65" s="31" t="s">
        <v>426</v>
      </c>
      <c r="T65" s="118" t="s">
        <v>441</v>
      </c>
      <c r="U65" s="119"/>
      <c r="V65" s="119"/>
      <c r="W65" s="32" t="s">
        <v>441</v>
      </c>
      <c r="X65" s="33" t="s">
        <v>441</v>
      </c>
      <c r="Y65" s="33" t="s">
        <v>441</v>
      </c>
      <c r="Z65" s="33"/>
      <c r="AA65" s="33"/>
      <c r="AB65" s="33"/>
      <c r="AC65" s="33"/>
      <c r="AD65" s="33" t="s">
        <v>441</v>
      </c>
      <c r="AE65" s="33"/>
      <c r="AF65" s="33"/>
      <c r="AG65" s="33"/>
      <c r="AH65" s="33" t="s">
        <v>441</v>
      </c>
      <c r="AI65" s="33" t="s">
        <v>441</v>
      </c>
      <c r="AJ65" s="33"/>
      <c r="AK65" s="33" t="s">
        <v>441</v>
      </c>
      <c r="AL65" s="33"/>
      <c r="AM65" s="33"/>
      <c r="AN65" s="33" t="s">
        <v>441</v>
      </c>
      <c r="AO65" s="33" t="s">
        <v>441</v>
      </c>
      <c r="AP65" s="33"/>
      <c r="AQ65" s="34"/>
      <c r="AR65" s="34"/>
      <c r="AS65" s="36"/>
      <c r="AT65" s="34"/>
      <c r="AU65" s="34"/>
      <c r="AV65" s="35"/>
      <c r="AW65" s="35" t="s">
        <v>441</v>
      </c>
      <c r="AX65" s="35"/>
      <c r="AY65" s="33"/>
      <c r="AZ65" s="33"/>
      <c r="BA65" s="37"/>
      <c r="BB65" s="36"/>
      <c r="BC65" s="33"/>
      <c r="BD65" s="35"/>
      <c r="BE65" s="33"/>
      <c r="BF65" s="33"/>
      <c r="BG65" s="33"/>
      <c r="BH65" s="33"/>
      <c r="BI65" s="100"/>
      <c r="BJ65" s="100"/>
      <c r="BK65" s="100"/>
      <c r="BL65" s="100"/>
      <c r="BM65" s="100"/>
      <c r="BN65" s="100"/>
      <c r="BO65" s="100"/>
      <c r="BP65" s="33" t="s">
        <v>441</v>
      </c>
      <c r="BQ65" s="33"/>
      <c r="BR65" s="33" t="s">
        <v>441</v>
      </c>
      <c r="BS65" s="33"/>
      <c r="BT65" s="33" t="s">
        <v>441</v>
      </c>
      <c r="BU65" s="33"/>
      <c r="BV65" s="38">
        <f t="shared" si="2"/>
        <v>13</v>
      </c>
      <c r="BW65" s="33" t="s">
        <v>441</v>
      </c>
    </row>
    <row r="66" spans="1:75" ht="20.25" customHeight="1" x14ac:dyDescent="0.4">
      <c r="A66" s="22"/>
      <c r="B66" s="92" t="s">
        <v>192</v>
      </c>
      <c r="C66" s="24" t="s">
        <v>194</v>
      </c>
      <c r="D66" s="24" t="s">
        <v>376</v>
      </c>
      <c r="E66" s="25" t="s">
        <v>11</v>
      </c>
      <c r="F66" s="49" t="s">
        <v>193</v>
      </c>
      <c r="G66" s="24" t="s">
        <v>375</v>
      </c>
      <c r="H66" s="24">
        <v>1994</v>
      </c>
      <c r="I66" s="27">
        <f t="shared" si="0"/>
        <v>29</v>
      </c>
      <c r="J66" s="44">
        <v>648.75</v>
      </c>
      <c r="K66" s="29">
        <v>4</v>
      </c>
      <c r="L66" s="24" t="s">
        <v>12</v>
      </c>
      <c r="M66" s="24">
        <v>1</v>
      </c>
      <c r="N66" s="24">
        <v>0</v>
      </c>
      <c r="O66" s="24" t="s">
        <v>19</v>
      </c>
      <c r="P66" s="24" t="s">
        <v>195</v>
      </c>
      <c r="Q66" s="30" t="s">
        <v>341</v>
      </c>
      <c r="R66" s="30">
        <v>1</v>
      </c>
      <c r="S66" s="31" t="s">
        <v>426</v>
      </c>
      <c r="T66" s="118" t="s">
        <v>441</v>
      </c>
      <c r="U66" s="119"/>
      <c r="V66" s="119"/>
      <c r="W66" s="32"/>
      <c r="X66" s="33" t="s">
        <v>441</v>
      </c>
      <c r="Y66" s="33" t="s">
        <v>441</v>
      </c>
      <c r="Z66" s="33"/>
      <c r="AA66" s="33"/>
      <c r="AB66" s="33"/>
      <c r="AC66" s="33"/>
      <c r="AD66" s="33" t="s">
        <v>441</v>
      </c>
      <c r="AE66" s="33"/>
      <c r="AF66" s="33"/>
      <c r="AG66" s="33"/>
      <c r="AH66" s="33" t="s">
        <v>441</v>
      </c>
      <c r="AI66" s="33" t="s">
        <v>441</v>
      </c>
      <c r="AJ66" s="33"/>
      <c r="AK66" s="33" t="s">
        <v>441</v>
      </c>
      <c r="AL66" s="33"/>
      <c r="AM66" s="33"/>
      <c r="AN66" s="33" t="s">
        <v>441</v>
      </c>
      <c r="AO66" s="33" t="s">
        <v>441</v>
      </c>
      <c r="AP66" s="33"/>
      <c r="AQ66" s="34"/>
      <c r="AR66" s="34"/>
      <c r="AS66" s="36"/>
      <c r="AT66" s="34"/>
      <c r="AU66" s="34"/>
      <c r="AV66" s="35"/>
      <c r="AW66" s="35" t="s">
        <v>441</v>
      </c>
      <c r="AX66" s="35"/>
      <c r="AY66" s="33"/>
      <c r="AZ66" s="33"/>
      <c r="BA66" s="37"/>
      <c r="BB66" s="36"/>
      <c r="BC66" s="33"/>
      <c r="BD66" s="35"/>
      <c r="BE66" s="33"/>
      <c r="BF66" s="33"/>
      <c r="BG66" s="33"/>
      <c r="BH66" s="33"/>
      <c r="BI66" s="100"/>
      <c r="BJ66" s="100"/>
      <c r="BK66" s="100"/>
      <c r="BL66" s="100"/>
      <c r="BM66" s="100"/>
      <c r="BN66" s="100"/>
      <c r="BO66" s="100"/>
      <c r="BP66" s="33" t="s">
        <v>441</v>
      </c>
      <c r="BQ66" s="33"/>
      <c r="BR66" s="33" t="s">
        <v>441</v>
      </c>
      <c r="BS66" s="33"/>
      <c r="BT66" s="33"/>
      <c r="BU66" s="33"/>
      <c r="BV66" s="38">
        <f t="shared" si="2"/>
        <v>11</v>
      </c>
      <c r="BW66" s="33" t="s">
        <v>441</v>
      </c>
    </row>
    <row r="67" spans="1:75" ht="20.25" customHeight="1" x14ac:dyDescent="0.4">
      <c r="A67" s="22">
        <v>58</v>
      </c>
      <c r="B67" s="23" t="s">
        <v>196</v>
      </c>
      <c r="C67" s="24" t="s">
        <v>197</v>
      </c>
      <c r="D67" s="24" t="s">
        <v>111</v>
      </c>
      <c r="E67" s="25" t="s">
        <v>340</v>
      </c>
      <c r="F67" s="49" t="s">
        <v>193</v>
      </c>
      <c r="G67" s="24" t="s">
        <v>377</v>
      </c>
      <c r="H67" s="24">
        <v>1979</v>
      </c>
      <c r="I67" s="27">
        <f t="shared" si="0"/>
        <v>44</v>
      </c>
      <c r="J67" s="28">
        <v>589.17999999999995</v>
      </c>
      <c r="K67" s="29">
        <v>1</v>
      </c>
      <c r="L67" s="24" t="s">
        <v>12</v>
      </c>
      <c r="M67" s="24">
        <v>2</v>
      </c>
      <c r="N67" s="24">
        <v>0</v>
      </c>
      <c r="O67" s="24" t="s">
        <v>13</v>
      </c>
      <c r="P67" s="24" t="s">
        <v>113</v>
      </c>
      <c r="Q67" s="30" t="s">
        <v>341</v>
      </c>
      <c r="R67" s="30">
        <v>1</v>
      </c>
      <c r="S67" s="31"/>
      <c r="T67" s="118" t="s">
        <v>441</v>
      </c>
      <c r="U67" s="119"/>
      <c r="V67" s="119"/>
      <c r="W67" s="32"/>
      <c r="X67" s="33" t="s">
        <v>441</v>
      </c>
      <c r="Y67" s="33"/>
      <c r="Z67" s="33"/>
      <c r="AA67" s="33"/>
      <c r="AB67" s="33"/>
      <c r="AC67" s="33"/>
      <c r="AD67" s="33" t="s">
        <v>441</v>
      </c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4"/>
      <c r="AR67" s="34"/>
      <c r="AS67" s="36"/>
      <c r="AT67" s="34"/>
      <c r="AU67" s="34"/>
      <c r="AV67" s="35" t="s">
        <v>441</v>
      </c>
      <c r="AW67" s="35"/>
      <c r="AX67" s="35"/>
      <c r="AY67" s="33"/>
      <c r="AZ67" s="33"/>
      <c r="BA67" s="37"/>
      <c r="BB67" s="36"/>
      <c r="BC67" s="33"/>
      <c r="BD67" s="35"/>
      <c r="BE67" s="33"/>
      <c r="BF67" s="33"/>
      <c r="BG67" s="33"/>
      <c r="BH67" s="33"/>
      <c r="BI67" s="100"/>
      <c r="BJ67" s="100"/>
      <c r="BK67" s="100"/>
      <c r="BL67" s="100"/>
      <c r="BM67" s="100"/>
      <c r="BN67" s="100"/>
      <c r="BO67" s="100"/>
      <c r="BP67" s="33" t="s">
        <v>441</v>
      </c>
      <c r="BQ67" s="33"/>
      <c r="BR67" s="33"/>
      <c r="BS67" s="33"/>
      <c r="BT67" s="33"/>
      <c r="BU67" s="33"/>
      <c r="BV67" s="38">
        <f t="shared" si="2"/>
        <v>4</v>
      </c>
      <c r="BW67" s="33" t="s">
        <v>441</v>
      </c>
    </row>
    <row r="68" spans="1:75" ht="20.25" customHeight="1" x14ac:dyDescent="0.4">
      <c r="A68" s="22">
        <v>59</v>
      </c>
      <c r="B68" s="23" t="s">
        <v>198</v>
      </c>
      <c r="C68" s="24" t="s">
        <v>199</v>
      </c>
      <c r="D68" s="24" t="s">
        <v>200</v>
      </c>
      <c r="E68" s="25" t="s">
        <v>356</v>
      </c>
      <c r="F68" s="49" t="s">
        <v>193</v>
      </c>
      <c r="G68" s="24" t="s">
        <v>377</v>
      </c>
      <c r="H68" s="24">
        <v>1978</v>
      </c>
      <c r="I68" s="27">
        <f t="shared" si="0"/>
        <v>45</v>
      </c>
      <c r="J68" s="28">
        <v>1137.0999999999999</v>
      </c>
      <c r="K68" s="29">
        <v>5</v>
      </c>
      <c r="L68" s="51" t="s">
        <v>152</v>
      </c>
      <c r="M68" s="24">
        <v>2</v>
      </c>
      <c r="N68" s="24">
        <v>0</v>
      </c>
      <c r="O68" s="24" t="s">
        <v>13</v>
      </c>
      <c r="P68" s="24" t="s">
        <v>113</v>
      </c>
      <c r="Q68" s="30" t="s">
        <v>341</v>
      </c>
      <c r="R68" s="30">
        <v>1</v>
      </c>
      <c r="S68" s="31"/>
      <c r="T68" s="118" t="s">
        <v>441</v>
      </c>
      <c r="U68" s="119"/>
      <c r="V68" s="119"/>
      <c r="W68" s="32"/>
      <c r="X68" s="33" t="s">
        <v>441</v>
      </c>
      <c r="Y68" s="33" t="s">
        <v>441</v>
      </c>
      <c r="Z68" s="33"/>
      <c r="AA68" s="33"/>
      <c r="AB68" s="33"/>
      <c r="AC68" s="33"/>
      <c r="AD68" s="33" t="s">
        <v>441</v>
      </c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 t="s">
        <v>441</v>
      </c>
      <c r="AQ68" s="34"/>
      <c r="AR68" s="34"/>
      <c r="AS68" s="36"/>
      <c r="AT68" s="34"/>
      <c r="AU68" s="34"/>
      <c r="AV68" s="35" t="s">
        <v>441</v>
      </c>
      <c r="AW68" s="35"/>
      <c r="AX68" s="35" t="s">
        <v>441</v>
      </c>
      <c r="AY68" s="33"/>
      <c r="AZ68" s="33"/>
      <c r="BA68" s="37"/>
      <c r="BB68" s="36"/>
      <c r="BC68" s="33"/>
      <c r="BD68" s="35"/>
      <c r="BE68" s="33"/>
      <c r="BF68" s="33"/>
      <c r="BG68" s="33"/>
      <c r="BH68" s="33"/>
      <c r="BI68" s="100"/>
      <c r="BJ68" s="100"/>
      <c r="BK68" s="100"/>
      <c r="BL68" s="100"/>
      <c r="BM68" s="100"/>
      <c r="BN68" s="100"/>
      <c r="BO68" s="100"/>
      <c r="BP68" s="33" t="s">
        <v>441</v>
      </c>
      <c r="BQ68" s="33"/>
      <c r="BR68" s="33"/>
      <c r="BS68" s="33" t="s">
        <v>441</v>
      </c>
      <c r="BT68" s="33"/>
      <c r="BU68" s="33"/>
      <c r="BV68" s="38">
        <f t="shared" si="2"/>
        <v>8</v>
      </c>
      <c r="BW68" s="33" t="s">
        <v>441</v>
      </c>
    </row>
    <row r="69" spans="1:75" ht="20.25" customHeight="1" x14ac:dyDescent="0.4">
      <c r="A69" s="22">
        <v>60</v>
      </c>
      <c r="B69" s="23" t="s">
        <v>201</v>
      </c>
      <c r="C69" s="24" t="s">
        <v>202</v>
      </c>
      <c r="D69" s="24" t="s">
        <v>140</v>
      </c>
      <c r="E69" s="25" t="s">
        <v>346</v>
      </c>
      <c r="F69" s="49" t="s">
        <v>193</v>
      </c>
      <c r="G69" s="24" t="s">
        <v>377</v>
      </c>
      <c r="H69" s="24">
        <v>1981</v>
      </c>
      <c r="I69" s="27">
        <f t="shared" si="0"/>
        <v>42</v>
      </c>
      <c r="J69" s="28">
        <v>1183.2</v>
      </c>
      <c r="K69" s="29">
        <v>4</v>
      </c>
      <c r="L69" s="24" t="s">
        <v>61</v>
      </c>
      <c r="M69" s="24">
        <v>2</v>
      </c>
      <c r="N69" s="24">
        <v>0</v>
      </c>
      <c r="O69" s="24" t="s">
        <v>13</v>
      </c>
      <c r="P69" s="24" t="s">
        <v>113</v>
      </c>
      <c r="Q69" s="30" t="s">
        <v>341</v>
      </c>
      <c r="R69" s="30">
        <v>1</v>
      </c>
      <c r="S69" s="31"/>
      <c r="T69" s="118" t="s">
        <v>441</v>
      </c>
      <c r="U69" s="119"/>
      <c r="V69" s="119"/>
      <c r="W69" s="32"/>
      <c r="X69" s="33" t="s">
        <v>441</v>
      </c>
      <c r="Y69" s="33"/>
      <c r="Z69" s="33"/>
      <c r="AA69" s="33"/>
      <c r="AB69" s="33"/>
      <c r="AC69" s="33"/>
      <c r="AD69" s="33" t="s">
        <v>441</v>
      </c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4"/>
      <c r="AR69" s="34"/>
      <c r="AS69" s="36"/>
      <c r="AT69" s="34"/>
      <c r="AU69" s="34"/>
      <c r="AV69" s="35" t="s">
        <v>441</v>
      </c>
      <c r="AW69" s="35"/>
      <c r="AX69" s="35" t="s">
        <v>441</v>
      </c>
      <c r="AY69" s="33"/>
      <c r="AZ69" s="33"/>
      <c r="BA69" s="37"/>
      <c r="BB69" s="36"/>
      <c r="BC69" s="33"/>
      <c r="BD69" s="35"/>
      <c r="BE69" s="33"/>
      <c r="BF69" s="33"/>
      <c r="BG69" s="33"/>
      <c r="BH69" s="33"/>
      <c r="BI69" s="100"/>
      <c r="BJ69" s="100"/>
      <c r="BK69" s="100"/>
      <c r="BL69" s="100"/>
      <c r="BM69" s="100"/>
      <c r="BN69" s="100"/>
      <c r="BO69" s="100"/>
      <c r="BP69" s="33" t="s">
        <v>441</v>
      </c>
      <c r="BQ69" s="33"/>
      <c r="BR69" s="33"/>
      <c r="BS69" s="33"/>
      <c r="BT69" s="33"/>
      <c r="BU69" s="33"/>
      <c r="BV69" s="38">
        <f t="shared" si="2"/>
        <v>5</v>
      </c>
      <c r="BW69" s="33" t="s">
        <v>441</v>
      </c>
    </row>
    <row r="70" spans="1:75" ht="20.25" customHeight="1" x14ac:dyDescent="0.4">
      <c r="A70" s="22">
        <v>61</v>
      </c>
      <c r="B70" s="23" t="s">
        <v>203</v>
      </c>
      <c r="C70" s="24" t="s">
        <v>204</v>
      </c>
      <c r="D70" s="24" t="s">
        <v>205</v>
      </c>
      <c r="E70" s="25" t="s">
        <v>343</v>
      </c>
      <c r="F70" s="49" t="s">
        <v>193</v>
      </c>
      <c r="G70" s="24" t="s">
        <v>377</v>
      </c>
      <c r="H70" s="24">
        <v>1981</v>
      </c>
      <c r="I70" s="27">
        <f t="shared" ref="I70:I76" si="3">2023-H70</f>
        <v>42</v>
      </c>
      <c r="J70" s="28">
        <v>525.4</v>
      </c>
      <c r="K70" s="29">
        <v>2</v>
      </c>
      <c r="L70" s="24" t="s">
        <v>206</v>
      </c>
      <c r="M70" s="24">
        <v>1</v>
      </c>
      <c r="N70" s="24">
        <v>0</v>
      </c>
      <c r="O70" s="24" t="s">
        <v>13</v>
      </c>
      <c r="P70" s="24" t="s">
        <v>113</v>
      </c>
      <c r="Q70" s="30" t="s">
        <v>341</v>
      </c>
      <c r="R70" s="30">
        <v>1</v>
      </c>
      <c r="S70" s="31"/>
      <c r="T70" s="118" t="s">
        <v>441</v>
      </c>
      <c r="U70" s="119"/>
      <c r="V70" s="119"/>
      <c r="W70" s="32"/>
      <c r="X70" s="33" t="s">
        <v>441</v>
      </c>
      <c r="Y70" s="33"/>
      <c r="Z70" s="33"/>
      <c r="AA70" s="33"/>
      <c r="AB70" s="33"/>
      <c r="AC70" s="33"/>
      <c r="AD70" s="33" t="s">
        <v>441</v>
      </c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 t="s">
        <v>441</v>
      </c>
      <c r="AQ70" s="34"/>
      <c r="AR70" s="34"/>
      <c r="AS70" s="36"/>
      <c r="AT70" s="34"/>
      <c r="AU70" s="34"/>
      <c r="AV70" s="35" t="s">
        <v>441</v>
      </c>
      <c r="AW70" s="35" t="s">
        <v>441</v>
      </c>
      <c r="AX70" s="35" t="s">
        <v>441</v>
      </c>
      <c r="AY70" s="33"/>
      <c r="AZ70" s="33"/>
      <c r="BA70" s="37"/>
      <c r="BB70" s="36"/>
      <c r="BC70" s="33"/>
      <c r="BD70" s="35"/>
      <c r="BE70" s="33"/>
      <c r="BF70" s="33"/>
      <c r="BG70" s="33"/>
      <c r="BH70" s="33"/>
      <c r="BI70" s="100"/>
      <c r="BJ70" s="100"/>
      <c r="BK70" s="100"/>
      <c r="BL70" s="100"/>
      <c r="BM70" s="100"/>
      <c r="BN70" s="100"/>
      <c r="BO70" s="100"/>
      <c r="BP70" s="33" t="s">
        <v>441</v>
      </c>
      <c r="BQ70" s="33"/>
      <c r="BR70" s="33"/>
      <c r="BS70" s="33" t="s">
        <v>441</v>
      </c>
      <c r="BT70" s="33"/>
      <c r="BU70" s="33"/>
      <c r="BV70" s="38">
        <f t="shared" ref="BV70:BV101" si="4">COUNTIF(W70:BU70,"○")</f>
        <v>8</v>
      </c>
      <c r="BW70" s="33" t="s">
        <v>441</v>
      </c>
    </row>
    <row r="71" spans="1:75" ht="20.25" customHeight="1" x14ac:dyDescent="0.4">
      <c r="A71" s="22">
        <v>62</v>
      </c>
      <c r="B71" s="23" t="s">
        <v>207</v>
      </c>
      <c r="C71" s="24" t="s">
        <v>208</v>
      </c>
      <c r="D71" s="24" t="s">
        <v>209</v>
      </c>
      <c r="E71" s="25" t="s">
        <v>340</v>
      </c>
      <c r="F71" s="49" t="s">
        <v>193</v>
      </c>
      <c r="G71" s="24" t="s">
        <v>375</v>
      </c>
      <c r="H71" s="24">
        <v>1981</v>
      </c>
      <c r="I71" s="27">
        <f t="shared" si="3"/>
        <v>42</v>
      </c>
      <c r="J71" s="28">
        <v>595.17999999999995</v>
      </c>
      <c r="K71" s="29">
        <v>3</v>
      </c>
      <c r="L71" s="24" t="s">
        <v>66</v>
      </c>
      <c r="M71" s="24">
        <v>2</v>
      </c>
      <c r="N71" s="24">
        <v>0</v>
      </c>
      <c r="O71" s="52" t="s">
        <v>13</v>
      </c>
      <c r="P71" s="24" t="s">
        <v>378</v>
      </c>
      <c r="Q71" s="30" t="s">
        <v>341</v>
      </c>
      <c r="R71" s="30">
        <v>1</v>
      </c>
      <c r="S71" s="31" t="s">
        <v>437</v>
      </c>
      <c r="T71" s="118" t="s">
        <v>441</v>
      </c>
      <c r="U71" s="119"/>
      <c r="V71" s="119"/>
      <c r="W71" s="32"/>
      <c r="X71" s="33"/>
      <c r="Y71" s="33"/>
      <c r="Z71" s="33"/>
      <c r="AA71" s="33"/>
      <c r="AB71" s="33"/>
      <c r="AC71" s="33"/>
      <c r="AD71" s="33" t="s">
        <v>441</v>
      </c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4"/>
      <c r="AR71" s="34"/>
      <c r="AS71" s="36" t="s">
        <v>441</v>
      </c>
      <c r="AT71" s="34"/>
      <c r="AU71" s="34"/>
      <c r="AV71" s="35"/>
      <c r="AW71" s="35"/>
      <c r="AX71" s="35" t="s">
        <v>441</v>
      </c>
      <c r="AY71" s="33"/>
      <c r="AZ71" s="33"/>
      <c r="BA71" s="37"/>
      <c r="BB71" s="36"/>
      <c r="BC71" s="33"/>
      <c r="BD71" s="35"/>
      <c r="BE71" s="33"/>
      <c r="BF71" s="33"/>
      <c r="BG71" s="33"/>
      <c r="BH71" s="33"/>
      <c r="BI71" s="100"/>
      <c r="BJ71" s="100"/>
      <c r="BK71" s="100"/>
      <c r="BL71" s="100"/>
      <c r="BM71" s="100"/>
      <c r="BN71" s="100"/>
      <c r="BO71" s="100"/>
      <c r="BP71" s="33" t="s">
        <v>441</v>
      </c>
      <c r="BQ71" s="33"/>
      <c r="BR71" s="33"/>
      <c r="BS71" s="33"/>
      <c r="BT71" s="33"/>
      <c r="BU71" s="33"/>
      <c r="BV71" s="38">
        <f t="shared" si="4"/>
        <v>4</v>
      </c>
      <c r="BW71" s="33" t="s">
        <v>441</v>
      </c>
    </row>
    <row r="72" spans="1:75" ht="20.25" customHeight="1" x14ac:dyDescent="0.4">
      <c r="A72" s="22">
        <v>63</v>
      </c>
      <c r="B72" s="23" t="s">
        <v>210</v>
      </c>
      <c r="C72" s="24" t="s">
        <v>211</v>
      </c>
      <c r="D72" s="24" t="s">
        <v>379</v>
      </c>
      <c r="E72" s="25" t="s">
        <v>357</v>
      </c>
      <c r="F72" s="49" t="s">
        <v>193</v>
      </c>
      <c r="G72" s="24" t="s">
        <v>375</v>
      </c>
      <c r="H72" s="24">
        <v>2006</v>
      </c>
      <c r="I72" s="27">
        <f t="shared" si="3"/>
        <v>17</v>
      </c>
      <c r="J72" s="28">
        <v>127.71</v>
      </c>
      <c r="K72" s="29">
        <v>1</v>
      </c>
      <c r="L72" s="24" t="s">
        <v>414</v>
      </c>
      <c r="M72" s="24">
        <v>1</v>
      </c>
      <c r="N72" s="24">
        <v>0</v>
      </c>
      <c r="O72" s="24" t="s">
        <v>19</v>
      </c>
      <c r="P72" s="24" t="s">
        <v>378</v>
      </c>
      <c r="Q72" s="30" t="s">
        <v>341</v>
      </c>
      <c r="R72" s="30">
        <v>1</v>
      </c>
      <c r="S72" s="31" t="s">
        <v>437</v>
      </c>
      <c r="T72" s="118" t="s">
        <v>441</v>
      </c>
      <c r="U72" s="119"/>
      <c r="V72" s="119"/>
      <c r="W72" s="32"/>
      <c r="X72" s="33"/>
      <c r="Y72" s="33"/>
      <c r="Z72" s="33"/>
      <c r="AA72" s="33"/>
      <c r="AB72" s="33"/>
      <c r="AC72" s="33"/>
      <c r="AD72" s="33" t="s">
        <v>441</v>
      </c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4"/>
      <c r="AR72" s="34"/>
      <c r="AS72" s="36"/>
      <c r="AT72" s="34"/>
      <c r="AU72" s="34"/>
      <c r="AV72" s="35"/>
      <c r="AW72" s="35"/>
      <c r="AX72" s="35"/>
      <c r="AY72" s="33"/>
      <c r="AZ72" s="33"/>
      <c r="BA72" s="37"/>
      <c r="BB72" s="36"/>
      <c r="BC72" s="33"/>
      <c r="BD72" s="35"/>
      <c r="BE72" s="33"/>
      <c r="BF72" s="33"/>
      <c r="BG72" s="33"/>
      <c r="BH72" s="33"/>
      <c r="BI72" s="100"/>
      <c r="BJ72" s="100"/>
      <c r="BK72" s="100"/>
      <c r="BL72" s="100"/>
      <c r="BM72" s="100"/>
      <c r="BN72" s="100"/>
      <c r="BO72" s="100"/>
      <c r="BP72" s="33" t="s">
        <v>441</v>
      </c>
      <c r="BQ72" s="33"/>
      <c r="BR72" s="33"/>
      <c r="BS72" s="33"/>
      <c r="BT72" s="33"/>
      <c r="BU72" s="33"/>
      <c r="BV72" s="38">
        <f t="shared" si="4"/>
        <v>2</v>
      </c>
      <c r="BW72" s="33" t="s">
        <v>441</v>
      </c>
    </row>
    <row r="73" spans="1:75" ht="20.25" customHeight="1" x14ac:dyDescent="0.4">
      <c r="A73" s="22">
        <v>64</v>
      </c>
      <c r="B73" s="23" t="s">
        <v>213</v>
      </c>
      <c r="C73" s="24" t="s">
        <v>214</v>
      </c>
      <c r="D73" s="24" t="s">
        <v>215</v>
      </c>
      <c r="E73" s="25" t="s">
        <v>344</v>
      </c>
      <c r="F73" s="49" t="s">
        <v>193</v>
      </c>
      <c r="G73" s="24" t="s">
        <v>375</v>
      </c>
      <c r="H73" s="24">
        <v>1980</v>
      </c>
      <c r="I73" s="27">
        <f t="shared" si="3"/>
        <v>43</v>
      </c>
      <c r="J73" s="28">
        <v>180</v>
      </c>
      <c r="K73" s="29">
        <v>1</v>
      </c>
      <c r="L73" s="24" t="s">
        <v>77</v>
      </c>
      <c r="M73" s="24">
        <v>1</v>
      </c>
      <c r="N73" s="24">
        <v>0</v>
      </c>
      <c r="O73" s="24" t="s">
        <v>19</v>
      </c>
      <c r="P73" s="24" t="s">
        <v>378</v>
      </c>
      <c r="Q73" s="30" t="s">
        <v>341</v>
      </c>
      <c r="R73" s="30">
        <v>1</v>
      </c>
      <c r="S73" s="31" t="s">
        <v>437</v>
      </c>
      <c r="T73" s="118" t="s">
        <v>441</v>
      </c>
      <c r="U73" s="119"/>
      <c r="V73" s="119"/>
      <c r="W73" s="32"/>
      <c r="X73" s="33"/>
      <c r="Y73" s="33"/>
      <c r="Z73" s="33"/>
      <c r="AA73" s="33"/>
      <c r="AB73" s="33"/>
      <c r="AC73" s="33"/>
      <c r="AD73" s="33" t="s">
        <v>441</v>
      </c>
      <c r="AE73" s="33"/>
      <c r="AF73" s="33" t="s">
        <v>441</v>
      </c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4"/>
      <c r="AR73" s="34"/>
      <c r="AS73" s="36"/>
      <c r="AT73" s="34"/>
      <c r="AU73" s="34"/>
      <c r="AV73" s="35"/>
      <c r="AW73" s="35"/>
      <c r="AX73" s="35" t="s">
        <v>441</v>
      </c>
      <c r="AY73" s="33"/>
      <c r="AZ73" s="33"/>
      <c r="BA73" s="37"/>
      <c r="BB73" s="36" t="s">
        <v>441</v>
      </c>
      <c r="BC73" s="33"/>
      <c r="BD73" s="35"/>
      <c r="BE73" s="33"/>
      <c r="BF73" s="33"/>
      <c r="BG73" s="33"/>
      <c r="BH73" s="33"/>
      <c r="BI73" s="100"/>
      <c r="BJ73" s="100"/>
      <c r="BK73" s="100"/>
      <c r="BL73" s="100"/>
      <c r="BM73" s="100"/>
      <c r="BN73" s="100"/>
      <c r="BO73" s="100"/>
      <c r="BP73" s="33" t="s">
        <v>441</v>
      </c>
      <c r="BQ73" s="33"/>
      <c r="BR73" s="33"/>
      <c r="BS73" s="33"/>
      <c r="BT73" s="33"/>
      <c r="BU73" s="33"/>
      <c r="BV73" s="38">
        <f t="shared" si="4"/>
        <v>5</v>
      </c>
      <c r="BW73" s="33" t="s">
        <v>441</v>
      </c>
    </row>
    <row r="74" spans="1:75" ht="20.25" customHeight="1" x14ac:dyDescent="0.4">
      <c r="A74" s="22">
        <v>65</v>
      </c>
      <c r="B74" s="23" t="s">
        <v>216</v>
      </c>
      <c r="C74" s="24" t="s">
        <v>217</v>
      </c>
      <c r="D74" s="24" t="s">
        <v>380</v>
      </c>
      <c r="E74" s="25" t="s">
        <v>345</v>
      </c>
      <c r="F74" s="49" t="s">
        <v>193</v>
      </c>
      <c r="G74" s="24" t="s">
        <v>375</v>
      </c>
      <c r="H74" s="24">
        <v>2015</v>
      </c>
      <c r="I74" s="27">
        <f t="shared" si="3"/>
        <v>8</v>
      </c>
      <c r="J74" s="28">
        <v>266.66000000000003</v>
      </c>
      <c r="K74" s="29">
        <v>1</v>
      </c>
      <c r="L74" s="24" t="s">
        <v>414</v>
      </c>
      <c r="M74" s="24">
        <v>1</v>
      </c>
      <c r="N74" s="24">
        <v>0</v>
      </c>
      <c r="O74" s="24" t="s">
        <v>19</v>
      </c>
      <c r="P74" s="24" t="s">
        <v>378</v>
      </c>
      <c r="Q74" s="30" t="s">
        <v>341</v>
      </c>
      <c r="R74" s="30">
        <v>1</v>
      </c>
      <c r="S74" s="31"/>
      <c r="T74" s="118" t="s">
        <v>441</v>
      </c>
      <c r="U74" s="119"/>
      <c r="V74" s="119"/>
      <c r="W74" s="32"/>
      <c r="X74" s="33"/>
      <c r="Y74" s="33"/>
      <c r="Z74" s="33"/>
      <c r="AA74" s="33"/>
      <c r="AB74" s="33"/>
      <c r="AC74" s="33"/>
      <c r="AD74" s="33" t="s">
        <v>441</v>
      </c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4"/>
      <c r="AR74" s="34"/>
      <c r="AS74" s="36"/>
      <c r="AT74" s="34"/>
      <c r="AU74" s="34"/>
      <c r="AV74" s="35"/>
      <c r="AW74" s="35"/>
      <c r="AX74" s="35"/>
      <c r="AY74" s="33"/>
      <c r="AZ74" s="33"/>
      <c r="BA74" s="37"/>
      <c r="BB74" s="36"/>
      <c r="BC74" s="33"/>
      <c r="BD74" s="35"/>
      <c r="BE74" s="33"/>
      <c r="BF74" s="33"/>
      <c r="BG74" s="33"/>
      <c r="BH74" s="33"/>
      <c r="BI74" s="100"/>
      <c r="BJ74" s="100"/>
      <c r="BK74" s="100"/>
      <c r="BL74" s="100"/>
      <c r="BM74" s="100"/>
      <c r="BN74" s="100"/>
      <c r="BO74" s="100"/>
      <c r="BP74" s="33" t="s">
        <v>441</v>
      </c>
      <c r="BQ74" s="33"/>
      <c r="BR74" s="33"/>
      <c r="BS74" s="33"/>
      <c r="BT74" s="33"/>
      <c r="BU74" s="33"/>
      <c r="BV74" s="38">
        <f t="shared" si="4"/>
        <v>2</v>
      </c>
      <c r="BW74" s="33" t="s">
        <v>441</v>
      </c>
    </row>
    <row r="75" spans="1:75" ht="20.25" customHeight="1" x14ac:dyDescent="0.4">
      <c r="A75" s="22">
        <v>66</v>
      </c>
      <c r="B75" s="23" t="s">
        <v>405</v>
      </c>
      <c r="C75" s="24" t="s">
        <v>406</v>
      </c>
      <c r="D75" s="24" t="s">
        <v>407</v>
      </c>
      <c r="E75" s="25" t="s">
        <v>345</v>
      </c>
      <c r="F75" s="49" t="s">
        <v>193</v>
      </c>
      <c r="G75" s="24" t="s">
        <v>375</v>
      </c>
      <c r="H75" s="24">
        <v>1981</v>
      </c>
      <c r="I75" s="27">
        <f t="shared" si="3"/>
        <v>42</v>
      </c>
      <c r="J75" s="28">
        <v>602.65</v>
      </c>
      <c r="K75" s="29">
        <v>5</v>
      </c>
      <c r="L75" s="24" t="s">
        <v>66</v>
      </c>
      <c r="M75" s="24">
        <v>2</v>
      </c>
      <c r="N75" s="24">
        <v>0</v>
      </c>
      <c r="O75" s="24" t="s">
        <v>13</v>
      </c>
      <c r="P75" s="24" t="s">
        <v>378</v>
      </c>
      <c r="Q75" s="30" t="s">
        <v>341</v>
      </c>
      <c r="R75" s="30">
        <v>1</v>
      </c>
      <c r="S75" s="172" t="s">
        <v>437</v>
      </c>
      <c r="T75" s="118" t="s">
        <v>441</v>
      </c>
      <c r="U75" s="119"/>
      <c r="V75" s="119"/>
      <c r="W75" s="32"/>
      <c r="X75" s="33"/>
      <c r="Y75" s="33"/>
      <c r="Z75" s="33"/>
      <c r="AA75" s="33"/>
      <c r="AB75" s="33"/>
      <c r="AC75" s="33"/>
      <c r="AD75" s="33" t="s">
        <v>441</v>
      </c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6"/>
      <c r="AT75" s="33"/>
      <c r="AU75" s="33"/>
      <c r="AV75" s="33"/>
      <c r="AW75" s="33"/>
      <c r="AX75" s="33"/>
      <c r="AY75" s="35"/>
      <c r="AZ75" s="33"/>
      <c r="BA75" s="37"/>
      <c r="BB75" s="36"/>
      <c r="BC75" s="33"/>
      <c r="BD75" s="33"/>
      <c r="BE75" s="33"/>
      <c r="BF75" s="33"/>
      <c r="BG75" s="33"/>
      <c r="BH75" s="33"/>
      <c r="BI75" s="100"/>
      <c r="BJ75" s="100"/>
      <c r="BK75" s="100"/>
      <c r="BL75" s="100"/>
      <c r="BM75" s="100"/>
      <c r="BN75" s="100"/>
      <c r="BO75" s="100"/>
      <c r="BP75" s="33" t="s">
        <v>441</v>
      </c>
      <c r="BQ75" s="33"/>
      <c r="BR75" s="33"/>
      <c r="BS75" s="33"/>
      <c r="BT75" s="33"/>
      <c r="BU75" s="33"/>
      <c r="BV75" s="38">
        <f t="shared" si="4"/>
        <v>2</v>
      </c>
      <c r="BW75" s="33" t="s">
        <v>441</v>
      </c>
    </row>
    <row r="76" spans="1:75" ht="20.25" customHeight="1" x14ac:dyDescent="0.4">
      <c r="A76" s="22">
        <v>67</v>
      </c>
      <c r="B76" s="23" t="s">
        <v>218</v>
      </c>
      <c r="C76" s="24" t="s">
        <v>219</v>
      </c>
      <c r="D76" s="24" t="s">
        <v>220</v>
      </c>
      <c r="E76" s="25" t="s">
        <v>346</v>
      </c>
      <c r="F76" s="49" t="s">
        <v>193</v>
      </c>
      <c r="G76" s="24" t="s">
        <v>375</v>
      </c>
      <c r="H76" s="24">
        <v>1982</v>
      </c>
      <c r="I76" s="27">
        <f t="shared" si="3"/>
        <v>41</v>
      </c>
      <c r="J76" s="28">
        <v>409.08</v>
      </c>
      <c r="K76" s="29">
        <v>1</v>
      </c>
      <c r="L76" s="24" t="s">
        <v>12</v>
      </c>
      <c r="M76" s="24">
        <v>2</v>
      </c>
      <c r="N76" s="24">
        <v>0</v>
      </c>
      <c r="O76" s="24" t="s">
        <v>19</v>
      </c>
      <c r="P76" s="24" t="s">
        <v>378</v>
      </c>
      <c r="Q76" s="30" t="s">
        <v>341</v>
      </c>
      <c r="R76" s="30">
        <v>1</v>
      </c>
      <c r="S76" s="31" t="s">
        <v>437</v>
      </c>
      <c r="T76" s="118" t="s">
        <v>441</v>
      </c>
      <c r="U76" s="119"/>
      <c r="V76" s="119"/>
      <c r="W76" s="32"/>
      <c r="X76" s="33"/>
      <c r="Y76" s="33"/>
      <c r="Z76" s="33"/>
      <c r="AA76" s="33"/>
      <c r="AB76" s="33"/>
      <c r="AC76" s="33"/>
      <c r="AD76" s="33" t="s">
        <v>441</v>
      </c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6"/>
      <c r="AT76" s="33"/>
      <c r="AU76" s="33"/>
      <c r="AV76" s="33"/>
      <c r="AW76" s="33"/>
      <c r="AX76" s="33" t="s">
        <v>441</v>
      </c>
      <c r="AY76" s="35"/>
      <c r="AZ76" s="33"/>
      <c r="BA76" s="37"/>
      <c r="BB76" s="36"/>
      <c r="BC76" s="33"/>
      <c r="BD76" s="33"/>
      <c r="BE76" s="33"/>
      <c r="BF76" s="33"/>
      <c r="BG76" s="33"/>
      <c r="BH76" s="33"/>
      <c r="BI76" s="100"/>
      <c r="BJ76" s="100"/>
      <c r="BK76" s="100"/>
      <c r="BL76" s="100"/>
      <c r="BM76" s="100"/>
      <c r="BN76" s="100"/>
      <c r="BO76" s="100"/>
      <c r="BP76" s="33" t="s">
        <v>441</v>
      </c>
      <c r="BQ76" s="33"/>
      <c r="BR76" s="33"/>
      <c r="BS76" s="33"/>
      <c r="BT76" s="33"/>
      <c r="BU76" s="33"/>
      <c r="BV76" s="38">
        <f t="shared" si="4"/>
        <v>3</v>
      </c>
      <c r="BW76" s="33" t="s">
        <v>441</v>
      </c>
    </row>
    <row r="77" spans="1:75" ht="20.25" customHeight="1" x14ac:dyDescent="0.4">
      <c r="A77" s="22">
        <v>68</v>
      </c>
      <c r="B77" s="23" t="s">
        <v>332</v>
      </c>
      <c r="C77" s="24" t="s">
        <v>403</v>
      </c>
      <c r="D77" s="24" t="s">
        <v>404</v>
      </c>
      <c r="E77" s="25" t="s">
        <v>356</v>
      </c>
      <c r="F77" s="49" t="s">
        <v>193</v>
      </c>
      <c r="G77" s="24" t="s">
        <v>375</v>
      </c>
      <c r="H77" s="24"/>
      <c r="I77" s="27"/>
      <c r="J77" s="53">
        <v>105.6</v>
      </c>
      <c r="K77" s="54">
        <v>1</v>
      </c>
      <c r="L77" s="24" t="s">
        <v>415</v>
      </c>
      <c r="M77" s="24">
        <v>1</v>
      </c>
      <c r="N77" s="24">
        <v>0</v>
      </c>
      <c r="O77" s="24" t="s">
        <v>19</v>
      </c>
      <c r="P77" s="24" t="s">
        <v>378</v>
      </c>
      <c r="Q77" s="30" t="s">
        <v>341</v>
      </c>
      <c r="R77" s="30"/>
      <c r="S77" s="31" t="s">
        <v>437</v>
      </c>
      <c r="T77" s="118" t="s">
        <v>441</v>
      </c>
      <c r="U77" s="119"/>
      <c r="V77" s="119"/>
      <c r="W77" s="32"/>
      <c r="X77" s="33"/>
      <c r="Y77" s="33"/>
      <c r="Z77" s="33"/>
      <c r="AA77" s="33"/>
      <c r="AB77" s="33"/>
      <c r="AC77" s="33"/>
      <c r="AD77" s="33" t="s">
        <v>441</v>
      </c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6"/>
      <c r="AT77" s="33"/>
      <c r="AU77" s="33"/>
      <c r="AV77" s="33"/>
      <c r="AW77" s="33"/>
      <c r="AX77" s="33"/>
      <c r="AY77" s="35"/>
      <c r="AZ77" s="33"/>
      <c r="BA77" s="37"/>
      <c r="BB77" s="36"/>
      <c r="BC77" s="33"/>
      <c r="BD77" s="33"/>
      <c r="BE77" s="33"/>
      <c r="BF77" s="33"/>
      <c r="BG77" s="33"/>
      <c r="BH77" s="33"/>
      <c r="BI77" s="100"/>
      <c r="BJ77" s="100"/>
      <c r="BK77" s="100"/>
      <c r="BL77" s="100"/>
      <c r="BM77" s="100"/>
      <c r="BN77" s="100"/>
      <c r="BO77" s="100"/>
      <c r="BP77" s="33" t="s">
        <v>441</v>
      </c>
      <c r="BQ77" s="33"/>
      <c r="BR77" s="33"/>
      <c r="BS77" s="33"/>
      <c r="BT77" s="33"/>
      <c r="BU77" s="33"/>
      <c r="BV77" s="38">
        <f t="shared" si="4"/>
        <v>2</v>
      </c>
      <c r="BW77" s="33" t="s">
        <v>441</v>
      </c>
    </row>
    <row r="78" spans="1:75" ht="20.25" customHeight="1" x14ac:dyDescent="0.4">
      <c r="A78" s="22">
        <v>69</v>
      </c>
      <c r="B78" s="23" t="s">
        <v>221</v>
      </c>
      <c r="C78" s="24" t="s">
        <v>223</v>
      </c>
      <c r="D78" s="24" t="s">
        <v>224</v>
      </c>
      <c r="E78" s="25" t="s">
        <v>340</v>
      </c>
      <c r="F78" s="55" t="s">
        <v>222</v>
      </c>
      <c r="G78" s="24" t="s">
        <v>381</v>
      </c>
      <c r="H78" s="24">
        <v>1995</v>
      </c>
      <c r="I78" s="40">
        <f t="shared" ref="I78:I100" si="5">2023-H78</f>
        <v>28</v>
      </c>
      <c r="J78" s="28">
        <v>806.38</v>
      </c>
      <c r="K78" s="29">
        <v>1</v>
      </c>
      <c r="L78" s="24" t="s">
        <v>77</v>
      </c>
      <c r="M78" s="24">
        <v>2</v>
      </c>
      <c r="N78" s="24">
        <v>0</v>
      </c>
      <c r="O78" s="24" t="s">
        <v>19</v>
      </c>
      <c r="P78" s="24" t="s">
        <v>225</v>
      </c>
      <c r="Q78" s="30" t="s">
        <v>341</v>
      </c>
      <c r="R78" s="30">
        <v>1</v>
      </c>
      <c r="S78" s="31"/>
      <c r="T78" s="118" t="s">
        <v>441</v>
      </c>
      <c r="U78" s="119"/>
      <c r="V78" s="119"/>
      <c r="W78" s="32" t="s">
        <v>441</v>
      </c>
      <c r="X78" s="33" t="s">
        <v>441</v>
      </c>
      <c r="Y78" s="33" t="s">
        <v>441</v>
      </c>
      <c r="Z78" s="33"/>
      <c r="AA78" s="33"/>
      <c r="AB78" s="33"/>
      <c r="AC78" s="33"/>
      <c r="AD78" s="33" t="s">
        <v>441</v>
      </c>
      <c r="AE78" s="33"/>
      <c r="AF78" s="33"/>
      <c r="AG78" s="33"/>
      <c r="AH78" s="33"/>
      <c r="AI78" s="33"/>
      <c r="AJ78" s="33"/>
      <c r="AK78" s="33" t="s">
        <v>441</v>
      </c>
      <c r="AL78" s="33"/>
      <c r="AM78" s="33"/>
      <c r="AN78" s="33"/>
      <c r="AO78" s="33" t="s">
        <v>441</v>
      </c>
      <c r="AP78" s="33"/>
      <c r="AQ78" s="33"/>
      <c r="AR78" s="33"/>
      <c r="AS78" s="36"/>
      <c r="AT78" s="33"/>
      <c r="AU78" s="33"/>
      <c r="AV78" s="33" t="s">
        <v>441</v>
      </c>
      <c r="AW78" s="33"/>
      <c r="AX78" s="33"/>
      <c r="AY78" s="35"/>
      <c r="AZ78" s="33"/>
      <c r="BA78" s="37"/>
      <c r="BB78" s="36"/>
      <c r="BC78" s="33"/>
      <c r="BD78" s="33"/>
      <c r="BE78" s="33"/>
      <c r="BF78" s="33"/>
      <c r="BG78" s="33"/>
      <c r="BH78" s="33"/>
      <c r="BI78" s="100"/>
      <c r="BJ78" s="100"/>
      <c r="BK78" s="100"/>
      <c r="BL78" s="100"/>
      <c r="BM78" s="100"/>
      <c r="BN78" s="100"/>
      <c r="BO78" s="100"/>
      <c r="BP78" s="33" t="s">
        <v>441</v>
      </c>
      <c r="BQ78" s="33"/>
      <c r="BR78" s="33"/>
      <c r="BS78" s="33"/>
      <c r="BT78" s="33"/>
      <c r="BU78" s="33"/>
      <c r="BV78" s="38">
        <f t="shared" si="4"/>
        <v>8</v>
      </c>
      <c r="BW78" s="33" t="s">
        <v>441</v>
      </c>
    </row>
    <row r="79" spans="1:75" ht="20.25" customHeight="1" x14ac:dyDescent="0.4">
      <c r="A79" s="22">
        <v>70</v>
      </c>
      <c r="B79" s="23" t="s">
        <v>226</v>
      </c>
      <c r="C79" s="24" t="s">
        <v>227</v>
      </c>
      <c r="D79" s="24" t="s">
        <v>228</v>
      </c>
      <c r="E79" s="25" t="s">
        <v>340</v>
      </c>
      <c r="F79" s="55" t="s">
        <v>222</v>
      </c>
      <c r="G79" s="24" t="s">
        <v>382</v>
      </c>
      <c r="H79" s="24">
        <v>1998</v>
      </c>
      <c r="I79" s="40">
        <f t="shared" si="5"/>
        <v>25</v>
      </c>
      <c r="J79" s="28">
        <v>3071.79</v>
      </c>
      <c r="K79" s="29">
        <v>1</v>
      </c>
      <c r="L79" s="24" t="s">
        <v>12</v>
      </c>
      <c r="M79" s="24">
        <v>2</v>
      </c>
      <c r="N79" s="24">
        <v>0</v>
      </c>
      <c r="O79" s="24" t="s">
        <v>19</v>
      </c>
      <c r="P79" s="24" t="s">
        <v>229</v>
      </c>
      <c r="Q79" s="30" t="s">
        <v>341</v>
      </c>
      <c r="R79" s="30">
        <v>1</v>
      </c>
      <c r="S79" s="31"/>
      <c r="T79" s="118" t="s">
        <v>441</v>
      </c>
      <c r="U79" s="119"/>
      <c r="V79" s="119"/>
      <c r="W79" s="32" t="s">
        <v>441</v>
      </c>
      <c r="X79" s="33" t="s">
        <v>441</v>
      </c>
      <c r="Y79" s="33" t="s">
        <v>441</v>
      </c>
      <c r="Z79" s="33"/>
      <c r="AA79" s="33"/>
      <c r="AB79" s="33"/>
      <c r="AC79" s="33"/>
      <c r="AD79" s="33" t="s">
        <v>441</v>
      </c>
      <c r="AE79" s="33"/>
      <c r="AF79" s="33"/>
      <c r="AG79" s="33"/>
      <c r="AH79" s="33" t="s">
        <v>441</v>
      </c>
      <c r="AI79" s="33" t="s">
        <v>441</v>
      </c>
      <c r="AJ79" s="33"/>
      <c r="AK79" s="33" t="s">
        <v>441</v>
      </c>
      <c r="AL79" s="33"/>
      <c r="AM79" s="33" t="s">
        <v>441</v>
      </c>
      <c r="AN79" s="33" t="s">
        <v>441</v>
      </c>
      <c r="AO79" s="33" t="s">
        <v>441</v>
      </c>
      <c r="AP79" s="33"/>
      <c r="AQ79" s="33"/>
      <c r="AR79" s="33"/>
      <c r="AS79" s="36"/>
      <c r="AT79" s="33"/>
      <c r="AU79" s="33"/>
      <c r="AV79" s="33" t="s">
        <v>441</v>
      </c>
      <c r="AW79" s="33" t="s">
        <v>441</v>
      </c>
      <c r="AX79" s="33" t="s">
        <v>441</v>
      </c>
      <c r="AY79" s="35"/>
      <c r="AZ79" s="33"/>
      <c r="BA79" s="37"/>
      <c r="BB79" s="36"/>
      <c r="BC79" s="33"/>
      <c r="BD79" s="33"/>
      <c r="BE79" s="33"/>
      <c r="BF79" s="33"/>
      <c r="BG79" s="33"/>
      <c r="BH79" s="33"/>
      <c r="BI79" s="100"/>
      <c r="BJ79" s="100"/>
      <c r="BK79" s="100"/>
      <c r="BL79" s="100"/>
      <c r="BM79" s="100"/>
      <c r="BN79" s="100"/>
      <c r="BO79" s="100"/>
      <c r="BP79" s="33" t="s">
        <v>441</v>
      </c>
      <c r="BQ79" s="33"/>
      <c r="BR79" s="33" t="s">
        <v>441</v>
      </c>
      <c r="BS79" s="33"/>
      <c r="BT79" s="33"/>
      <c r="BU79" s="33"/>
      <c r="BV79" s="38">
        <f t="shared" si="4"/>
        <v>15</v>
      </c>
      <c r="BW79" s="33" t="s">
        <v>441</v>
      </c>
    </row>
    <row r="80" spans="1:75" ht="20.25" customHeight="1" x14ac:dyDescent="0.4">
      <c r="A80" s="22">
        <v>71</v>
      </c>
      <c r="B80" s="23" t="s">
        <v>252</v>
      </c>
      <c r="C80" s="24" t="s">
        <v>410</v>
      </c>
      <c r="D80" s="24"/>
      <c r="E80" s="25" t="s">
        <v>358</v>
      </c>
      <c r="F80" s="56" t="s">
        <v>249</v>
      </c>
      <c r="G80" s="24" t="s">
        <v>388</v>
      </c>
      <c r="H80" s="24">
        <v>1999</v>
      </c>
      <c r="I80" s="40">
        <f t="shared" si="5"/>
        <v>24</v>
      </c>
      <c r="J80" s="28">
        <v>3742.7900000000004</v>
      </c>
      <c r="K80" s="29">
        <v>2</v>
      </c>
      <c r="L80" s="24" t="s">
        <v>429</v>
      </c>
      <c r="M80" s="24">
        <v>3</v>
      </c>
      <c r="N80" s="24">
        <v>1</v>
      </c>
      <c r="O80" s="24" t="s">
        <v>430</v>
      </c>
      <c r="P80" s="24" t="s">
        <v>390</v>
      </c>
      <c r="Q80" s="30" t="s">
        <v>341</v>
      </c>
      <c r="R80" s="30">
        <v>1</v>
      </c>
      <c r="S80" s="31" t="s">
        <v>427</v>
      </c>
      <c r="T80" s="118" t="s">
        <v>441</v>
      </c>
      <c r="U80" s="119"/>
      <c r="V80" s="119"/>
      <c r="W80" s="32"/>
      <c r="X80" s="33" t="s">
        <v>441</v>
      </c>
      <c r="Y80" s="33" t="s">
        <v>441</v>
      </c>
      <c r="Z80" s="33" t="s">
        <v>441</v>
      </c>
      <c r="AA80" s="33"/>
      <c r="AB80" s="33"/>
      <c r="AC80" s="33"/>
      <c r="AD80" s="33" t="s">
        <v>441</v>
      </c>
      <c r="AE80" s="33"/>
      <c r="AF80" s="33"/>
      <c r="AG80" s="33" t="s">
        <v>441</v>
      </c>
      <c r="AH80" s="33"/>
      <c r="AI80" s="33" t="s">
        <v>441</v>
      </c>
      <c r="AJ80" s="33"/>
      <c r="AK80" s="33" t="s">
        <v>441</v>
      </c>
      <c r="AL80" s="33"/>
      <c r="AM80" s="33" t="s">
        <v>441</v>
      </c>
      <c r="AN80" s="33" t="s">
        <v>441</v>
      </c>
      <c r="AO80" s="33" t="s">
        <v>441</v>
      </c>
      <c r="AP80" s="33"/>
      <c r="AQ80" s="33"/>
      <c r="AR80" s="33"/>
      <c r="AS80" s="36"/>
      <c r="AT80" s="33"/>
      <c r="AU80" s="33"/>
      <c r="AV80" s="33" t="s">
        <v>441</v>
      </c>
      <c r="AW80" s="33" t="s">
        <v>441</v>
      </c>
      <c r="AX80" s="33" t="s">
        <v>441</v>
      </c>
      <c r="AY80" s="35"/>
      <c r="AZ80" s="33"/>
      <c r="BA80" s="37"/>
      <c r="BB80" s="36"/>
      <c r="BC80" s="33"/>
      <c r="BD80" s="33"/>
      <c r="BE80" s="33"/>
      <c r="BF80" s="33"/>
      <c r="BG80" s="33"/>
      <c r="BH80" s="33"/>
      <c r="BI80" s="100"/>
      <c r="BJ80" s="100"/>
      <c r="BK80" s="100"/>
      <c r="BL80" s="100"/>
      <c r="BM80" s="100"/>
      <c r="BN80" s="100"/>
      <c r="BO80" s="100"/>
      <c r="BP80" s="33" t="s">
        <v>441</v>
      </c>
      <c r="BQ80" s="33"/>
      <c r="BR80" s="33"/>
      <c r="BS80" s="33" t="s">
        <v>441</v>
      </c>
      <c r="BT80" s="33"/>
      <c r="BU80" s="33"/>
      <c r="BV80" s="38">
        <f t="shared" si="4"/>
        <v>15</v>
      </c>
      <c r="BW80" s="33" t="s">
        <v>441</v>
      </c>
    </row>
    <row r="81" spans="1:75" ht="20.25" customHeight="1" x14ac:dyDescent="0.4">
      <c r="A81" s="22"/>
      <c r="B81" s="23" t="s">
        <v>230</v>
      </c>
      <c r="C81" s="24" t="s">
        <v>231</v>
      </c>
      <c r="D81" s="24" t="s">
        <v>232</v>
      </c>
      <c r="E81" s="25" t="s">
        <v>358</v>
      </c>
      <c r="F81" s="55" t="s">
        <v>222</v>
      </c>
      <c r="G81" s="24" t="s">
        <v>382</v>
      </c>
      <c r="H81" s="24">
        <v>1999</v>
      </c>
      <c r="I81" s="40">
        <f t="shared" si="5"/>
        <v>24</v>
      </c>
      <c r="J81" s="50" t="s">
        <v>431</v>
      </c>
      <c r="K81" s="29">
        <v>2</v>
      </c>
      <c r="L81" s="24" t="s">
        <v>12</v>
      </c>
      <c r="M81" s="24">
        <v>3</v>
      </c>
      <c r="N81" s="24">
        <v>1</v>
      </c>
      <c r="O81" s="24" t="s">
        <v>19</v>
      </c>
      <c r="P81" s="24" t="s">
        <v>383</v>
      </c>
      <c r="Q81" s="30" t="s">
        <v>341</v>
      </c>
      <c r="R81" s="30">
        <v>1</v>
      </c>
      <c r="S81" s="31" t="s">
        <v>427</v>
      </c>
      <c r="T81" s="118" t="s">
        <v>441</v>
      </c>
      <c r="U81" s="119"/>
      <c r="V81" s="119"/>
      <c r="W81" s="32" t="s">
        <v>441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 t="s">
        <v>441</v>
      </c>
      <c r="AP81" s="33"/>
      <c r="AQ81" s="33"/>
      <c r="AR81" s="33" t="s">
        <v>441</v>
      </c>
      <c r="AS81" s="36"/>
      <c r="AT81" s="33"/>
      <c r="AU81" s="33"/>
      <c r="AV81" s="33"/>
      <c r="AW81" s="33"/>
      <c r="AX81" s="33"/>
      <c r="AY81" s="35"/>
      <c r="AZ81" s="33"/>
      <c r="BA81" s="37"/>
      <c r="BB81" s="36"/>
      <c r="BC81" s="33"/>
      <c r="BD81" s="33"/>
      <c r="BE81" s="33"/>
      <c r="BF81" s="33"/>
      <c r="BG81" s="33"/>
      <c r="BH81" s="33"/>
      <c r="BI81" s="100"/>
      <c r="BJ81" s="100" t="s">
        <v>441</v>
      </c>
      <c r="BK81" s="100" t="s">
        <v>441</v>
      </c>
      <c r="BL81" s="100"/>
      <c r="BM81" s="100"/>
      <c r="BN81" s="100"/>
      <c r="BO81" s="100"/>
      <c r="BP81" s="33"/>
      <c r="BQ81" s="33"/>
      <c r="BR81" s="33"/>
      <c r="BS81" s="33"/>
      <c r="BT81" s="33"/>
      <c r="BU81" s="33"/>
      <c r="BV81" s="38">
        <f t="shared" si="4"/>
        <v>5</v>
      </c>
      <c r="BW81" s="33" t="s">
        <v>441</v>
      </c>
    </row>
    <row r="82" spans="1:75" ht="20.25" customHeight="1" x14ac:dyDescent="0.4">
      <c r="A82" s="22"/>
      <c r="B82" s="23" t="s">
        <v>233</v>
      </c>
      <c r="C82" s="24" t="s">
        <v>234</v>
      </c>
      <c r="D82" s="24" t="s">
        <v>384</v>
      </c>
      <c r="E82" s="25" t="s">
        <v>358</v>
      </c>
      <c r="F82" s="49" t="s">
        <v>193</v>
      </c>
      <c r="G82" s="24" t="s">
        <v>375</v>
      </c>
      <c r="H82" s="24">
        <v>1999</v>
      </c>
      <c r="I82" s="27">
        <f t="shared" si="5"/>
        <v>24</v>
      </c>
      <c r="J82" s="50" t="s">
        <v>432</v>
      </c>
      <c r="K82" s="29"/>
      <c r="L82" s="24" t="s">
        <v>12</v>
      </c>
      <c r="M82" s="24"/>
      <c r="N82" s="24">
        <v>0</v>
      </c>
      <c r="O82" s="24" t="s">
        <v>19</v>
      </c>
      <c r="P82" s="24" t="s">
        <v>195</v>
      </c>
      <c r="Q82" s="30" t="s">
        <v>341</v>
      </c>
      <c r="R82" s="30">
        <v>1</v>
      </c>
      <c r="S82" s="31" t="s">
        <v>427</v>
      </c>
      <c r="T82" s="118" t="s">
        <v>441</v>
      </c>
      <c r="U82" s="119"/>
      <c r="V82" s="119"/>
      <c r="W82" s="32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6"/>
      <c r="AT82" s="33"/>
      <c r="AU82" s="33"/>
      <c r="AV82" s="33"/>
      <c r="AW82" s="33"/>
      <c r="AX82" s="33"/>
      <c r="AY82" s="35"/>
      <c r="AZ82" s="33"/>
      <c r="BA82" s="37"/>
      <c r="BB82" s="36"/>
      <c r="BC82" s="33"/>
      <c r="BD82" s="33"/>
      <c r="BE82" s="33"/>
      <c r="BF82" s="33"/>
      <c r="BG82" s="33"/>
      <c r="BH82" s="33"/>
      <c r="BI82" s="100"/>
      <c r="BJ82" s="100"/>
      <c r="BK82" s="100"/>
      <c r="BL82" s="100"/>
      <c r="BM82" s="100"/>
      <c r="BN82" s="100"/>
      <c r="BO82" s="100"/>
      <c r="BP82" s="33"/>
      <c r="BQ82" s="33"/>
      <c r="BR82" s="33" t="s">
        <v>441</v>
      </c>
      <c r="BS82" s="33"/>
      <c r="BT82" s="33"/>
      <c r="BU82" s="33"/>
      <c r="BV82" s="38">
        <f t="shared" si="4"/>
        <v>1</v>
      </c>
      <c r="BW82" s="33" t="s">
        <v>441</v>
      </c>
    </row>
    <row r="83" spans="1:75" ht="20.25" customHeight="1" x14ac:dyDescent="0.4">
      <c r="A83" s="22">
        <v>72</v>
      </c>
      <c r="B83" s="23" t="s">
        <v>235</v>
      </c>
      <c r="C83" s="24" t="s">
        <v>237</v>
      </c>
      <c r="D83" s="24" t="s">
        <v>238</v>
      </c>
      <c r="E83" s="25" t="s">
        <v>340</v>
      </c>
      <c r="F83" s="42" t="s">
        <v>236</v>
      </c>
      <c r="G83" s="24" t="s">
        <v>236</v>
      </c>
      <c r="H83" s="24">
        <v>1996</v>
      </c>
      <c r="I83" s="40">
        <f t="shared" si="5"/>
        <v>27</v>
      </c>
      <c r="J83" s="28">
        <v>3448.3500000000004</v>
      </c>
      <c r="K83" s="29">
        <v>1</v>
      </c>
      <c r="L83" s="24" t="s">
        <v>77</v>
      </c>
      <c r="M83" s="24">
        <v>3</v>
      </c>
      <c r="N83" s="24">
        <v>0</v>
      </c>
      <c r="O83" s="24" t="s">
        <v>19</v>
      </c>
      <c r="P83" s="24" t="s">
        <v>239</v>
      </c>
      <c r="Q83" s="30" t="s">
        <v>341</v>
      </c>
      <c r="R83" s="30">
        <v>1</v>
      </c>
      <c r="S83" s="31" t="s">
        <v>428</v>
      </c>
      <c r="T83" s="118" t="s">
        <v>441</v>
      </c>
      <c r="U83" s="119"/>
      <c r="V83" s="119"/>
      <c r="W83" s="32" t="s">
        <v>441</v>
      </c>
      <c r="X83" s="33" t="s">
        <v>441</v>
      </c>
      <c r="Y83" s="33" t="s">
        <v>441</v>
      </c>
      <c r="Z83" s="33"/>
      <c r="AA83" s="33"/>
      <c r="AB83" s="33"/>
      <c r="AC83" s="33"/>
      <c r="AD83" s="33" t="s">
        <v>441</v>
      </c>
      <c r="AE83" s="33"/>
      <c r="AF83" s="33"/>
      <c r="AG83" s="33"/>
      <c r="AH83" s="33" t="s">
        <v>441</v>
      </c>
      <c r="AI83" s="33"/>
      <c r="AJ83" s="33"/>
      <c r="AK83" s="33" t="s">
        <v>441</v>
      </c>
      <c r="AL83" s="33"/>
      <c r="AM83" s="33"/>
      <c r="AN83" s="33"/>
      <c r="AO83" s="33"/>
      <c r="AP83" s="33"/>
      <c r="AQ83" s="33"/>
      <c r="AR83" s="33"/>
      <c r="AS83" s="36"/>
      <c r="AT83" s="33"/>
      <c r="AU83" s="33"/>
      <c r="AV83" s="33"/>
      <c r="AW83" s="33"/>
      <c r="AX83" s="33"/>
      <c r="AY83" s="35"/>
      <c r="AZ83" s="33"/>
      <c r="BA83" s="37"/>
      <c r="BB83" s="36"/>
      <c r="BC83" s="33"/>
      <c r="BD83" s="33"/>
      <c r="BE83" s="33"/>
      <c r="BF83" s="33"/>
      <c r="BG83" s="33"/>
      <c r="BH83" s="33"/>
      <c r="BI83" s="100"/>
      <c r="BJ83" s="100"/>
      <c r="BK83" s="100"/>
      <c r="BL83" s="100"/>
      <c r="BM83" s="100"/>
      <c r="BN83" s="100"/>
      <c r="BO83" s="100"/>
      <c r="BP83" s="33" t="s">
        <v>441</v>
      </c>
      <c r="BQ83" s="33"/>
      <c r="BR83" s="33" t="s">
        <v>441</v>
      </c>
      <c r="BS83" s="33"/>
      <c r="BT83" s="33"/>
      <c r="BU83" s="33"/>
      <c r="BV83" s="38">
        <f t="shared" si="4"/>
        <v>8</v>
      </c>
      <c r="BW83" s="33" t="s">
        <v>441</v>
      </c>
    </row>
    <row r="84" spans="1:75" ht="20.25" customHeight="1" x14ac:dyDescent="0.4">
      <c r="A84" s="22"/>
      <c r="B84" s="23" t="s">
        <v>240</v>
      </c>
      <c r="C84" s="24" t="s">
        <v>241</v>
      </c>
      <c r="D84" s="24" t="s">
        <v>386</v>
      </c>
      <c r="E84" s="25" t="s">
        <v>340</v>
      </c>
      <c r="F84" s="55" t="s">
        <v>222</v>
      </c>
      <c r="G84" s="24" t="s">
        <v>385</v>
      </c>
      <c r="H84" s="24">
        <v>1996</v>
      </c>
      <c r="I84" s="43">
        <f t="shared" si="5"/>
        <v>27</v>
      </c>
      <c r="J84" s="50" t="s">
        <v>433</v>
      </c>
      <c r="K84" s="29"/>
      <c r="L84" s="24" t="s">
        <v>77</v>
      </c>
      <c r="M84" s="24"/>
      <c r="N84" s="24">
        <v>0</v>
      </c>
      <c r="O84" s="24" t="s">
        <v>19</v>
      </c>
      <c r="P84" s="24" t="s">
        <v>242</v>
      </c>
      <c r="Q84" s="30" t="s">
        <v>341</v>
      </c>
      <c r="R84" s="30">
        <v>1</v>
      </c>
      <c r="S84" s="31" t="s">
        <v>428</v>
      </c>
      <c r="T84" s="118" t="s">
        <v>441</v>
      </c>
      <c r="U84" s="119"/>
      <c r="V84" s="119"/>
      <c r="W84" s="32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6"/>
      <c r="AT84" s="33"/>
      <c r="AU84" s="33"/>
      <c r="AV84" s="33"/>
      <c r="AW84" s="33"/>
      <c r="AX84" s="33"/>
      <c r="AY84" s="35"/>
      <c r="AZ84" s="33"/>
      <c r="BA84" s="37"/>
      <c r="BB84" s="36"/>
      <c r="BC84" s="33"/>
      <c r="BD84" s="33"/>
      <c r="BE84" s="33"/>
      <c r="BF84" s="33"/>
      <c r="BG84" s="33"/>
      <c r="BH84" s="33"/>
      <c r="BI84" s="100"/>
      <c r="BJ84" s="100"/>
      <c r="BK84" s="100"/>
      <c r="BL84" s="100"/>
      <c r="BM84" s="100"/>
      <c r="BN84" s="100"/>
      <c r="BO84" s="100"/>
      <c r="BP84" s="33"/>
      <c r="BQ84" s="33"/>
      <c r="BR84" s="33" t="s">
        <v>441</v>
      </c>
      <c r="BS84" s="33"/>
      <c r="BT84" s="33"/>
      <c r="BU84" s="33"/>
      <c r="BV84" s="38">
        <f t="shared" si="4"/>
        <v>1</v>
      </c>
      <c r="BW84" s="33" t="s">
        <v>441</v>
      </c>
    </row>
    <row r="85" spans="1:75" ht="20.25" customHeight="1" x14ac:dyDescent="0.4">
      <c r="A85" s="22"/>
      <c r="B85" s="23" t="s">
        <v>243</v>
      </c>
      <c r="C85" s="24" t="s">
        <v>244</v>
      </c>
      <c r="D85" s="24" t="s">
        <v>387</v>
      </c>
      <c r="E85" s="25" t="s">
        <v>340</v>
      </c>
      <c r="F85" s="26" t="s">
        <v>8</v>
      </c>
      <c r="G85" s="24" t="s">
        <v>339</v>
      </c>
      <c r="H85" s="24">
        <v>1996</v>
      </c>
      <c r="I85" s="27">
        <f t="shared" si="5"/>
        <v>27</v>
      </c>
      <c r="J85" s="50" t="s">
        <v>434</v>
      </c>
      <c r="K85" s="29"/>
      <c r="L85" s="24" t="s">
        <v>77</v>
      </c>
      <c r="M85" s="24"/>
      <c r="N85" s="24">
        <v>0</v>
      </c>
      <c r="O85" s="24" t="s">
        <v>19</v>
      </c>
      <c r="P85" s="24" t="s">
        <v>62</v>
      </c>
      <c r="Q85" s="30" t="s">
        <v>341</v>
      </c>
      <c r="R85" s="30">
        <v>1</v>
      </c>
      <c r="S85" s="31" t="s">
        <v>428</v>
      </c>
      <c r="T85" s="118" t="s">
        <v>441</v>
      </c>
      <c r="U85" s="119"/>
      <c r="V85" s="119"/>
      <c r="W85" s="32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6"/>
      <c r="AT85" s="33"/>
      <c r="AU85" s="33"/>
      <c r="AV85" s="33"/>
      <c r="AW85" s="33"/>
      <c r="AX85" s="33"/>
      <c r="AY85" s="35"/>
      <c r="AZ85" s="33"/>
      <c r="BA85" s="37"/>
      <c r="BB85" s="36"/>
      <c r="BC85" s="33"/>
      <c r="BD85" s="33"/>
      <c r="BE85" s="33"/>
      <c r="BF85" s="33"/>
      <c r="BG85" s="33"/>
      <c r="BH85" s="33"/>
      <c r="BI85" s="100"/>
      <c r="BJ85" s="100"/>
      <c r="BK85" s="100"/>
      <c r="BL85" s="100"/>
      <c r="BM85" s="100"/>
      <c r="BN85" s="100"/>
      <c r="BO85" s="100"/>
      <c r="BP85" s="33"/>
      <c r="BQ85" s="33"/>
      <c r="BR85" s="33"/>
      <c r="BS85" s="33"/>
      <c r="BT85" s="33"/>
      <c r="BU85" s="33"/>
      <c r="BV85" s="38">
        <f t="shared" si="4"/>
        <v>0</v>
      </c>
      <c r="BW85" s="33" t="s">
        <v>441</v>
      </c>
    </row>
    <row r="86" spans="1:75" ht="20.25" customHeight="1" x14ac:dyDescent="0.4">
      <c r="A86" s="22"/>
      <c r="B86" s="23" t="s">
        <v>245</v>
      </c>
      <c r="C86" s="24" t="s">
        <v>246</v>
      </c>
      <c r="D86" s="24" t="s">
        <v>386</v>
      </c>
      <c r="E86" s="25" t="s">
        <v>340</v>
      </c>
      <c r="F86" s="55" t="s">
        <v>222</v>
      </c>
      <c r="G86" s="24" t="s">
        <v>381</v>
      </c>
      <c r="H86" s="24">
        <v>1996</v>
      </c>
      <c r="I86" s="43">
        <f t="shared" si="5"/>
        <v>27</v>
      </c>
      <c r="J86" s="50" t="s">
        <v>435</v>
      </c>
      <c r="K86" s="29"/>
      <c r="L86" s="24" t="s">
        <v>77</v>
      </c>
      <c r="M86" s="24"/>
      <c r="N86" s="24">
        <v>0</v>
      </c>
      <c r="O86" s="24" t="s">
        <v>19</v>
      </c>
      <c r="P86" s="24" t="s">
        <v>247</v>
      </c>
      <c r="Q86" s="30" t="s">
        <v>341</v>
      </c>
      <c r="R86" s="30">
        <v>1</v>
      </c>
      <c r="S86" s="31" t="s">
        <v>428</v>
      </c>
      <c r="T86" s="118" t="s">
        <v>441</v>
      </c>
      <c r="U86" s="119"/>
      <c r="V86" s="119"/>
      <c r="W86" s="32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6"/>
      <c r="AT86" s="33"/>
      <c r="AU86" s="33"/>
      <c r="AV86" s="33"/>
      <c r="AW86" s="33"/>
      <c r="AX86" s="33"/>
      <c r="AY86" s="35"/>
      <c r="AZ86" s="33"/>
      <c r="BA86" s="37"/>
      <c r="BB86" s="36"/>
      <c r="BC86" s="33"/>
      <c r="BD86" s="33"/>
      <c r="BE86" s="33"/>
      <c r="BF86" s="33"/>
      <c r="BG86" s="33"/>
      <c r="BH86" s="33"/>
      <c r="BI86" s="100"/>
      <c r="BJ86" s="100"/>
      <c r="BK86" s="100"/>
      <c r="BL86" s="100"/>
      <c r="BM86" s="100"/>
      <c r="BN86" s="100"/>
      <c r="BO86" s="100"/>
      <c r="BP86" s="33"/>
      <c r="BQ86" s="33"/>
      <c r="BR86" s="33"/>
      <c r="BS86" s="33"/>
      <c r="BT86" s="33"/>
      <c r="BU86" s="33"/>
      <c r="BV86" s="38">
        <f t="shared" si="4"/>
        <v>0</v>
      </c>
      <c r="BW86" s="33" t="s">
        <v>441</v>
      </c>
    </row>
    <row r="87" spans="1:75" ht="20.25" customHeight="1" x14ac:dyDescent="0.4">
      <c r="A87" s="22">
        <v>73</v>
      </c>
      <c r="B87" s="23" t="s">
        <v>248</v>
      </c>
      <c r="C87" s="24" t="s">
        <v>250</v>
      </c>
      <c r="D87" s="24" t="s">
        <v>251</v>
      </c>
      <c r="E87" s="25" t="s">
        <v>340</v>
      </c>
      <c r="F87" s="56" t="s">
        <v>249</v>
      </c>
      <c r="G87" s="24" t="s">
        <v>388</v>
      </c>
      <c r="H87" s="24">
        <v>1993</v>
      </c>
      <c r="I87" s="43">
        <f t="shared" si="5"/>
        <v>30</v>
      </c>
      <c r="J87" s="28">
        <v>15204.27</v>
      </c>
      <c r="K87" s="29">
        <v>6</v>
      </c>
      <c r="L87" s="24" t="s">
        <v>12</v>
      </c>
      <c r="M87" s="24">
        <v>8</v>
      </c>
      <c r="N87" s="24">
        <v>1</v>
      </c>
      <c r="O87" s="24" t="s">
        <v>19</v>
      </c>
      <c r="P87" s="24" t="s">
        <v>239</v>
      </c>
      <c r="Q87" s="30" t="s">
        <v>389</v>
      </c>
      <c r="R87" s="30">
        <v>1</v>
      </c>
      <c r="S87" s="31"/>
      <c r="T87" s="118" t="s">
        <v>441</v>
      </c>
      <c r="U87" s="118" t="s">
        <v>441</v>
      </c>
      <c r="V87" s="118" t="s">
        <v>441</v>
      </c>
      <c r="W87" s="32"/>
      <c r="X87" s="33" t="s">
        <v>441</v>
      </c>
      <c r="Y87" s="33" t="s">
        <v>441</v>
      </c>
      <c r="Z87" s="33"/>
      <c r="AA87" s="33" t="s">
        <v>441</v>
      </c>
      <c r="AB87" s="33" t="s">
        <v>441</v>
      </c>
      <c r="AC87" s="33"/>
      <c r="AD87" s="33"/>
      <c r="AE87" s="33"/>
      <c r="AF87" s="33"/>
      <c r="AG87" s="33"/>
      <c r="AH87" s="33"/>
      <c r="AI87" s="33" t="s">
        <v>441</v>
      </c>
      <c r="AJ87" s="33" t="s">
        <v>441</v>
      </c>
      <c r="AK87" s="33" t="s">
        <v>441</v>
      </c>
      <c r="AL87" s="33"/>
      <c r="AM87" s="33"/>
      <c r="AN87" s="33" t="s">
        <v>441</v>
      </c>
      <c r="AO87" s="33" t="s">
        <v>441</v>
      </c>
      <c r="AP87" s="33"/>
      <c r="AQ87" s="33"/>
      <c r="AR87" s="33"/>
      <c r="AS87" s="36"/>
      <c r="AT87" s="33"/>
      <c r="AU87" s="33"/>
      <c r="AV87" s="33"/>
      <c r="AW87" s="33"/>
      <c r="AX87" s="33"/>
      <c r="AY87" s="35" t="s">
        <v>441</v>
      </c>
      <c r="AZ87" s="33" t="s">
        <v>441</v>
      </c>
      <c r="BA87" s="37" t="s">
        <v>441</v>
      </c>
      <c r="BB87" s="36"/>
      <c r="BC87" s="33"/>
      <c r="BD87" s="33"/>
      <c r="BE87" s="33"/>
      <c r="BF87" s="33"/>
      <c r="BG87" s="33"/>
      <c r="BH87" s="33"/>
      <c r="BI87" s="100"/>
      <c r="BJ87" s="100"/>
      <c r="BK87" s="100"/>
      <c r="BL87" s="100" t="s">
        <v>441</v>
      </c>
      <c r="BM87" s="100" t="s">
        <v>441</v>
      </c>
      <c r="BN87" s="100" t="s">
        <v>441</v>
      </c>
      <c r="BO87" s="100" t="s">
        <v>441</v>
      </c>
      <c r="BP87" s="33" t="s">
        <v>441</v>
      </c>
      <c r="BQ87" s="33"/>
      <c r="BR87" s="33" t="s">
        <v>441</v>
      </c>
      <c r="BS87" s="33"/>
      <c r="BT87" s="33" t="s">
        <v>441</v>
      </c>
      <c r="BU87" s="33"/>
      <c r="BV87" s="38">
        <f t="shared" si="4"/>
        <v>19</v>
      </c>
      <c r="BW87" s="33" t="s">
        <v>441</v>
      </c>
    </row>
    <row r="88" spans="1:75" ht="20.25" customHeight="1" x14ac:dyDescent="0.4">
      <c r="A88" s="22">
        <v>74</v>
      </c>
      <c r="B88" s="23" t="s">
        <v>256</v>
      </c>
      <c r="C88" s="24" t="s">
        <v>257</v>
      </c>
      <c r="D88" s="24" t="s">
        <v>258</v>
      </c>
      <c r="E88" s="25" t="s">
        <v>340</v>
      </c>
      <c r="F88" s="56" t="s">
        <v>249</v>
      </c>
      <c r="G88" s="24" t="s">
        <v>391</v>
      </c>
      <c r="H88" s="24">
        <v>2007</v>
      </c>
      <c r="I88" s="43">
        <f t="shared" si="5"/>
        <v>16</v>
      </c>
      <c r="J88" s="28">
        <v>3575</v>
      </c>
      <c r="K88" s="29">
        <v>3</v>
      </c>
      <c r="L88" s="24" t="s">
        <v>18</v>
      </c>
      <c r="M88" s="24">
        <v>5</v>
      </c>
      <c r="N88" s="24">
        <v>0</v>
      </c>
      <c r="O88" s="24" t="s">
        <v>19</v>
      </c>
      <c r="P88" s="24" t="s">
        <v>257</v>
      </c>
      <c r="Q88" s="30" t="s">
        <v>389</v>
      </c>
      <c r="R88" s="30">
        <v>1</v>
      </c>
      <c r="S88" s="31"/>
      <c r="T88" s="118" t="s">
        <v>441</v>
      </c>
      <c r="U88" s="119"/>
      <c r="V88" s="119"/>
      <c r="W88" s="32"/>
      <c r="X88" s="33"/>
      <c r="Y88" s="33" t="s">
        <v>441</v>
      </c>
      <c r="Z88" s="33"/>
      <c r="AA88" s="33"/>
      <c r="AB88" s="33"/>
      <c r="AC88" s="33" t="s">
        <v>441</v>
      </c>
      <c r="AD88" s="33" t="s">
        <v>441</v>
      </c>
      <c r="AE88" s="33"/>
      <c r="AF88" s="33"/>
      <c r="AG88" s="33"/>
      <c r="AH88" s="33" t="s">
        <v>441</v>
      </c>
      <c r="AI88" s="33"/>
      <c r="AJ88" s="33"/>
      <c r="AK88" s="33" t="s">
        <v>441</v>
      </c>
      <c r="AL88" s="33"/>
      <c r="AM88" s="33"/>
      <c r="AN88" s="33"/>
      <c r="AO88" s="33" t="s">
        <v>441</v>
      </c>
      <c r="AP88" s="33"/>
      <c r="AQ88" s="33"/>
      <c r="AR88" s="33"/>
      <c r="AS88" s="36"/>
      <c r="AT88" s="33" t="s">
        <v>441</v>
      </c>
      <c r="AU88" s="33"/>
      <c r="AV88" s="33" t="s">
        <v>441</v>
      </c>
      <c r="AW88" s="33" t="s">
        <v>441</v>
      </c>
      <c r="AX88" s="33"/>
      <c r="AY88" s="35"/>
      <c r="AZ88" s="33"/>
      <c r="BA88" s="37"/>
      <c r="BB88" s="36"/>
      <c r="BC88" s="33"/>
      <c r="BD88" s="33"/>
      <c r="BE88" s="33"/>
      <c r="BF88" s="33"/>
      <c r="BG88" s="33"/>
      <c r="BH88" s="33" t="s">
        <v>441</v>
      </c>
      <c r="BI88" s="100"/>
      <c r="BJ88" s="100"/>
      <c r="BK88" s="100"/>
      <c r="BL88" s="100"/>
      <c r="BM88" s="100"/>
      <c r="BN88" s="100"/>
      <c r="BO88" s="100"/>
      <c r="BP88" s="33"/>
      <c r="BQ88" s="33"/>
      <c r="BR88" s="33" t="s">
        <v>441</v>
      </c>
      <c r="BS88" s="33"/>
      <c r="BT88" s="33"/>
      <c r="BU88" s="33"/>
      <c r="BV88" s="38">
        <f t="shared" si="4"/>
        <v>11</v>
      </c>
      <c r="BW88" s="33" t="s">
        <v>441</v>
      </c>
    </row>
    <row r="89" spans="1:75" ht="20.25" customHeight="1" x14ac:dyDescent="0.4">
      <c r="A89" s="22">
        <v>75</v>
      </c>
      <c r="B89" s="23" t="s">
        <v>259</v>
      </c>
      <c r="C89" s="24" t="s">
        <v>260</v>
      </c>
      <c r="D89" s="24" t="s">
        <v>261</v>
      </c>
      <c r="E89" s="25" t="s">
        <v>342</v>
      </c>
      <c r="F89" s="56" t="s">
        <v>249</v>
      </c>
      <c r="G89" s="24" t="s">
        <v>391</v>
      </c>
      <c r="H89" s="24">
        <v>1976</v>
      </c>
      <c r="I89" s="43">
        <f t="shared" si="5"/>
        <v>47</v>
      </c>
      <c r="J89" s="28">
        <v>564.09</v>
      </c>
      <c r="K89" s="29">
        <v>2</v>
      </c>
      <c r="L89" s="24" t="s">
        <v>12</v>
      </c>
      <c r="M89" s="24">
        <v>2</v>
      </c>
      <c r="N89" s="24">
        <v>0</v>
      </c>
      <c r="O89" s="24" t="s">
        <v>13</v>
      </c>
      <c r="P89" s="24" t="s">
        <v>257</v>
      </c>
      <c r="Q89" s="30" t="s">
        <v>389</v>
      </c>
      <c r="R89" s="30">
        <v>1</v>
      </c>
      <c r="S89" s="31"/>
      <c r="T89" s="118" t="s">
        <v>441</v>
      </c>
      <c r="U89" s="119"/>
      <c r="V89" s="119"/>
      <c r="W89" s="32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6"/>
      <c r="AT89" s="33"/>
      <c r="AU89" s="33"/>
      <c r="AV89" s="33" t="s">
        <v>441</v>
      </c>
      <c r="AW89" s="33"/>
      <c r="AX89" s="33"/>
      <c r="AY89" s="35"/>
      <c r="AZ89" s="33"/>
      <c r="BA89" s="37"/>
      <c r="BB89" s="36"/>
      <c r="BC89" s="33"/>
      <c r="BD89" s="33"/>
      <c r="BE89" s="33"/>
      <c r="BF89" s="33"/>
      <c r="BG89" s="33"/>
      <c r="BH89" s="33"/>
      <c r="BI89" s="100"/>
      <c r="BJ89" s="100"/>
      <c r="BK89" s="100"/>
      <c r="BL89" s="100"/>
      <c r="BM89" s="100"/>
      <c r="BN89" s="100"/>
      <c r="BO89" s="100"/>
      <c r="BP89" s="33"/>
      <c r="BQ89" s="33"/>
      <c r="BR89" s="33"/>
      <c r="BS89" s="33"/>
      <c r="BT89" s="33"/>
      <c r="BU89" s="33"/>
      <c r="BV89" s="38">
        <f t="shared" si="4"/>
        <v>1</v>
      </c>
      <c r="BW89" s="33" t="s">
        <v>441</v>
      </c>
    </row>
    <row r="90" spans="1:75" ht="20.25" customHeight="1" x14ac:dyDescent="0.4">
      <c r="A90" s="22">
        <v>76</v>
      </c>
      <c r="B90" s="23" t="s">
        <v>262</v>
      </c>
      <c r="C90" s="24" t="s">
        <v>263</v>
      </c>
      <c r="D90" s="24" t="s">
        <v>264</v>
      </c>
      <c r="E90" s="25" t="s">
        <v>358</v>
      </c>
      <c r="F90" s="56" t="s">
        <v>249</v>
      </c>
      <c r="G90" s="24" t="s">
        <v>391</v>
      </c>
      <c r="H90" s="24">
        <v>1982</v>
      </c>
      <c r="I90" s="43">
        <f t="shared" si="5"/>
        <v>41</v>
      </c>
      <c r="J90" s="28">
        <v>449.84</v>
      </c>
      <c r="K90" s="29">
        <v>3</v>
      </c>
      <c r="L90" s="24" t="s">
        <v>18</v>
      </c>
      <c r="M90" s="24">
        <v>1</v>
      </c>
      <c r="N90" s="24">
        <v>0</v>
      </c>
      <c r="O90" s="24" t="s">
        <v>19</v>
      </c>
      <c r="P90" s="24" t="s">
        <v>257</v>
      </c>
      <c r="Q90" s="30" t="s">
        <v>389</v>
      </c>
      <c r="R90" s="30">
        <v>1</v>
      </c>
      <c r="S90" s="31"/>
      <c r="T90" s="118" t="s">
        <v>441</v>
      </c>
      <c r="U90" s="119"/>
      <c r="V90" s="119"/>
      <c r="W90" s="32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6"/>
      <c r="AT90" s="33"/>
      <c r="AU90" s="33"/>
      <c r="AV90" s="33" t="s">
        <v>441</v>
      </c>
      <c r="AW90" s="33"/>
      <c r="AX90" s="33"/>
      <c r="AY90" s="35"/>
      <c r="AZ90" s="33"/>
      <c r="BA90" s="37"/>
      <c r="BB90" s="36"/>
      <c r="BC90" s="33"/>
      <c r="BD90" s="33"/>
      <c r="BE90" s="33"/>
      <c r="BF90" s="33"/>
      <c r="BG90" s="33"/>
      <c r="BH90" s="33"/>
      <c r="BI90" s="100"/>
      <c r="BJ90" s="100"/>
      <c r="BK90" s="100"/>
      <c r="BL90" s="100"/>
      <c r="BM90" s="100"/>
      <c r="BN90" s="100"/>
      <c r="BO90" s="100"/>
      <c r="BP90" s="33"/>
      <c r="BQ90" s="33"/>
      <c r="BR90" s="33"/>
      <c r="BS90" s="33"/>
      <c r="BT90" s="33"/>
      <c r="BU90" s="33"/>
      <c r="BV90" s="38">
        <f t="shared" si="4"/>
        <v>1</v>
      </c>
      <c r="BW90" s="33" t="s">
        <v>441</v>
      </c>
    </row>
    <row r="91" spans="1:75" ht="20.25" customHeight="1" x14ac:dyDescent="0.4">
      <c r="A91" s="22">
        <v>77</v>
      </c>
      <c r="B91" s="23" t="s">
        <v>265</v>
      </c>
      <c r="C91" s="24" t="s">
        <v>267</v>
      </c>
      <c r="D91" s="24" t="s">
        <v>268</v>
      </c>
      <c r="E91" s="25" t="s">
        <v>340</v>
      </c>
      <c r="F91" s="57" t="s">
        <v>266</v>
      </c>
      <c r="G91" s="24" t="s">
        <v>266</v>
      </c>
      <c r="H91" s="24">
        <v>1973</v>
      </c>
      <c r="I91" s="43">
        <f t="shared" si="5"/>
        <v>50</v>
      </c>
      <c r="J91" s="28">
        <v>900.72</v>
      </c>
      <c r="K91" s="29">
        <v>1</v>
      </c>
      <c r="L91" s="24" t="s">
        <v>269</v>
      </c>
      <c r="M91" s="24">
        <v>3</v>
      </c>
      <c r="N91" s="24">
        <v>0</v>
      </c>
      <c r="O91" s="24" t="s">
        <v>13</v>
      </c>
      <c r="P91" s="24" t="s">
        <v>270</v>
      </c>
      <c r="Q91" s="30" t="s">
        <v>341</v>
      </c>
      <c r="R91" s="30">
        <v>1</v>
      </c>
      <c r="S91" s="31"/>
      <c r="T91" s="118"/>
      <c r="U91" s="119"/>
      <c r="V91" s="119"/>
      <c r="W91" s="32"/>
      <c r="X91" s="33"/>
      <c r="Y91" s="33"/>
      <c r="Z91" s="33"/>
      <c r="AA91" s="33"/>
      <c r="AB91" s="33"/>
      <c r="AC91" s="33"/>
      <c r="AD91" s="33" t="s">
        <v>441</v>
      </c>
      <c r="AE91" s="33"/>
      <c r="AF91" s="33"/>
      <c r="AG91" s="33"/>
      <c r="AH91" s="33" t="s">
        <v>441</v>
      </c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6"/>
      <c r="AT91" s="33"/>
      <c r="AU91" s="33"/>
      <c r="AV91" s="33"/>
      <c r="AW91" s="33"/>
      <c r="AX91" s="33"/>
      <c r="AY91" s="35"/>
      <c r="AZ91" s="33"/>
      <c r="BA91" s="37"/>
      <c r="BB91" s="36"/>
      <c r="BC91" s="33"/>
      <c r="BD91" s="33"/>
      <c r="BE91" s="33"/>
      <c r="BF91" s="33"/>
      <c r="BG91" s="33"/>
      <c r="BH91" s="33"/>
      <c r="BI91" s="100"/>
      <c r="BJ91" s="100"/>
      <c r="BK91" s="100"/>
      <c r="BL91" s="100"/>
      <c r="BM91" s="100"/>
      <c r="BN91" s="100"/>
      <c r="BO91" s="100"/>
      <c r="BP91" s="33"/>
      <c r="BQ91" s="33"/>
      <c r="BR91" s="33"/>
      <c r="BS91" s="33"/>
      <c r="BT91" s="33"/>
      <c r="BU91" s="33"/>
      <c r="BV91" s="38">
        <f t="shared" si="4"/>
        <v>2</v>
      </c>
      <c r="BW91" s="33" t="s">
        <v>441</v>
      </c>
    </row>
    <row r="92" spans="1:75" ht="20.25" customHeight="1" x14ac:dyDescent="0.4">
      <c r="A92" s="22">
        <v>78</v>
      </c>
      <c r="B92" s="23" t="s">
        <v>271</v>
      </c>
      <c r="C92" s="24" t="s">
        <v>272</v>
      </c>
      <c r="D92" s="24" t="s">
        <v>273</v>
      </c>
      <c r="E92" s="25" t="s">
        <v>356</v>
      </c>
      <c r="F92" s="57" t="s">
        <v>266</v>
      </c>
      <c r="G92" s="24" t="s">
        <v>266</v>
      </c>
      <c r="H92" s="24">
        <v>1973</v>
      </c>
      <c r="I92" s="43">
        <f t="shared" si="5"/>
        <v>50</v>
      </c>
      <c r="J92" s="28">
        <v>4426.9799999999996</v>
      </c>
      <c r="K92" s="29">
        <v>5</v>
      </c>
      <c r="L92" s="24" t="s">
        <v>274</v>
      </c>
      <c r="M92" s="24">
        <v>3</v>
      </c>
      <c r="N92" s="24">
        <v>0</v>
      </c>
      <c r="O92" s="24" t="s">
        <v>13</v>
      </c>
      <c r="P92" s="24" t="s">
        <v>270</v>
      </c>
      <c r="Q92" s="30" t="s">
        <v>341</v>
      </c>
      <c r="R92" s="30">
        <v>1</v>
      </c>
      <c r="S92" s="31"/>
      <c r="T92" s="118"/>
      <c r="U92" s="119"/>
      <c r="V92" s="119"/>
      <c r="W92" s="32"/>
      <c r="X92" s="33"/>
      <c r="Y92" s="33"/>
      <c r="Z92" s="33"/>
      <c r="AA92" s="33"/>
      <c r="AB92" s="33"/>
      <c r="AC92" s="33"/>
      <c r="AD92" s="33" t="s">
        <v>441</v>
      </c>
      <c r="AE92" s="33"/>
      <c r="AF92" s="33"/>
      <c r="AG92" s="33"/>
      <c r="AH92" s="33" t="s">
        <v>441</v>
      </c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6"/>
      <c r="AT92" s="33"/>
      <c r="AU92" s="33"/>
      <c r="AV92" s="33"/>
      <c r="AW92" s="33"/>
      <c r="AX92" s="33" t="s">
        <v>441</v>
      </c>
      <c r="AY92" s="35"/>
      <c r="AZ92" s="33"/>
      <c r="BA92" s="37"/>
      <c r="BB92" s="36"/>
      <c r="BC92" s="33"/>
      <c r="BD92" s="33"/>
      <c r="BE92" s="33"/>
      <c r="BF92" s="33"/>
      <c r="BG92" s="33"/>
      <c r="BH92" s="33"/>
      <c r="BI92" s="100"/>
      <c r="BJ92" s="100"/>
      <c r="BK92" s="100"/>
      <c r="BL92" s="100"/>
      <c r="BM92" s="100"/>
      <c r="BN92" s="100"/>
      <c r="BO92" s="100"/>
      <c r="BP92" s="33"/>
      <c r="BQ92" s="33"/>
      <c r="BR92" s="33"/>
      <c r="BS92" s="33"/>
      <c r="BT92" s="33"/>
      <c r="BU92" s="33"/>
      <c r="BV92" s="38">
        <f t="shared" si="4"/>
        <v>3</v>
      </c>
      <c r="BW92" s="33" t="s">
        <v>441</v>
      </c>
    </row>
    <row r="93" spans="1:75" ht="20.25" customHeight="1" x14ac:dyDescent="0.4">
      <c r="A93" s="22">
        <v>79</v>
      </c>
      <c r="B93" s="23" t="s">
        <v>275</v>
      </c>
      <c r="C93" s="24" t="s">
        <v>276</v>
      </c>
      <c r="D93" s="24" t="s">
        <v>277</v>
      </c>
      <c r="E93" s="25" t="s">
        <v>356</v>
      </c>
      <c r="F93" s="57" t="s">
        <v>266</v>
      </c>
      <c r="G93" s="24" t="s">
        <v>266</v>
      </c>
      <c r="H93" s="24">
        <v>2009</v>
      </c>
      <c r="I93" s="43">
        <f t="shared" si="5"/>
        <v>14</v>
      </c>
      <c r="J93" s="28">
        <v>4690.92</v>
      </c>
      <c r="K93" s="29">
        <v>2</v>
      </c>
      <c r="L93" s="24" t="s">
        <v>12</v>
      </c>
      <c r="M93" s="24">
        <v>6</v>
      </c>
      <c r="N93" s="24">
        <v>0</v>
      </c>
      <c r="O93" s="24" t="s">
        <v>19</v>
      </c>
      <c r="P93" s="24" t="s">
        <v>270</v>
      </c>
      <c r="Q93" s="30" t="s">
        <v>341</v>
      </c>
      <c r="R93" s="30">
        <v>1</v>
      </c>
      <c r="S93" s="31"/>
      <c r="T93" s="118"/>
      <c r="U93" s="119"/>
      <c r="V93" s="119"/>
      <c r="W93" s="32"/>
      <c r="X93" s="33"/>
      <c r="Y93" s="33"/>
      <c r="Z93" s="33"/>
      <c r="AA93" s="33"/>
      <c r="AB93" s="33"/>
      <c r="AC93" s="33"/>
      <c r="AD93" s="33" t="s">
        <v>441</v>
      </c>
      <c r="AE93" s="33"/>
      <c r="AF93" s="33"/>
      <c r="AG93" s="33"/>
      <c r="AH93" s="33" t="s">
        <v>441</v>
      </c>
      <c r="AI93" s="33"/>
      <c r="AJ93" s="33"/>
      <c r="AK93" s="33" t="s">
        <v>441</v>
      </c>
      <c r="AL93" s="33"/>
      <c r="AM93" s="33"/>
      <c r="AN93" s="33"/>
      <c r="AO93" s="33"/>
      <c r="AP93" s="33"/>
      <c r="AQ93" s="33"/>
      <c r="AR93" s="33"/>
      <c r="AS93" s="36"/>
      <c r="AT93" s="33"/>
      <c r="AU93" s="33"/>
      <c r="AV93" s="33"/>
      <c r="AW93" s="33"/>
      <c r="AX93" s="33"/>
      <c r="AY93" s="35"/>
      <c r="AZ93" s="33"/>
      <c r="BA93" s="37"/>
      <c r="BB93" s="36"/>
      <c r="BC93" s="33"/>
      <c r="BD93" s="33"/>
      <c r="BE93" s="33"/>
      <c r="BF93" s="33"/>
      <c r="BG93" s="33"/>
      <c r="BH93" s="33"/>
      <c r="BI93" s="100"/>
      <c r="BJ93" s="100"/>
      <c r="BK93" s="100"/>
      <c r="BL93" s="100"/>
      <c r="BM93" s="100"/>
      <c r="BN93" s="100"/>
      <c r="BO93" s="100"/>
      <c r="BP93" s="33"/>
      <c r="BQ93" s="33"/>
      <c r="BR93" s="33"/>
      <c r="BS93" s="33"/>
      <c r="BT93" s="33"/>
      <c r="BU93" s="33"/>
      <c r="BV93" s="38">
        <f t="shared" si="4"/>
        <v>3</v>
      </c>
      <c r="BW93" s="33" t="s">
        <v>441</v>
      </c>
    </row>
    <row r="94" spans="1:75" ht="20.25" customHeight="1" x14ac:dyDescent="0.4">
      <c r="A94" s="22">
        <v>80</v>
      </c>
      <c r="B94" s="23" t="s">
        <v>278</v>
      </c>
      <c r="C94" s="24" t="s">
        <v>279</v>
      </c>
      <c r="D94" s="24" t="s">
        <v>280</v>
      </c>
      <c r="E94" s="25" t="s">
        <v>356</v>
      </c>
      <c r="F94" s="57" t="s">
        <v>266</v>
      </c>
      <c r="G94" s="24" t="s">
        <v>266</v>
      </c>
      <c r="H94" s="24">
        <v>2000</v>
      </c>
      <c r="I94" s="43">
        <f t="shared" si="5"/>
        <v>23</v>
      </c>
      <c r="J94" s="28">
        <v>10590.17</v>
      </c>
      <c r="K94" s="29">
        <v>4</v>
      </c>
      <c r="L94" s="24" t="s">
        <v>281</v>
      </c>
      <c r="M94" s="24">
        <v>8</v>
      </c>
      <c r="N94" s="24">
        <v>0</v>
      </c>
      <c r="O94" s="24" t="s">
        <v>19</v>
      </c>
      <c r="P94" s="24" t="s">
        <v>270</v>
      </c>
      <c r="Q94" s="30" t="s">
        <v>341</v>
      </c>
      <c r="R94" s="30">
        <v>1</v>
      </c>
      <c r="S94" s="31"/>
      <c r="T94" s="118"/>
      <c r="U94" s="119"/>
      <c r="V94" s="119"/>
      <c r="W94" s="32"/>
      <c r="X94" s="33"/>
      <c r="Y94" s="33"/>
      <c r="Z94" s="33"/>
      <c r="AA94" s="33"/>
      <c r="AB94" s="33"/>
      <c r="AC94" s="33"/>
      <c r="AD94" s="33" t="s">
        <v>441</v>
      </c>
      <c r="AE94" s="33"/>
      <c r="AF94" s="33"/>
      <c r="AG94" s="33"/>
      <c r="AH94" s="33" t="s">
        <v>441</v>
      </c>
      <c r="AI94" s="33"/>
      <c r="AJ94" s="33"/>
      <c r="AK94" s="33" t="s">
        <v>441</v>
      </c>
      <c r="AL94" s="33"/>
      <c r="AM94" s="33"/>
      <c r="AN94" s="33"/>
      <c r="AO94" s="33"/>
      <c r="AP94" s="33"/>
      <c r="AQ94" s="33"/>
      <c r="AR94" s="33"/>
      <c r="AS94" s="36"/>
      <c r="AT94" s="33"/>
      <c r="AU94" s="33"/>
      <c r="AV94" s="33"/>
      <c r="AW94" s="33"/>
      <c r="AX94" s="33" t="s">
        <v>441</v>
      </c>
      <c r="AY94" s="35"/>
      <c r="AZ94" s="33"/>
      <c r="BA94" s="37"/>
      <c r="BB94" s="36"/>
      <c r="BC94" s="33"/>
      <c r="BD94" s="33"/>
      <c r="BE94" s="33"/>
      <c r="BF94" s="33"/>
      <c r="BG94" s="33"/>
      <c r="BH94" s="33"/>
      <c r="BI94" s="100"/>
      <c r="BJ94" s="100"/>
      <c r="BK94" s="100"/>
      <c r="BL94" s="100"/>
      <c r="BM94" s="100"/>
      <c r="BN94" s="100"/>
      <c r="BO94" s="100"/>
      <c r="BP94" s="33"/>
      <c r="BQ94" s="33"/>
      <c r="BR94" s="33"/>
      <c r="BS94" s="33"/>
      <c r="BT94" s="33"/>
      <c r="BU94" s="33"/>
      <c r="BV94" s="38">
        <f t="shared" si="4"/>
        <v>4</v>
      </c>
      <c r="BW94" s="33" t="s">
        <v>441</v>
      </c>
    </row>
    <row r="95" spans="1:75" ht="20.25" customHeight="1" x14ac:dyDescent="0.4">
      <c r="A95" s="22">
        <v>81</v>
      </c>
      <c r="B95" s="23" t="s">
        <v>282</v>
      </c>
      <c r="C95" s="24" t="s">
        <v>283</v>
      </c>
      <c r="D95" s="24" t="s">
        <v>284</v>
      </c>
      <c r="E95" s="25" t="s">
        <v>340</v>
      </c>
      <c r="F95" s="57" t="s">
        <v>266</v>
      </c>
      <c r="G95" s="24" t="s">
        <v>266</v>
      </c>
      <c r="H95" s="24">
        <v>1982</v>
      </c>
      <c r="I95" s="43">
        <f t="shared" si="5"/>
        <v>41</v>
      </c>
      <c r="J95" s="28">
        <v>1037.25</v>
      </c>
      <c r="K95" s="29">
        <v>5</v>
      </c>
      <c r="L95" s="24" t="s">
        <v>269</v>
      </c>
      <c r="M95" s="24">
        <v>2</v>
      </c>
      <c r="N95" s="24">
        <v>0</v>
      </c>
      <c r="O95" s="24" t="s">
        <v>19</v>
      </c>
      <c r="P95" s="24" t="s">
        <v>270</v>
      </c>
      <c r="Q95" s="30" t="s">
        <v>341</v>
      </c>
      <c r="R95" s="30">
        <v>1</v>
      </c>
      <c r="S95" s="31"/>
      <c r="T95" s="118"/>
      <c r="U95" s="119"/>
      <c r="V95" s="119"/>
      <c r="W95" s="32"/>
      <c r="X95" s="33"/>
      <c r="Y95" s="33"/>
      <c r="Z95" s="33"/>
      <c r="AA95" s="33"/>
      <c r="AB95" s="33"/>
      <c r="AC95" s="33"/>
      <c r="AD95" s="33" t="s">
        <v>441</v>
      </c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6"/>
      <c r="AT95" s="33"/>
      <c r="AU95" s="33"/>
      <c r="AV95" s="33"/>
      <c r="AW95" s="33"/>
      <c r="AX95" s="33" t="s">
        <v>441</v>
      </c>
      <c r="AY95" s="35"/>
      <c r="AZ95" s="33"/>
      <c r="BA95" s="37"/>
      <c r="BB95" s="36"/>
      <c r="BC95" s="33"/>
      <c r="BD95" s="33"/>
      <c r="BE95" s="33"/>
      <c r="BF95" s="33"/>
      <c r="BG95" s="33"/>
      <c r="BH95" s="33"/>
      <c r="BI95" s="100"/>
      <c r="BJ95" s="100"/>
      <c r="BK95" s="100"/>
      <c r="BL95" s="100"/>
      <c r="BM95" s="100"/>
      <c r="BN95" s="100"/>
      <c r="BO95" s="100"/>
      <c r="BP95" s="33"/>
      <c r="BQ95" s="33"/>
      <c r="BR95" s="33"/>
      <c r="BS95" s="33"/>
      <c r="BT95" s="33"/>
      <c r="BU95" s="33"/>
      <c r="BV95" s="38">
        <f t="shared" si="4"/>
        <v>2</v>
      </c>
      <c r="BW95" s="33" t="s">
        <v>441</v>
      </c>
    </row>
    <row r="96" spans="1:75" ht="20.25" customHeight="1" x14ac:dyDescent="0.4">
      <c r="A96" s="22">
        <v>82</v>
      </c>
      <c r="B96" s="23" t="s">
        <v>285</v>
      </c>
      <c r="C96" s="24" t="s">
        <v>286</v>
      </c>
      <c r="D96" s="24" t="s">
        <v>287</v>
      </c>
      <c r="E96" s="25" t="s">
        <v>340</v>
      </c>
      <c r="F96" s="57" t="s">
        <v>266</v>
      </c>
      <c r="G96" s="24" t="s">
        <v>266</v>
      </c>
      <c r="H96" s="24">
        <v>1988</v>
      </c>
      <c r="I96" s="43">
        <f t="shared" si="5"/>
        <v>35</v>
      </c>
      <c r="J96" s="28">
        <v>2967.33</v>
      </c>
      <c r="K96" s="29">
        <v>7</v>
      </c>
      <c r="L96" s="24" t="s">
        <v>288</v>
      </c>
      <c r="M96" s="24">
        <v>4</v>
      </c>
      <c r="N96" s="24">
        <v>0</v>
      </c>
      <c r="O96" s="24" t="s">
        <v>19</v>
      </c>
      <c r="P96" s="24" t="s">
        <v>270</v>
      </c>
      <c r="Q96" s="30" t="s">
        <v>341</v>
      </c>
      <c r="R96" s="30">
        <v>1</v>
      </c>
      <c r="S96" s="31"/>
      <c r="T96" s="118"/>
      <c r="U96" s="119"/>
      <c r="V96" s="119"/>
      <c r="W96" s="32"/>
      <c r="X96" s="33"/>
      <c r="Y96" s="33"/>
      <c r="Z96" s="33"/>
      <c r="AA96" s="33"/>
      <c r="AB96" s="33"/>
      <c r="AC96" s="33"/>
      <c r="AD96" s="33" t="s">
        <v>441</v>
      </c>
      <c r="AE96" s="33"/>
      <c r="AF96" s="33"/>
      <c r="AG96" s="33"/>
      <c r="AH96" s="33" t="s">
        <v>441</v>
      </c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6"/>
      <c r="AT96" s="33"/>
      <c r="AU96" s="33"/>
      <c r="AV96" s="33"/>
      <c r="AW96" s="33"/>
      <c r="AX96" s="33" t="s">
        <v>441</v>
      </c>
      <c r="AY96" s="35"/>
      <c r="AZ96" s="33"/>
      <c r="BA96" s="37"/>
      <c r="BB96" s="36"/>
      <c r="BC96" s="33"/>
      <c r="BD96" s="33"/>
      <c r="BE96" s="33"/>
      <c r="BF96" s="33"/>
      <c r="BG96" s="33"/>
      <c r="BH96" s="33"/>
      <c r="BI96" s="100"/>
      <c r="BJ96" s="100"/>
      <c r="BK96" s="100"/>
      <c r="BL96" s="100"/>
      <c r="BM96" s="100"/>
      <c r="BN96" s="100"/>
      <c r="BO96" s="100"/>
      <c r="BP96" s="33"/>
      <c r="BQ96" s="33"/>
      <c r="BR96" s="33"/>
      <c r="BS96" s="33"/>
      <c r="BT96" s="33"/>
      <c r="BU96" s="33"/>
      <c r="BV96" s="38">
        <f t="shared" si="4"/>
        <v>3</v>
      </c>
      <c r="BW96" s="33" t="s">
        <v>441</v>
      </c>
    </row>
    <row r="97" spans="1:75" ht="20.25" customHeight="1" x14ac:dyDescent="0.4">
      <c r="A97" s="22">
        <v>83</v>
      </c>
      <c r="B97" s="23" t="s">
        <v>289</v>
      </c>
      <c r="C97" s="24" t="s">
        <v>290</v>
      </c>
      <c r="D97" s="24" t="s">
        <v>291</v>
      </c>
      <c r="E97" s="25" t="s">
        <v>340</v>
      </c>
      <c r="F97" s="57" t="s">
        <v>266</v>
      </c>
      <c r="G97" s="24" t="s">
        <v>266</v>
      </c>
      <c r="H97" s="24">
        <v>1993</v>
      </c>
      <c r="I97" s="43">
        <f t="shared" si="5"/>
        <v>30</v>
      </c>
      <c r="J97" s="28">
        <v>4766.66</v>
      </c>
      <c r="K97" s="29">
        <v>6</v>
      </c>
      <c r="L97" s="24" t="s">
        <v>12</v>
      </c>
      <c r="M97" s="24">
        <v>3</v>
      </c>
      <c r="N97" s="24">
        <v>0</v>
      </c>
      <c r="O97" s="24" t="s">
        <v>19</v>
      </c>
      <c r="P97" s="24" t="s">
        <v>270</v>
      </c>
      <c r="Q97" s="30" t="s">
        <v>341</v>
      </c>
      <c r="R97" s="30">
        <v>1</v>
      </c>
      <c r="S97" s="31"/>
      <c r="T97" s="118"/>
      <c r="U97" s="119"/>
      <c r="V97" s="119"/>
      <c r="W97" s="32"/>
      <c r="X97" s="33"/>
      <c r="Y97" s="33"/>
      <c r="Z97" s="33"/>
      <c r="AA97" s="33"/>
      <c r="AB97" s="33"/>
      <c r="AC97" s="33"/>
      <c r="AD97" s="33" t="s">
        <v>441</v>
      </c>
      <c r="AE97" s="33"/>
      <c r="AF97" s="33"/>
      <c r="AG97" s="33"/>
      <c r="AH97" s="33" t="s">
        <v>441</v>
      </c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6"/>
      <c r="AT97" s="33"/>
      <c r="AU97" s="33"/>
      <c r="AV97" s="33"/>
      <c r="AW97" s="33"/>
      <c r="AX97" s="33" t="s">
        <v>441</v>
      </c>
      <c r="AY97" s="35"/>
      <c r="AZ97" s="33"/>
      <c r="BA97" s="37"/>
      <c r="BB97" s="36"/>
      <c r="BC97" s="33"/>
      <c r="BD97" s="33"/>
      <c r="BE97" s="33"/>
      <c r="BF97" s="33"/>
      <c r="BG97" s="33"/>
      <c r="BH97" s="33"/>
      <c r="BI97" s="100"/>
      <c r="BJ97" s="100"/>
      <c r="BK97" s="100"/>
      <c r="BL97" s="100"/>
      <c r="BM97" s="100"/>
      <c r="BN97" s="100"/>
      <c r="BO97" s="100"/>
      <c r="BP97" s="33"/>
      <c r="BQ97" s="33"/>
      <c r="BR97" s="33"/>
      <c r="BS97" s="33"/>
      <c r="BT97" s="33"/>
      <c r="BU97" s="33"/>
      <c r="BV97" s="38">
        <f t="shared" si="4"/>
        <v>3</v>
      </c>
      <c r="BW97" s="33" t="s">
        <v>441</v>
      </c>
    </row>
    <row r="98" spans="1:75" ht="20.25" customHeight="1" x14ac:dyDescent="0.4">
      <c r="A98" s="22">
        <v>84</v>
      </c>
      <c r="B98" s="23" t="s">
        <v>292</v>
      </c>
      <c r="C98" s="24" t="s">
        <v>293</v>
      </c>
      <c r="D98" s="24" t="s">
        <v>294</v>
      </c>
      <c r="E98" s="25" t="s">
        <v>340</v>
      </c>
      <c r="F98" s="57" t="s">
        <v>266</v>
      </c>
      <c r="G98" s="24" t="s">
        <v>266</v>
      </c>
      <c r="H98" s="24">
        <v>1997</v>
      </c>
      <c r="I98" s="43">
        <f t="shared" si="5"/>
        <v>26</v>
      </c>
      <c r="J98" s="28">
        <v>2428.8200000000002</v>
      </c>
      <c r="K98" s="29">
        <v>3</v>
      </c>
      <c r="L98" s="24" t="s">
        <v>18</v>
      </c>
      <c r="M98" s="24">
        <v>3</v>
      </c>
      <c r="N98" s="24">
        <v>0</v>
      </c>
      <c r="O98" s="24" t="s">
        <v>19</v>
      </c>
      <c r="P98" s="24" t="s">
        <v>270</v>
      </c>
      <c r="Q98" s="30" t="s">
        <v>341</v>
      </c>
      <c r="R98" s="30">
        <v>1</v>
      </c>
      <c r="S98" s="31"/>
      <c r="T98" s="118"/>
      <c r="U98" s="119"/>
      <c r="V98" s="119"/>
      <c r="W98" s="32"/>
      <c r="X98" s="33"/>
      <c r="Y98" s="33"/>
      <c r="Z98" s="33"/>
      <c r="AA98" s="33"/>
      <c r="AB98" s="33"/>
      <c r="AC98" s="33"/>
      <c r="AD98" s="33" t="s">
        <v>441</v>
      </c>
      <c r="AE98" s="33"/>
      <c r="AF98" s="33"/>
      <c r="AG98" s="33"/>
      <c r="AH98" s="33" t="s">
        <v>441</v>
      </c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6"/>
      <c r="AT98" s="33"/>
      <c r="AU98" s="33"/>
      <c r="AV98" s="33"/>
      <c r="AW98" s="33"/>
      <c r="AX98" s="33"/>
      <c r="AY98" s="35"/>
      <c r="AZ98" s="33"/>
      <c r="BA98" s="37"/>
      <c r="BB98" s="36"/>
      <c r="BC98" s="33"/>
      <c r="BD98" s="33"/>
      <c r="BE98" s="33"/>
      <c r="BF98" s="33"/>
      <c r="BG98" s="33"/>
      <c r="BH98" s="33"/>
      <c r="BI98" s="100"/>
      <c r="BJ98" s="100"/>
      <c r="BK98" s="100"/>
      <c r="BL98" s="100"/>
      <c r="BM98" s="100"/>
      <c r="BN98" s="100"/>
      <c r="BO98" s="100"/>
      <c r="BP98" s="33"/>
      <c r="BQ98" s="33"/>
      <c r="BR98" s="33"/>
      <c r="BS98" s="33"/>
      <c r="BT98" s="33"/>
      <c r="BU98" s="33"/>
      <c r="BV98" s="38">
        <f t="shared" si="4"/>
        <v>2</v>
      </c>
      <c r="BW98" s="33" t="s">
        <v>441</v>
      </c>
    </row>
    <row r="99" spans="1:75" ht="20.25" customHeight="1" x14ac:dyDescent="0.4">
      <c r="A99" s="22">
        <v>85</v>
      </c>
      <c r="B99" s="23" t="s">
        <v>295</v>
      </c>
      <c r="C99" s="24" t="s">
        <v>297</v>
      </c>
      <c r="D99" s="24" t="s">
        <v>298</v>
      </c>
      <c r="E99" s="25" t="s">
        <v>340</v>
      </c>
      <c r="F99" s="58" t="s">
        <v>296</v>
      </c>
      <c r="G99" s="24" t="s">
        <v>296</v>
      </c>
      <c r="H99" s="24">
        <v>2005</v>
      </c>
      <c r="I99" s="59">
        <f t="shared" si="5"/>
        <v>18</v>
      </c>
      <c r="J99" s="28">
        <v>26.4</v>
      </c>
      <c r="K99" s="29">
        <v>1</v>
      </c>
      <c r="L99" s="24" t="s">
        <v>12</v>
      </c>
      <c r="M99" s="24">
        <v>1</v>
      </c>
      <c r="N99" s="24">
        <v>0</v>
      </c>
      <c r="O99" s="24" t="s">
        <v>19</v>
      </c>
      <c r="P99" s="24" t="s">
        <v>299</v>
      </c>
      <c r="Q99" s="30" t="s">
        <v>341</v>
      </c>
      <c r="R99" s="30">
        <v>1</v>
      </c>
      <c r="S99" s="60"/>
      <c r="T99" s="171"/>
      <c r="U99" s="120"/>
      <c r="V99" s="120"/>
      <c r="W99" s="32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 t="s">
        <v>441</v>
      </c>
      <c r="AP99" s="33"/>
      <c r="AQ99" s="33"/>
      <c r="AR99" s="33"/>
      <c r="AS99" s="36"/>
      <c r="AT99" s="33"/>
      <c r="AU99" s="33"/>
      <c r="AV99" s="33"/>
      <c r="AW99" s="33"/>
      <c r="AX99" s="33"/>
      <c r="AY99" s="35"/>
      <c r="AZ99" s="33"/>
      <c r="BA99" s="37"/>
      <c r="BB99" s="36"/>
      <c r="BC99" s="33"/>
      <c r="BD99" s="33"/>
      <c r="BE99" s="33"/>
      <c r="BF99" s="33"/>
      <c r="BG99" s="33"/>
      <c r="BH99" s="33"/>
      <c r="BI99" s="100"/>
      <c r="BJ99" s="100"/>
      <c r="BK99" s="100"/>
      <c r="BL99" s="100"/>
      <c r="BM99" s="100"/>
      <c r="BN99" s="100"/>
      <c r="BO99" s="100"/>
      <c r="BP99" s="33"/>
      <c r="BQ99" s="33"/>
      <c r="BR99" s="33"/>
      <c r="BS99" s="33"/>
      <c r="BT99" s="33"/>
      <c r="BU99" s="33"/>
      <c r="BV99" s="38">
        <f t="shared" si="4"/>
        <v>1</v>
      </c>
      <c r="BW99" s="33" t="s">
        <v>441</v>
      </c>
    </row>
    <row r="100" spans="1:75" ht="20.25" customHeight="1" x14ac:dyDescent="0.4">
      <c r="A100" s="22">
        <v>86</v>
      </c>
      <c r="B100" s="23" t="s">
        <v>419</v>
      </c>
      <c r="C100" s="24" t="s">
        <v>317</v>
      </c>
      <c r="D100" s="24" t="s">
        <v>318</v>
      </c>
      <c r="E100" s="25" t="s">
        <v>11</v>
      </c>
      <c r="F100" s="58" t="s">
        <v>296</v>
      </c>
      <c r="G100" s="24" t="s">
        <v>296</v>
      </c>
      <c r="H100" s="24">
        <v>2014</v>
      </c>
      <c r="I100" s="59">
        <f t="shared" si="5"/>
        <v>9</v>
      </c>
      <c r="J100" s="28">
        <v>9.94</v>
      </c>
      <c r="K100" s="29">
        <v>1</v>
      </c>
      <c r="L100" s="24" t="s">
        <v>12</v>
      </c>
      <c r="M100" s="24">
        <v>1</v>
      </c>
      <c r="N100" s="24">
        <v>0</v>
      </c>
      <c r="O100" s="24" t="s">
        <v>19</v>
      </c>
      <c r="P100" s="24" t="s">
        <v>299</v>
      </c>
      <c r="Q100" s="30" t="s">
        <v>341</v>
      </c>
      <c r="R100" s="30">
        <v>1</v>
      </c>
      <c r="S100" s="60"/>
      <c r="T100" s="171"/>
      <c r="U100" s="120"/>
      <c r="V100" s="120"/>
      <c r="W100" s="32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 t="s">
        <v>441</v>
      </c>
      <c r="AP100" s="33"/>
      <c r="AQ100" s="33"/>
      <c r="AR100" s="33"/>
      <c r="AS100" s="36"/>
      <c r="AT100" s="33"/>
      <c r="AU100" s="33"/>
      <c r="AV100" s="33"/>
      <c r="AW100" s="33"/>
      <c r="AX100" s="33"/>
      <c r="AY100" s="35"/>
      <c r="AZ100" s="33"/>
      <c r="BA100" s="37"/>
      <c r="BB100" s="36"/>
      <c r="BC100" s="33"/>
      <c r="BD100" s="33"/>
      <c r="BE100" s="33"/>
      <c r="BF100" s="33"/>
      <c r="BG100" s="33"/>
      <c r="BH100" s="33"/>
      <c r="BI100" s="100"/>
      <c r="BJ100" s="100"/>
      <c r="BK100" s="100"/>
      <c r="BL100" s="100"/>
      <c r="BM100" s="100"/>
      <c r="BN100" s="100"/>
      <c r="BO100" s="100"/>
      <c r="BP100" s="33"/>
      <c r="BQ100" s="33"/>
      <c r="BR100" s="33"/>
      <c r="BS100" s="33"/>
      <c r="BT100" s="33"/>
      <c r="BU100" s="33"/>
      <c r="BV100" s="38">
        <f t="shared" si="4"/>
        <v>1</v>
      </c>
      <c r="BW100" s="33" t="s">
        <v>441</v>
      </c>
    </row>
    <row r="101" spans="1:75" ht="20.25" customHeight="1" x14ac:dyDescent="0.4">
      <c r="A101" s="22">
        <v>87</v>
      </c>
      <c r="B101" s="23" t="s">
        <v>420</v>
      </c>
      <c r="C101" s="24" t="s">
        <v>398</v>
      </c>
      <c r="D101" s="24"/>
      <c r="E101" s="25" t="s">
        <v>356</v>
      </c>
      <c r="F101" s="58" t="s">
        <v>296</v>
      </c>
      <c r="G101" s="24" t="s">
        <v>296</v>
      </c>
      <c r="H101" s="24"/>
      <c r="I101" s="59"/>
      <c r="J101" s="28"/>
      <c r="K101" s="29">
        <v>1</v>
      </c>
      <c r="L101" s="24"/>
      <c r="M101" s="24">
        <v>1</v>
      </c>
      <c r="N101" s="24">
        <v>0</v>
      </c>
      <c r="O101" s="24" t="s">
        <v>19</v>
      </c>
      <c r="P101" s="24" t="s">
        <v>399</v>
      </c>
      <c r="Q101" s="30" t="s">
        <v>341</v>
      </c>
      <c r="R101" s="30">
        <v>1</v>
      </c>
      <c r="S101" s="60"/>
      <c r="T101" s="171"/>
      <c r="U101" s="120"/>
      <c r="V101" s="120"/>
      <c r="W101" s="32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 t="s">
        <v>441</v>
      </c>
      <c r="AP101" s="33"/>
      <c r="AQ101" s="33"/>
      <c r="AR101" s="33"/>
      <c r="AS101" s="36"/>
      <c r="AT101" s="33"/>
      <c r="AU101" s="33"/>
      <c r="AV101" s="33"/>
      <c r="AW101" s="33"/>
      <c r="AX101" s="33"/>
      <c r="AY101" s="35"/>
      <c r="AZ101" s="33"/>
      <c r="BA101" s="37"/>
      <c r="BB101" s="36"/>
      <c r="BC101" s="33"/>
      <c r="BD101" s="33"/>
      <c r="BE101" s="33"/>
      <c r="BF101" s="33"/>
      <c r="BG101" s="33"/>
      <c r="BH101" s="33"/>
      <c r="BI101" s="100"/>
      <c r="BJ101" s="100"/>
      <c r="BK101" s="100"/>
      <c r="BL101" s="100"/>
      <c r="BM101" s="100"/>
      <c r="BN101" s="100"/>
      <c r="BO101" s="100"/>
      <c r="BP101" s="33"/>
      <c r="BQ101" s="33"/>
      <c r="BR101" s="33"/>
      <c r="BS101" s="33"/>
      <c r="BT101" s="33"/>
      <c r="BU101" s="33"/>
      <c r="BV101" s="38">
        <f t="shared" si="4"/>
        <v>1</v>
      </c>
      <c r="BW101" s="33" t="s">
        <v>441</v>
      </c>
    </row>
    <row r="102" spans="1:75" ht="20.25" customHeight="1" x14ac:dyDescent="0.4">
      <c r="A102" s="22">
        <v>88</v>
      </c>
      <c r="B102" s="23" t="s">
        <v>421</v>
      </c>
      <c r="C102" s="24" t="s">
        <v>400</v>
      </c>
      <c r="D102" s="24"/>
      <c r="E102" s="25" t="s">
        <v>347</v>
      </c>
      <c r="F102" s="58" t="s">
        <v>296</v>
      </c>
      <c r="G102" s="24" t="s">
        <v>296</v>
      </c>
      <c r="H102" s="24"/>
      <c r="I102" s="59"/>
      <c r="J102" s="28"/>
      <c r="K102" s="29">
        <v>1</v>
      </c>
      <c r="L102" s="24"/>
      <c r="M102" s="24">
        <v>1</v>
      </c>
      <c r="N102" s="24">
        <v>0</v>
      </c>
      <c r="O102" s="24" t="s">
        <v>19</v>
      </c>
      <c r="P102" s="24" t="s">
        <v>399</v>
      </c>
      <c r="Q102" s="30" t="s">
        <v>341</v>
      </c>
      <c r="R102" s="30">
        <v>1</v>
      </c>
      <c r="S102" s="60"/>
      <c r="T102" s="171"/>
      <c r="U102" s="120"/>
      <c r="V102" s="120"/>
      <c r="W102" s="32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 t="s">
        <v>441</v>
      </c>
      <c r="AP102" s="33"/>
      <c r="AQ102" s="33"/>
      <c r="AR102" s="33"/>
      <c r="AS102" s="36"/>
      <c r="AT102" s="33"/>
      <c r="AU102" s="33"/>
      <c r="AV102" s="33"/>
      <c r="AW102" s="33"/>
      <c r="AX102" s="33"/>
      <c r="AY102" s="35"/>
      <c r="AZ102" s="33"/>
      <c r="BA102" s="37"/>
      <c r="BB102" s="36"/>
      <c r="BC102" s="33"/>
      <c r="BD102" s="33"/>
      <c r="BE102" s="33"/>
      <c r="BF102" s="33"/>
      <c r="BG102" s="33"/>
      <c r="BH102" s="33"/>
      <c r="BI102" s="100"/>
      <c r="BJ102" s="100"/>
      <c r="BK102" s="100"/>
      <c r="BL102" s="100"/>
      <c r="BM102" s="100"/>
      <c r="BN102" s="100"/>
      <c r="BO102" s="100"/>
      <c r="BP102" s="33"/>
      <c r="BQ102" s="33"/>
      <c r="BR102" s="33"/>
      <c r="BS102" s="33"/>
      <c r="BT102" s="33"/>
      <c r="BU102" s="33"/>
      <c r="BV102" s="38">
        <f t="shared" ref="BV102:BV115" si="6">COUNTIF(W102:BU102,"○")</f>
        <v>1</v>
      </c>
      <c r="BW102" s="33" t="s">
        <v>441</v>
      </c>
    </row>
    <row r="103" spans="1:75" ht="20.25" customHeight="1" x14ac:dyDescent="0.4">
      <c r="A103" s="22">
        <v>89</v>
      </c>
      <c r="B103" s="23" t="s">
        <v>422</v>
      </c>
      <c r="C103" s="24" t="s">
        <v>401</v>
      </c>
      <c r="D103" s="24"/>
      <c r="E103" s="25" t="s">
        <v>345</v>
      </c>
      <c r="F103" s="58" t="s">
        <v>296</v>
      </c>
      <c r="G103" s="24" t="s">
        <v>296</v>
      </c>
      <c r="H103" s="24"/>
      <c r="I103" s="59"/>
      <c r="J103" s="28"/>
      <c r="K103" s="29">
        <v>1</v>
      </c>
      <c r="L103" s="24"/>
      <c r="M103" s="24">
        <v>1</v>
      </c>
      <c r="N103" s="24">
        <v>0</v>
      </c>
      <c r="O103" s="24" t="s">
        <v>19</v>
      </c>
      <c r="P103" s="24" t="s">
        <v>399</v>
      </c>
      <c r="Q103" s="30" t="s">
        <v>341</v>
      </c>
      <c r="R103" s="30">
        <v>1</v>
      </c>
      <c r="S103" s="60"/>
      <c r="T103" s="171"/>
      <c r="U103" s="120"/>
      <c r="V103" s="120"/>
      <c r="W103" s="32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 t="s">
        <v>441</v>
      </c>
      <c r="AP103" s="33"/>
      <c r="AQ103" s="33"/>
      <c r="AR103" s="33"/>
      <c r="AS103" s="36"/>
      <c r="AT103" s="33"/>
      <c r="AU103" s="33"/>
      <c r="AV103" s="33"/>
      <c r="AW103" s="33"/>
      <c r="AX103" s="33"/>
      <c r="AY103" s="35"/>
      <c r="AZ103" s="33"/>
      <c r="BA103" s="37"/>
      <c r="BB103" s="36"/>
      <c r="BC103" s="33"/>
      <c r="BD103" s="33"/>
      <c r="BE103" s="33"/>
      <c r="BF103" s="33"/>
      <c r="BG103" s="33"/>
      <c r="BH103" s="33"/>
      <c r="BI103" s="100"/>
      <c r="BJ103" s="100"/>
      <c r="BK103" s="100"/>
      <c r="BL103" s="100"/>
      <c r="BM103" s="100"/>
      <c r="BN103" s="100"/>
      <c r="BO103" s="100"/>
      <c r="BP103" s="33"/>
      <c r="BQ103" s="33"/>
      <c r="BR103" s="33"/>
      <c r="BS103" s="33"/>
      <c r="BT103" s="33"/>
      <c r="BU103" s="33"/>
      <c r="BV103" s="38">
        <f t="shared" si="6"/>
        <v>1</v>
      </c>
      <c r="BW103" s="33" t="s">
        <v>441</v>
      </c>
    </row>
    <row r="104" spans="1:75" ht="20.25" customHeight="1" x14ac:dyDescent="0.4">
      <c r="A104" s="22">
        <v>90</v>
      </c>
      <c r="B104" s="23" t="s">
        <v>423</v>
      </c>
      <c r="C104" s="24" t="s">
        <v>402</v>
      </c>
      <c r="D104" s="24"/>
      <c r="E104" s="25" t="s">
        <v>11</v>
      </c>
      <c r="F104" s="58" t="s">
        <v>296</v>
      </c>
      <c r="G104" s="24" t="s">
        <v>296</v>
      </c>
      <c r="H104" s="24"/>
      <c r="I104" s="59"/>
      <c r="J104" s="28"/>
      <c r="K104" s="29">
        <v>1</v>
      </c>
      <c r="L104" s="24"/>
      <c r="M104" s="24">
        <v>1</v>
      </c>
      <c r="N104" s="24">
        <v>0</v>
      </c>
      <c r="O104" s="24" t="s">
        <v>19</v>
      </c>
      <c r="P104" s="24" t="s">
        <v>399</v>
      </c>
      <c r="Q104" s="30" t="s">
        <v>341</v>
      </c>
      <c r="R104" s="30">
        <v>1</v>
      </c>
      <c r="S104" s="60" t="s">
        <v>502</v>
      </c>
      <c r="T104" s="171"/>
      <c r="U104" s="120"/>
      <c r="V104" s="120"/>
      <c r="W104" s="32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 t="s">
        <v>441</v>
      </c>
      <c r="AP104" s="33"/>
      <c r="AQ104" s="33"/>
      <c r="AR104" s="33"/>
      <c r="AS104" s="36"/>
      <c r="AT104" s="33"/>
      <c r="AU104" s="33"/>
      <c r="AV104" s="33"/>
      <c r="AW104" s="33"/>
      <c r="AX104" s="33"/>
      <c r="AY104" s="35"/>
      <c r="AZ104" s="33"/>
      <c r="BA104" s="37"/>
      <c r="BB104" s="36"/>
      <c r="BC104" s="33"/>
      <c r="BD104" s="33"/>
      <c r="BE104" s="33"/>
      <c r="BF104" s="33"/>
      <c r="BG104" s="33"/>
      <c r="BH104" s="33"/>
      <c r="BI104" s="100"/>
      <c r="BJ104" s="100"/>
      <c r="BK104" s="100"/>
      <c r="BL104" s="100"/>
      <c r="BM104" s="100"/>
      <c r="BN104" s="100"/>
      <c r="BO104" s="100"/>
      <c r="BP104" s="33"/>
      <c r="BQ104" s="33"/>
      <c r="BR104" s="33"/>
      <c r="BS104" s="33"/>
      <c r="BT104" s="33"/>
      <c r="BU104" s="33"/>
      <c r="BV104" s="38">
        <f t="shared" si="6"/>
        <v>1</v>
      </c>
      <c r="BW104" s="33" t="s">
        <v>441</v>
      </c>
    </row>
    <row r="105" spans="1:75" ht="20.25" customHeight="1" x14ac:dyDescent="0.4">
      <c r="A105" s="22">
        <v>91</v>
      </c>
      <c r="B105" s="23" t="s">
        <v>424</v>
      </c>
      <c r="C105" s="24" t="s">
        <v>409</v>
      </c>
      <c r="D105" s="24"/>
      <c r="E105" s="25" t="s">
        <v>11</v>
      </c>
      <c r="F105" s="58" t="s">
        <v>296</v>
      </c>
      <c r="G105" s="24" t="s">
        <v>296</v>
      </c>
      <c r="H105" s="24"/>
      <c r="I105" s="59"/>
      <c r="J105" s="28"/>
      <c r="K105" s="29">
        <v>1</v>
      </c>
      <c r="L105" s="24"/>
      <c r="M105" s="24">
        <v>1</v>
      </c>
      <c r="N105" s="24">
        <v>0</v>
      </c>
      <c r="O105" s="24" t="s">
        <v>19</v>
      </c>
      <c r="P105" s="24" t="s">
        <v>399</v>
      </c>
      <c r="Q105" s="30" t="s">
        <v>341</v>
      </c>
      <c r="R105" s="30">
        <v>1</v>
      </c>
      <c r="S105" s="60" t="s">
        <v>502</v>
      </c>
      <c r="T105" s="171"/>
      <c r="U105" s="120"/>
      <c r="V105" s="120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 t="s">
        <v>441</v>
      </c>
      <c r="AP105" s="33"/>
      <c r="AQ105" s="33"/>
      <c r="AR105" s="33"/>
      <c r="AS105" s="36"/>
      <c r="AT105" s="33"/>
      <c r="AU105" s="33"/>
      <c r="AV105" s="33"/>
      <c r="AW105" s="33"/>
      <c r="AX105" s="33"/>
      <c r="AY105" s="35"/>
      <c r="AZ105" s="33"/>
      <c r="BA105" s="37"/>
      <c r="BB105" s="36"/>
      <c r="BC105" s="33"/>
      <c r="BD105" s="33"/>
      <c r="BE105" s="33"/>
      <c r="BF105" s="33"/>
      <c r="BG105" s="33"/>
      <c r="BH105" s="33"/>
      <c r="BI105" s="100"/>
      <c r="BJ105" s="100"/>
      <c r="BK105" s="100"/>
      <c r="BL105" s="100"/>
      <c r="BM105" s="100"/>
      <c r="BN105" s="100"/>
      <c r="BO105" s="100"/>
      <c r="BP105" s="33"/>
      <c r="BQ105" s="33"/>
      <c r="BR105" s="33"/>
      <c r="BS105" s="33"/>
      <c r="BT105" s="33"/>
      <c r="BU105" s="33"/>
      <c r="BV105" s="38">
        <f t="shared" si="6"/>
        <v>1</v>
      </c>
      <c r="BW105" s="33" t="s">
        <v>441</v>
      </c>
    </row>
    <row r="106" spans="1:75" ht="20.25" customHeight="1" x14ac:dyDescent="0.4">
      <c r="A106" s="22">
        <v>92</v>
      </c>
      <c r="B106" s="23" t="s">
        <v>301</v>
      </c>
      <c r="C106" s="24" t="s">
        <v>302</v>
      </c>
      <c r="D106" s="24" t="s">
        <v>303</v>
      </c>
      <c r="E106" s="25" t="s">
        <v>11</v>
      </c>
      <c r="F106" s="42" t="s">
        <v>236</v>
      </c>
      <c r="G106" s="24" t="s">
        <v>236</v>
      </c>
      <c r="H106" s="24">
        <v>1992</v>
      </c>
      <c r="I106" s="59">
        <f t="shared" ref="I106:I115" si="7">2023-H106</f>
        <v>31</v>
      </c>
      <c r="J106" s="28">
        <v>25.5</v>
      </c>
      <c r="K106" s="29">
        <v>1</v>
      </c>
      <c r="L106" s="24" t="s">
        <v>300</v>
      </c>
      <c r="M106" s="24">
        <v>1</v>
      </c>
      <c r="N106" s="24">
        <v>0</v>
      </c>
      <c r="O106" s="24" t="s">
        <v>19</v>
      </c>
      <c r="P106" s="24" t="s">
        <v>304</v>
      </c>
      <c r="Q106" s="30" t="s">
        <v>341</v>
      </c>
      <c r="R106" s="30">
        <v>1</v>
      </c>
      <c r="S106" s="60"/>
      <c r="T106" s="171"/>
      <c r="U106" s="120"/>
      <c r="V106" s="120"/>
      <c r="W106" s="32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 t="s">
        <v>441</v>
      </c>
      <c r="AP106" s="33"/>
      <c r="AQ106" s="33"/>
      <c r="AR106" s="33"/>
      <c r="AS106" s="36"/>
      <c r="AT106" s="33"/>
      <c r="AU106" s="33" t="s">
        <v>441</v>
      </c>
      <c r="AV106" s="33"/>
      <c r="AW106" s="33"/>
      <c r="AX106" s="33"/>
      <c r="AY106" s="35"/>
      <c r="AZ106" s="33"/>
      <c r="BA106" s="37"/>
      <c r="BB106" s="36"/>
      <c r="BC106" s="33"/>
      <c r="BD106" s="33"/>
      <c r="BE106" s="33"/>
      <c r="BF106" s="33"/>
      <c r="BG106" s="33"/>
      <c r="BH106" s="33"/>
      <c r="BI106" s="100"/>
      <c r="BJ106" s="100"/>
      <c r="BK106" s="100"/>
      <c r="BL106" s="100"/>
      <c r="BM106" s="100"/>
      <c r="BN106" s="100"/>
      <c r="BO106" s="100"/>
      <c r="BP106" s="33"/>
      <c r="BQ106" s="33"/>
      <c r="BR106" s="33"/>
      <c r="BS106" s="33"/>
      <c r="BT106" s="33"/>
      <c r="BU106" s="33"/>
      <c r="BV106" s="38">
        <f t="shared" si="6"/>
        <v>2</v>
      </c>
      <c r="BW106" s="33" t="s">
        <v>441</v>
      </c>
    </row>
    <row r="107" spans="1:75" ht="20.25" customHeight="1" x14ac:dyDescent="0.4">
      <c r="A107" s="22">
        <v>93</v>
      </c>
      <c r="B107" s="23" t="s">
        <v>305</v>
      </c>
      <c r="C107" s="24" t="s">
        <v>306</v>
      </c>
      <c r="D107" s="24" t="s">
        <v>307</v>
      </c>
      <c r="E107" s="25" t="s">
        <v>340</v>
      </c>
      <c r="F107" s="42" t="s">
        <v>236</v>
      </c>
      <c r="G107" s="24" t="s">
        <v>236</v>
      </c>
      <c r="H107" s="24">
        <v>1992</v>
      </c>
      <c r="I107" s="59">
        <f t="shared" si="7"/>
        <v>31</v>
      </c>
      <c r="J107" s="28">
        <v>35.9</v>
      </c>
      <c r="K107" s="29">
        <v>1</v>
      </c>
      <c r="L107" s="24" t="s">
        <v>12</v>
      </c>
      <c r="M107" s="24">
        <v>1</v>
      </c>
      <c r="N107" s="24">
        <v>0</v>
      </c>
      <c r="O107" s="24" t="s">
        <v>19</v>
      </c>
      <c r="P107" s="24" t="s">
        <v>304</v>
      </c>
      <c r="Q107" s="30" t="s">
        <v>341</v>
      </c>
      <c r="R107" s="30">
        <v>1</v>
      </c>
      <c r="S107" s="60"/>
      <c r="T107" s="171"/>
      <c r="U107" s="120"/>
      <c r="V107" s="120"/>
      <c r="W107" s="32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 t="s">
        <v>441</v>
      </c>
      <c r="AP107" s="33"/>
      <c r="AQ107" s="33"/>
      <c r="AR107" s="33"/>
      <c r="AS107" s="36"/>
      <c r="AT107" s="33"/>
      <c r="AU107" s="33" t="s">
        <v>441</v>
      </c>
      <c r="AV107" s="33"/>
      <c r="AW107" s="33"/>
      <c r="AX107" s="33"/>
      <c r="AY107" s="35"/>
      <c r="AZ107" s="33"/>
      <c r="BA107" s="37"/>
      <c r="BB107" s="36"/>
      <c r="BC107" s="33"/>
      <c r="BD107" s="33"/>
      <c r="BE107" s="33"/>
      <c r="BF107" s="33"/>
      <c r="BG107" s="33"/>
      <c r="BH107" s="33"/>
      <c r="BI107" s="100"/>
      <c r="BJ107" s="100"/>
      <c r="BK107" s="100"/>
      <c r="BL107" s="100"/>
      <c r="BM107" s="100"/>
      <c r="BN107" s="100"/>
      <c r="BO107" s="100"/>
      <c r="BP107" s="33"/>
      <c r="BQ107" s="33"/>
      <c r="BR107" s="33"/>
      <c r="BS107" s="33"/>
      <c r="BT107" s="33"/>
      <c r="BU107" s="33"/>
      <c r="BV107" s="38">
        <f t="shared" si="6"/>
        <v>2</v>
      </c>
      <c r="BW107" s="33" t="s">
        <v>441</v>
      </c>
    </row>
    <row r="108" spans="1:75" ht="20.25" customHeight="1" x14ac:dyDescent="0.4">
      <c r="A108" s="22">
        <v>94</v>
      </c>
      <c r="B108" s="23" t="s">
        <v>308</v>
      </c>
      <c r="C108" s="24" t="s">
        <v>309</v>
      </c>
      <c r="D108" s="24" t="s">
        <v>310</v>
      </c>
      <c r="E108" s="25" t="s">
        <v>340</v>
      </c>
      <c r="F108" s="42" t="s">
        <v>236</v>
      </c>
      <c r="G108" s="24" t="s">
        <v>236</v>
      </c>
      <c r="H108" s="24">
        <v>2000</v>
      </c>
      <c r="I108" s="59">
        <f t="shared" si="7"/>
        <v>23</v>
      </c>
      <c r="J108" s="28">
        <v>33</v>
      </c>
      <c r="K108" s="29">
        <v>1</v>
      </c>
      <c r="L108" s="24" t="s">
        <v>12</v>
      </c>
      <c r="M108" s="24">
        <v>1</v>
      </c>
      <c r="N108" s="24">
        <v>0</v>
      </c>
      <c r="O108" s="24" t="s">
        <v>19</v>
      </c>
      <c r="P108" s="24" t="s">
        <v>304</v>
      </c>
      <c r="Q108" s="30" t="s">
        <v>341</v>
      </c>
      <c r="R108" s="30">
        <v>1</v>
      </c>
      <c r="S108" s="60"/>
      <c r="T108" s="171"/>
      <c r="U108" s="120"/>
      <c r="V108" s="120"/>
      <c r="W108" s="32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 t="s">
        <v>441</v>
      </c>
      <c r="AP108" s="33"/>
      <c r="AQ108" s="33"/>
      <c r="AR108" s="33"/>
      <c r="AS108" s="36"/>
      <c r="AT108" s="33"/>
      <c r="AU108" s="33" t="s">
        <v>441</v>
      </c>
      <c r="AV108" s="33"/>
      <c r="AW108" s="33"/>
      <c r="AX108" s="33"/>
      <c r="AY108" s="35"/>
      <c r="AZ108" s="33"/>
      <c r="BA108" s="37"/>
      <c r="BB108" s="36"/>
      <c r="BC108" s="33"/>
      <c r="BD108" s="33"/>
      <c r="BE108" s="33"/>
      <c r="BF108" s="33"/>
      <c r="BG108" s="33"/>
      <c r="BH108" s="33"/>
      <c r="BI108" s="100"/>
      <c r="BJ108" s="100"/>
      <c r="BK108" s="100"/>
      <c r="BL108" s="100"/>
      <c r="BM108" s="100"/>
      <c r="BN108" s="100"/>
      <c r="BO108" s="100"/>
      <c r="BP108" s="33"/>
      <c r="BQ108" s="33"/>
      <c r="BR108" s="33"/>
      <c r="BS108" s="33"/>
      <c r="BT108" s="33"/>
      <c r="BU108" s="33"/>
      <c r="BV108" s="38">
        <f t="shared" si="6"/>
        <v>2</v>
      </c>
      <c r="BW108" s="33" t="s">
        <v>441</v>
      </c>
    </row>
    <row r="109" spans="1:75" ht="20.25" customHeight="1" x14ac:dyDescent="0.4">
      <c r="A109" s="22">
        <v>95</v>
      </c>
      <c r="B109" s="23" t="s">
        <v>311</v>
      </c>
      <c r="C109" s="24" t="s">
        <v>312</v>
      </c>
      <c r="D109" s="24" t="s">
        <v>313</v>
      </c>
      <c r="E109" s="25" t="s">
        <v>340</v>
      </c>
      <c r="F109" s="42" t="s">
        <v>236</v>
      </c>
      <c r="G109" s="24" t="s">
        <v>236</v>
      </c>
      <c r="H109" s="24">
        <v>2008</v>
      </c>
      <c r="I109" s="59">
        <f t="shared" si="7"/>
        <v>15</v>
      </c>
      <c r="J109" s="28">
        <v>26.47</v>
      </c>
      <c r="K109" s="29">
        <v>1</v>
      </c>
      <c r="L109" s="24" t="s">
        <v>212</v>
      </c>
      <c r="M109" s="24">
        <v>1</v>
      </c>
      <c r="N109" s="24">
        <v>0</v>
      </c>
      <c r="O109" s="24" t="s">
        <v>19</v>
      </c>
      <c r="P109" s="24" t="s">
        <v>304</v>
      </c>
      <c r="Q109" s="30" t="s">
        <v>341</v>
      </c>
      <c r="R109" s="30">
        <v>1</v>
      </c>
      <c r="S109" s="60"/>
      <c r="T109" s="171"/>
      <c r="U109" s="120"/>
      <c r="V109" s="120"/>
      <c r="W109" s="32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 t="s">
        <v>441</v>
      </c>
      <c r="AP109" s="33"/>
      <c r="AQ109" s="33"/>
      <c r="AR109" s="33"/>
      <c r="AS109" s="36"/>
      <c r="AT109" s="33"/>
      <c r="AU109" s="33" t="s">
        <v>441</v>
      </c>
      <c r="AV109" s="33"/>
      <c r="AW109" s="33"/>
      <c r="AX109" s="33"/>
      <c r="AY109" s="35"/>
      <c r="AZ109" s="33"/>
      <c r="BA109" s="37"/>
      <c r="BB109" s="36"/>
      <c r="BC109" s="33"/>
      <c r="BD109" s="33"/>
      <c r="BE109" s="33"/>
      <c r="BF109" s="33"/>
      <c r="BG109" s="33"/>
      <c r="BH109" s="33"/>
      <c r="BI109" s="100"/>
      <c r="BJ109" s="100"/>
      <c r="BK109" s="100"/>
      <c r="BL109" s="100"/>
      <c r="BM109" s="100"/>
      <c r="BN109" s="100"/>
      <c r="BO109" s="100"/>
      <c r="BP109" s="33"/>
      <c r="BQ109" s="33"/>
      <c r="BR109" s="33"/>
      <c r="BS109" s="33"/>
      <c r="BT109" s="33"/>
      <c r="BU109" s="33"/>
      <c r="BV109" s="38">
        <f t="shared" si="6"/>
        <v>2</v>
      </c>
      <c r="BW109" s="33" t="s">
        <v>441</v>
      </c>
    </row>
    <row r="110" spans="1:75" ht="20.25" customHeight="1" x14ac:dyDescent="0.4">
      <c r="A110" s="22">
        <v>96</v>
      </c>
      <c r="B110" s="23" t="s">
        <v>314</v>
      </c>
      <c r="C110" s="24" t="s">
        <v>315</v>
      </c>
      <c r="D110" s="24" t="s">
        <v>316</v>
      </c>
      <c r="E110" s="25" t="s">
        <v>340</v>
      </c>
      <c r="F110" s="42" t="s">
        <v>236</v>
      </c>
      <c r="G110" s="24" t="s">
        <v>236</v>
      </c>
      <c r="H110" s="24">
        <v>2012</v>
      </c>
      <c r="I110" s="59">
        <f t="shared" si="7"/>
        <v>11</v>
      </c>
      <c r="J110" s="28">
        <v>15.21</v>
      </c>
      <c r="K110" s="29">
        <v>1</v>
      </c>
      <c r="L110" s="24" t="s">
        <v>12</v>
      </c>
      <c r="M110" s="24">
        <v>1</v>
      </c>
      <c r="N110" s="24">
        <v>0</v>
      </c>
      <c r="O110" s="24" t="s">
        <v>19</v>
      </c>
      <c r="P110" s="24" t="s">
        <v>304</v>
      </c>
      <c r="Q110" s="30" t="s">
        <v>341</v>
      </c>
      <c r="R110" s="30">
        <v>1</v>
      </c>
      <c r="S110" s="60"/>
      <c r="T110" s="171"/>
      <c r="U110" s="120"/>
      <c r="V110" s="120"/>
      <c r="W110" s="32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 t="s">
        <v>441</v>
      </c>
      <c r="AP110" s="33"/>
      <c r="AQ110" s="33"/>
      <c r="AR110" s="33"/>
      <c r="AS110" s="36"/>
      <c r="AT110" s="33"/>
      <c r="AU110" s="33" t="s">
        <v>441</v>
      </c>
      <c r="AV110" s="33"/>
      <c r="AW110" s="33"/>
      <c r="AX110" s="33"/>
      <c r="AY110" s="33"/>
      <c r="AZ110" s="33"/>
      <c r="BA110" s="37"/>
      <c r="BB110" s="36"/>
      <c r="BC110" s="33"/>
      <c r="BD110" s="33"/>
      <c r="BE110" s="33"/>
      <c r="BF110" s="33"/>
      <c r="BG110" s="33"/>
      <c r="BH110" s="33"/>
      <c r="BI110" s="100"/>
      <c r="BJ110" s="100"/>
      <c r="BK110" s="100"/>
      <c r="BL110" s="100"/>
      <c r="BM110" s="100"/>
      <c r="BN110" s="100"/>
      <c r="BO110" s="100"/>
      <c r="BP110" s="33"/>
      <c r="BQ110" s="33"/>
      <c r="BR110" s="33"/>
      <c r="BS110" s="33"/>
      <c r="BT110" s="33"/>
      <c r="BU110" s="33"/>
      <c r="BV110" s="38">
        <f t="shared" si="6"/>
        <v>2</v>
      </c>
      <c r="BW110" s="33" t="s">
        <v>441</v>
      </c>
    </row>
    <row r="111" spans="1:75" ht="20.25" customHeight="1" x14ac:dyDescent="0.4">
      <c r="A111" s="22">
        <v>97</v>
      </c>
      <c r="B111" s="23" t="s">
        <v>319</v>
      </c>
      <c r="C111" s="24" t="s">
        <v>320</v>
      </c>
      <c r="D111" s="24" t="s">
        <v>321</v>
      </c>
      <c r="E111" s="25" t="s">
        <v>340</v>
      </c>
      <c r="F111" s="42" t="s">
        <v>236</v>
      </c>
      <c r="G111" s="24" t="s">
        <v>236</v>
      </c>
      <c r="H111" s="24">
        <v>2001</v>
      </c>
      <c r="I111" s="59">
        <f t="shared" si="7"/>
        <v>22</v>
      </c>
      <c r="J111" s="28">
        <v>122.5</v>
      </c>
      <c r="K111" s="29">
        <v>1</v>
      </c>
      <c r="L111" s="24" t="s">
        <v>77</v>
      </c>
      <c r="M111" s="24">
        <v>1</v>
      </c>
      <c r="N111" s="24">
        <v>0</v>
      </c>
      <c r="O111" s="24" t="s">
        <v>19</v>
      </c>
      <c r="P111" s="24" t="s">
        <v>304</v>
      </c>
      <c r="Q111" s="30" t="s">
        <v>341</v>
      </c>
      <c r="R111" s="30">
        <v>1</v>
      </c>
      <c r="S111" s="60"/>
      <c r="T111" s="171"/>
      <c r="U111" s="120"/>
      <c r="V111" s="120"/>
      <c r="W111" s="32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 t="s">
        <v>441</v>
      </c>
      <c r="AP111" s="33"/>
      <c r="AQ111" s="33"/>
      <c r="AR111" s="33"/>
      <c r="AS111" s="36"/>
      <c r="AT111" s="33"/>
      <c r="AU111" s="33" t="s">
        <v>441</v>
      </c>
      <c r="AV111" s="33"/>
      <c r="AW111" s="33"/>
      <c r="AX111" s="33"/>
      <c r="AY111" s="33"/>
      <c r="AZ111" s="33"/>
      <c r="BA111" s="37"/>
      <c r="BB111" s="36"/>
      <c r="BC111" s="33"/>
      <c r="BD111" s="33"/>
      <c r="BE111" s="33"/>
      <c r="BF111" s="33"/>
      <c r="BG111" s="33"/>
      <c r="BH111" s="33"/>
      <c r="BI111" s="100"/>
      <c r="BJ111" s="100"/>
      <c r="BK111" s="100"/>
      <c r="BL111" s="100"/>
      <c r="BM111" s="100"/>
      <c r="BN111" s="100"/>
      <c r="BO111" s="100"/>
      <c r="BP111" s="33"/>
      <c r="BQ111" s="33"/>
      <c r="BR111" s="33"/>
      <c r="BS111" s="33"/>
      <c r="BT111" s="33"/>
      <c r="BU111" s="33"/>
      <c r="BV111" s="38">
        <f t="shared" si="6"/>
        <v>2</v>
      </c>
      <c r="BW111" s="33" t="s">
        <v>441</v>
      </c>
    </row>
    <row r="112" spans="1:75" ht="20.25" customHeight="1" x14ac:dyDescent="0.4">
      <c r="A112" s="22">
        <v>98</v>
      </c>
      <c r="B112" s="23" t="s">
        <v>322</v>
      </c>
      <c r="C112" s="24" t="s">
        <v>323</v>
      </c>
      <c r="D112" s="24" t="s">
        <v>324</v>
      </c>
      <c r="E112" s="25" t="s">
        <v>358</v>
      </c>
      <c r="F112" s="42" t="s">
        <v>236</v>
      </c>
      <c r="G112" s="24" t="s">
        <v>236</v>
      </c>
      <c r="H112" s="24">
        <v>1996</v>
      </c>
      <c r="I112" s="59">
        <f t="shared" si="7"/>
        <v>27</v>
      </c>
      <c r="J112" s="28">
        <v>9.83</v>
      </c>
      <c r="K112" s="29">
        <v>1</v>
      </c>
      <c r="L112" s="24" t="s">
        <v>77</v>
      </c>
      <c r="M112" s="24">
        <v>1</v>
      </c>
      <c r="N112" s="24">
        <v>0</v>
      </c>
      <c r="O112" s="24" t="s">
        <v>19</v>
      </c>
      <c r="P112" s="24" t="s">
        <v>304</v>
      </c>
      <c r="Q112" s="30" t="s">
        <v>341</v>
      </c>
      <c r="R112" s="30">
        <v>1</v>
      </c>
      <c r="S112" s="60"/>
      <c r="T112" s="171"/>
      <c r="U112" s="120"/>
      <c r="V112" s="120"/>
      <c r="W112" s="32"/>
      <c r="X112" s="33"/>
      <c r="Y112" s="33"/>
      <c r="Z112" s="33"/>
      <c r="AA112" s="33"/>
      <c r="AB112" s="33"/>
      <c r="AC112" s="33"/>
      <c r="AD112" s="33"/>
      <c r="AE112" s="33"/>
      <c r="AF112" s="33" t="s">
        <v>441</v>
      </c>
      <c r="AG112" s="33"/>
      <c r="AH112" s="33"/>
      <c r="AI112" s="33"/>
      <c r="AJ112" s="33"/>
      <c r="AK112" s="33"/>
      <c r="AL112" s="33"/>
      <c r="AM112" s="33"/>
      <c r="AN112" s="33"/>
      <c r="AO112" s="33" t="s">
        <v>441</v>
      </c>
      <c r="AP112" s="33"/>
      <c r="AQ112" s="33"/>
      <c r="AR112" s="33"/>
      <c r="AS112" s="36"/>
      <c r="AT112" s="33"/>
      <c r="AU112" s="33" t="s">
        <v>441</v>
      </c>
      <c r="AV112" s="33"/>
      <c r="AW112" s="33"/>
      <c r="AX112" s="33"/>
      <c r="AY112" s="33"/>
      <c r="AZ112" s="33"/>
      <c r="BA112" s="37"/>
      <c r="BB112" s="36"/>
      <c r="BC112" s="33"/>
      <c r="BD112" s="33"/>
      <c r="BE112" s="33"/>
      <c r="BF112" s="33"/>
      <c r="BG112" s="33"/>
      <c r="BH112" s="33"/>
      <c r="BI112" s="100"/>
      <c r="BJ112" s="100"/>
      <c r="BK112" s="100"/>
      <c r="BL112" s="100"/>
      <c r="BM112" s="100"/>
      <c r="BN112" s="100"/>
      <c r="BO112" s="100"/>
      <c r="BP112" s="33"/>
      <c r="BQ112" s="33"/>
      <c r="BR112" s="33"/>
      <c r="BS112" s="33"/>
      <c r="BT112" s="33"/>
      <c r="BU112" s="33"/>
      <c r="BV112" s="38">
        <f t="shared" si="6"/>
        <v>3</v>
      </c>
      <c r="BW112" s="33" t="s">
        <v>441</v>
      </c>
    </row>
    <row r="113" spans="1:77" ht="20.25" customHeight="1" x14ac:dyDescent="0.4">
      <c r="A113" s="22">
        <v>99</v>
      </c>
      <c r="B113" s="23" t="s">
        <v>325</v>
      </c>
      <c r="C113" s="24" t="s">
        <v>326</v>
      </c>
      <c r="D113" s="24" t="s">
        <v>327</v>
      </c>
      <c r="E113" s="25" t="s">
        <v>346</v>
      </c>
      <c r="F113" s="42" t="s">
        <v>236</v>
      </c>
      <c r="G113" s="24" t="s">
        <v>236</v>
      </c>
      <c r="H113" s="24">
        <v>2016</v>
      </c>
      <c r="I113" s="59">
        <f t="shared" si="7"/>
        <v>7</v>
      </c>
      <c r="J113" s="28">
        <v>13.86</v>
      </c>
      <c r="K113" s="29">
        <v>1</v>
      </c>
      <c r="L113" s="24" t="s">
        <v>12</v>
      </c>
      <c r="M113" s="24">
        <v>1</v>
      </c>
      <c r="N113" s="24">
        <v>0</v>
      </c>
      <c r="O113" s="24" t="s">
        <v>19</v>
      </c>
      <c r="P113" s="24" t="s">
        <v>304</v>
      </c>
      <c r="Q113" s="30" t="s">
        <v>341</v>
      </c>
      <c r="R113" s="30">
        <v>1</v>
      </c>
      <c r="S113" s="60"/>
      <c r="T113" s="171"/>
      <c r="U113" s="120"/>
      <c r="V113" s="120"/>
      <c r="W113" s="32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 t="s">
        <v>441</v>
      </c>
      <c r="AP113" s="33"/>
      <c r="AQ113" s="33"/>
      <c r="AR113" s="33"/>
      <c r="AS113" s="36"/>
      <c r="AT113" s="33"/>
      <c r="AU113" s="33" t="s">
        <v>441</v>
      </c>
      <c r="AV113" s="33"/>
      <c r="AW113" s="33"/>
      <c r="AX113" s="33"/>
      <c r="AY113" s="33"/>
      <c r="AZ113" s="33"/>
      <c r="BA113" s="37"/>
      <c r="BB113" s="36"/>
      <c r="BC113" s="33"/>
      <c r="BD113" s="33"/>
      <c r="BE113" s="33"/>
      <c r="BF113" s="33"/>
      <c r="BG113" s="33"/>
      <c r="BH113" s="33"/>
      <c r="BI113" s="100"/>
      <c r="BJ113" s="100"/>
      <c r="BK113" s="100"/>
      <c r="BL113" s="100"/>
      <c r="BM113" s="100"/>
      <c r="BN113" s="100"/>
      <c r="BO113" s="100"/>
      <c r="BP113" s="33"/>
      <c r="BQ113" s="33"/>
      <c r="BR113" s="33"/>
      <c r="BS113" s="33"/>
      <c r="BT113" s="33"/>
      <c r="BU113" s="33"/>
      <c r="BV113" s="38">
        <f t="shared" si="6"/>
        <v>2</v>
      </c>
      <c r="BW113" s="33" t="s">
        <v>441</v>
      </c>
    </row>
    <row r="114" spans="1:77" ht="20.25" customHeight="1" x14ac:dyDescent="0.4">
      <c r="A114" s="22">
        <v>100</v>
      </c>
      <c r="B114" s="23" t="s">
        <v>416</v>
      </c>
      <c r="C114" s="24" t="s">
        <v>392</v>
      </c>
      <c r="D114" s="28" t="s">
        <v>393</v>
      </c>
      <c r="E114" s="25" t="s">
        <v>11</v>
      </c>
      <c r="F114" s="42" t="s">
        <v>236</v>
      </c>
      <c r="G114" s="24" t="s">
        <v>236</v>
      </c>
      <c r="H114" s="61">
        <v>2022</v>
      </c>
      <c r="I114" s="61">
        <f t="shared" si="7"/>
        <v>1</v>
      </c>
      <c r="J114" s="61">
        <v>279.95</v>
      </c>
      <c r="K114" s="62">
        <v>1</v>
      </c>
      <c r="L114" s="61" t="s">
        <v>77</v>
      </c>
      <c r="M114" s="61">
        <v>1</v>
      </c>
      <c r="N114" s="24">
        <v>0</v>
      </c>
      <c r="O114" s="61" t="s">
        <v>19</v>
      </c>
      <c r="P114" s="24" t="s">
        <v>328</v>
      </c>
      <c r="Q114" s="30" t="s">
        <v>341</v>
      </c>
      <c r="R114" s="30">
        <v>1</v>
      </c>
      <c r="S114" s="60"/>
      <c r="T114" s="171" t="s">
        <v>441</v>
      </c>
      <c r="U114" s="120"/>
      <c r="V114" s="120"/>
      <c r="W114" s="32"/>
      <c r="X114" s="33" t="s">
        <v>441</v>
      </c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 t="s">
        <v>441</v>
      </c>
      <c r="AP114" s="33"/>
      <c r="AQ114" s="33"/>
      <c r="AR114" s="33"/>
      <c r="AS114" s="36"/>
      <c r="AT114" s="33"/>
      <c r="AU114" s="33" t="s">
        <v>441</v>
      </c>
      <c r="AV114" s="33"/>
      <c r="AW114" s="33"/>
      <c r="AX114" s="33"/>
      <c r="AY114" s="33"/>
      <c r="AZ114" s="33"/>
      <c r="BA114" s="37"/>
      <c r="BB114" s="36"/>
      <c r="BC114" s="33"/>
      <c r="BD114" s="33"/>
      <c r="BE114" s="33"/>
      <c r="BF114" s="33"/>
      <c r="BG114" s="33"/>
      <c r="BH114" s="33"/>
      <c r="BI114" s="100"/>
      <c r="BJ114" s="100"/>
      <c r="BK114" s="100"/>
      <c r="BL114" s="100"/>
      <c r="BM114" s="100"/>
      <c r="BN114" s="100"/>
      <c r="BO114" s="100"/>
      <c r="BP114" s="33" t="s">
        <v>441</v>
      </c>
      <c r="BQ114" s="33"/>
      <c r="BR114" s="33"/>
      <c r="BS114" s="33"/>
      <c r="BT114" s="33"/>
      <c r="BU114" s="33"/>
      <c r="BV114" s="38">
        <f t="shared" si="6"/>
        <v>4</v>
      </c>
      <c r="BW114" s="33" t="s">
        <v>441</v>
      </c>
    </row>
    <row r="115" spans="1:77" ht="20.25" customHeight="1" thickBot="1" x14ac:dyDescent="0.45">
      <c r="A115" s="63">
        <v>101</v>
      </c>
      <c r="B115" s="64" t="s">
        <v>329</v>
      </c>
      <c r="C115" s="65" t="s">
        <v>396</v>
      </c>
      <c r="D115" s="66" t="s">
        <v>330</v>
      </c>
      <c r="E115" s="67" t="s">
        <v>11</v>
      </c>
      <c r="F115" s="68" t="s">
        <v>394</v>
      </c>
      <c r="G115" s="65" t="s">
        <v>395</v>
      </c>
      <c r="H115" s="69">
        <v>1981</v>
      </c>
      <c r="I115" s="69">
        <f t="shared" si="7"/>
        <v>42</v>
      </c>
      <c r="J115" s="70">
        <v>1569.6</v>
      </c>
      <c r="K115" s="71">
        <v>1</v>
      </c>
      <c r="L115" s="69" t="s">
        <v>12</v>
      </c>
      <c r="M115" s="69">
        <v>2</v>
      </c>
      <c r="N115" s="72">
        <v>0</v>
      </c>
      <c r="O115" s="69" t="s">
        <v>30</v>
      </c>
      <c r="P115" s="65" t="s">
        <v>397</v>
      </c>
      <c r="Q115" s="73" t="s">
        <v>389</v>
      </c>
      <c r="R115" s="74">
        <v>1</v>
      </c>
      <c r="S115" s="75"/>
      <c r="T115" s="123" t="s">
        <v>441</v>
      </c>
      <c r="U115" s="121"/>
      <c r="V115" s="123"/>
      <c r="W115" s="32"/>
      <c r="X115" s="33"/>
      <c r="Y115" s="33" t="s">
        <v>441</v>
      </c>
      <c r="Z115" s="33"/>
      <c r="AA115" s="33"/>
      <c r="AB115" s="33"/>
      <c r="AC115" s="33"/>
      <c r="AD115" s="33" t="s">
        <v>441</v>
      </c>
      <c r="AE115" s="33"/>
      <c r="AF115" s="33"/>
      <c r="AG115" s="33"/>
      <c r="AH115" s="33"/>
      <c r="AI115" s="33" t="s">
        <v>441</v>
      </c>
      <c r="AJ115" s="33"/>
      <c r="AK115" s="33"/>
      <c r="AL115" s="33"/>
      <c r="AM115" s="33"/>
      <c r="AN115" s="33" t="s">
        <v>441</v>
      </c>
      <c r="AO115" s="33" t="s">
        <v>441</v>
      </c>
      <c r="AP115" s="33"/>
      <c r="AQ115" s="33"/>
      <c r="AR115" s="33"/>
      <c r="AS115" s="76"/>
      <c r="AT115" s="33"/>
      <c r="AU115" s="33"/>
      <c r="AV115" s="33" t="s">
        <v>441</v>
      </c>
      <c r="AW115" s="33"/>
      <c r="AX115" s="33"/>
      <c r="AY115" s="33"/>
      <c r="AZ115" s="33"/>
      <c r="BA115" s="37"/>
      <c r="BB115" s="77"/>
      <c r="BC115" s="33"/>
      <c r="BD115" s="33"/>
      <c r="BE115" s="33"/>
      <c r="BF115" s="33"/>
      <c r="BG115" s="33"/>
      <c r="BH115" s="33"/>
      <c r="BI115" s="100"/>
      <c r="BJ115" s="100"/>
      <c r="BK115" s="100"/>
      <c r="BL115" s="100"/>
      <c r="BM115" s="100"/>
      <c r="BN115" s="100"/>
      <c r="BO115" s="100"/>
      <c r="BP115" s="33" t="s">
        <v>441</v>
      </c>
      <c r="BQ115" s="33"/>
      <c r="BR115" s="33"/>
      <c r="BS115" s="33"/>
      <c r="BT115" s="33"/>
      <c r="BU115" s="33"/>
      <c r="BV115" s="38">
        <f t="shared" si="6"/>
        <v>7</v>
      </c>
      <c r="BW115" s="33" t="s">
        <v>441</v>
      </c>
    </row>
    <row r="116" spans="1:77" ht="19.5" thickBot="1" x14ac:dyDescent="0.45">
      <c r="A116" s="81"/>
      <c r="B116" s="81"/>
      <c r="C116" s="82"/>
      <c r="D116" s="83"/>
      <c r="E116" s="83"/>
      <c r="F116" s="81"/>
      <c r="G116" s="81"/>
      <c r="H116" s="81"/>
      <c r="I116" s="81"/>
      <c r="J116" s="84">
        <v>323169.54999999958</v>
      </c>
      <c r="K116" s="85"/>
      <c r="L116" s="81"/>
      <c r="M116" s="81"/>
      <c r="N116" s="81"/>
      <c r="O116" s="81"/>
      <c r="P116" s="81"/>
      <c r="Q116" s="81"/>
      <c r="R116" s="81"/>
      <c r="S116" s="86"/>
      <c r="T116" s="122">
        <f t="shared" ref="T116:V116" si="8">COUNTIF(T6:T115,"○")</f>
        <v>86</v>
      </c>
      <c r="U116" s="122">
        <f t="shared" si="8"/>
        <v>1</v>
      </c>
      <c r="V116" s="122">
        <f t="shared" si="8"/>
        <v>1</v>
      </c>
      <c r="W116" s="103">
        <f t="shared" ref="W116:AG116" si="9">COUNTIF(W6:W115,"○")</f>
        <v>45</v>
      </c>
      <c r="X116" s="87">
        <f t="shared" si="9"/>
        <v>59</v>
      </c>
      <c r="Y116" s="87">
        <f t="shared" si="9"/>
        <v>48</v>
      </c>
      <c r="Z116" s="87">
        <f t="shared" si="9"/>
        <v>1</v>
      </c>
      <c r="AA116" s="87">
        <f t="shared" si="9"/>
        <v>1</v>
      </c>
      <c r="AB116" s="87">
        <f t="shared" si="9"/>
        <v>1</v>
      </c>
      <c r="AC116" s="87">
        <f t="shared" si="9"/>
        <v>1</v>
      </c>
      <c r="AD116" s="87">
        <f t="shared" si="9"/>
        <v>74</v>
      </c>
      <c r="AE116" s="87">
        <f t="shared" si="9"/>
        <v>1</v>
      </c>
      <c r="AF116" s="87">
        <f t="shared" si="9"/>
        <v>6</v>
      </c>
      <c r="AG116" s="87">
        <f t="shared" si="9"/>
        <v>1</v>
      </c>
      <c r="AH116" s="87">
        <f>COUNTIF(AH6:AH115,"○")</f>
        <v>40</v>
      </c>
      <c r="AI116" s="87">
        <f>COUNTIF(AI6:AI115,"○")</f>
        <v>23</v>
      </c>
      <c r="AJ116" s="87">
        <f>COUNTIF(AJ6:AJ115,"○")</f>
        <v>1</v>
      </c>
      <c r="AK116" s="87">
        <f>COUNTIF(AK6:AK115,"○")</f>
        <v>37</v>
      </c>
      <c r="AL116" s="87">
        <f>COUNTIF(AL6:AL115,"○")</f>
        <v>6</v>
      </c>
      <c r="AM116" s="87">
        <f t="shared" ref="AM116:AN116" si="10">COUNTIF(AM6:AM115,"○")</f>
        <v>2</v>
      </c>
      <c r="AN116" s="87">
        <f t="shared" si="10"/>
        <v>7</v>
      </c>
      <c r="AO116" s="87">
        <f>COUNTIF(AO6:AO115,"○")</f>
        <v>43</v>
      </c>
      <c r="AP116" s="87">
        <f t="shared" ref="AP116:AU116" si="11">COUNTIF(AP6:AP115,"○")</f>
        <v>12</v>
      </c>
      <c r="AQ116" s="87">
        <f t="shared" si="11"/>
        <v>1</v>
      </c>
      <c r="AR116" s="87">
        <f t="shared" si="11"/>
        <v>1</v>
      </c>
      <c r="AS116" s="87">
        <f>COUNTIF(AS6:AS115,"○")</f>
        <v>1</v>
      </c>
      <c r="AT116" s="87">
        <f t="shared" si="11"/>
        <v>1</v>
      </c>
      <c r="AU116" s="87">
        <f t="shared" si="11"/>
        <v>9</v>
      </c>
      <c r="AV116" s="87">
        <f>COUNTIF(AV6:AV115,"○")</f>
        <v>33</v>
      </c>
      <c r="AW116" s="87">
        <f t="shared" ref="AW116:AX116" si="12">COUNTIF(AW6:AW115,"○")</f>
        <v>32</v>
      </c>
      <c r="AX116" s="87">
        <f t="shared" si="12"/>
        <v>35</v>
      </c>
      <c r="AY116" s="87">
        <f>COUNTIF(AY6:AY115,"○")</f>
        <v>24</v>
      </c>
      <c r="AZ116" s="87">
        <f>COUNTIF(AZ6:AZ115,"○")</f>
        <v>2</v>
      </c>
      <c r="BA116" s="88">
        <f>COUNTIF(BA6:BA115,"○")</f>
        <v>26</v>
      </c>
      <c r="BB116" s="89">
        <f>COUNTIF(BB6:BB115,"○")</f>
        <v>2</v>
      </c>
      <c r="BC116" s="87">
        <f>COUNTIF(BC6:BC115,"○")</f>
        <v>1</v>
      </c>
      <c r="BD116" s="87">
        <f t="shared" ref="BD116:BW116" si="13">COUNTIF(BD6:BD115,"○")</f>
        <v>0</v>
      </c>
      <c r="BE116" s="87">
        <f t="shared" si="13"/>
        <v>1</v>
      </c>
      <c r="BF116" s="87">
        <f t="shared" si="13"/>
        <v>1</v>
      </c>
      <c r="BG116" s="87">
        <f t="shared" si="13"/>
        <v>1</v>
      </c>
      <c r="BH116" s="87">
        <f t="shared" si="13"/>
        <v>1</v>
      </c>
      <c r="BI116" s="87">
        <f t="shared" si="13"/>
        <v>5</v>
      </c>
      <c r="BJ116" s="104">
        <f t="shared" si="13"/>
        <v>4</v>
      </c>
      <c r="BK116" s="104">
        <f t="shared" si="13"/>
        <v>21</v>
      </c>
      <c r="BL116" s="104">
        <f t="shared" si="13"/>
        <v>1</v>
      </c>
      <c r="BM116" s="104">
        <f t="shared" si="13"/>
        <v>1</v>
      </c>
      <c r="BN116" s="104">
        <f t="shared" si="13"/>
        <v>1</v>
      </c>
      <c r="BO116" s="104">
        <f t="shared" si="13"/>
        <v>1</v>
      </c>
      <c r="BP116" s="104">
        <f t="shared" si="13"/>
        <v>65</v>
      </c>
      <c r="BQ116" s="87">
        <f t="shared" si="13"/>
        <v>5</v>
      </c>
      <c r="BR116" s="87">
        <f t="shared" si="13"/>
        <v>11</v>
      </c>
      <c r="BS116" s="87">
        <f t="shared" si="13"/>
        <v>9</v>
      </c>
      <c r="BT116" s="87">
        <f t="shared" si="13"/>
        <v>2</v>
      </c>
      <c r="BU116" s="87">
        <f t="shared" si="13"/>
        <v>1</v>
      </c>
      <c r="BV116" s="87">
        <f>SUM(BV6:BV115)</f>
        <v>708</v>
      </c>
      <c r="BW116" s="87">
        <f t="shared" si="13"/>
        <v>110</v>
      </c>
    </row>
    <row r="118" spans="1:77" s="93" customFormat="1" x14ac:dyDescent="0.4">
      <c r="T118" s="96"/>
      <c r="U118" s="130" t="s">
        <v>535</v>
      </c>
      <c r="V118" s="129"/>
      <c r="W118" s="128">
        <v>50266.2</v>
      </c>
      <c r="X118" s="128">
        <v>7639.0160000000033</v>
      </c>
      <c r="Y118" s="127">
        <v>8567.5759999999991</v>
      </c>
      <c r="Z118" s="127">
        <v>198</v>
      </c>
      <c r="AA118" s="127">
        <v>715</v>
      </c>
      <c r="AB118" s="127">
        <v>495</v>
      </c>
      <c r="AC118" s="127">
        <v>55</v>
      </c>
      <c r="AD118" s="128">
        <v>5057.2280000000001</v>
      </c>
      <c r="AE118" s="128">
        <v>165</v>
      </c>
      <c r="AF118" s="128">
        <v>399.9</v>
      </c>
      <c r="AG118" s="128">
        <v>5.5</v>
      </c>
      <c r="AH118" s="128">
        <v>1803.3</v>
      </c>
      <c r="AI118" s="128">
        <v>10405.1</v>
      </c>
      <c r="AJ118" s="128">
        <v>2640</v>
      </c>
      <c r="AK118" s="128">
        <v>27553.759999999995</v>
      </c>
      <c r="AL118" s="128">
        <v>530</v>
      </c>
      <c r="AM118" s="128">
        <v>128</v>
      </c>
      <c r="AN118" s="128">
        <v>2673</v>
      </c>
      <c r="AO118" s="128">
        <v>32068.77</v>
      </c>
      <c r="AP118" s="128">
        <v>1122</v>
      </c>
      <c r="AQ118" s="128">
        <v>165</v>
      </c>
      <c r="AR118" s="128">
        <v>17</v>
      </c>
      <c r="AS118" s="127">
        <v>116</v>
      </c>
      <c r="AT118" s="128">
        <v>86</v>
      </c>
      <c r="AU118" s="128">
        <v>462</v>
      </c>
      <c r="AV118" s="128">
        <v>2741.9</v>
      </c>
      <c r="AW118" s="128">
        <v>440.69000000000005</v>
      </c>
      <c r="AX118" s="128">
        <v>4349.4650000000001</v>
      </c>
      <c r="AY118" s="166">
        <v>5310</v>
      </c>
      <c r="AZ118" s="167"/>
      <c r="BA118" s="168"/>
      <c r="BB118" s="128">
        <v>23</v>
      </c>
      <c r="BC118" s="128">
        <v>50</v>
      </c>
      <c r="BD118" s="128">
        <v>49.5</v>
      </c>
      <c r="BE118" s="128">
        <v>231</v>
      </c>
      <c r="BF118" s="128">
        <v>224</v>
      </c>
      <c r="BG118" s="128">
        <v>648</v>
      </c>
      <c r="BH118" s="128">
        <v>63</v>
      </c>
      <c r="BI118" s="128">
        <v>351</v>
      </c>
      <c r="BJ118" s="128">
        <v>572</v>
      </c>
      <c r="BK118" s="128">
        <v>572</v>
      </c>
      <c r="BL118" s="128">
        <v>12045</v>
      </c>
      <c r="BM118" s="128">
        <v>26136</v>
      </c>
      <c r="BN118" s="128">
        <v>6573.6</v>
      </c>
      <c r="BO118" s="128">
        <v>3736</v>
      </c>
      <c r="BP118" s="128">
        <v>1775.3320000000003</v>
      </c>
      <c r="BQ118" s="128">
        <v>1086</v>
      </c>
      <c r="BR118" s="128">
        <v>579</v>
      </c>
      <c r="BS118" s="128">
        <v>540</v>
      </c>
      <c r="BT118" s="128">
        <v>60</v>
      </c>
      <c r="BU118" s="128">
        <v>10</v>
      </c>
      <c r="BV118" s="134">
        <f>SUM(W118:BU118)</f>
        <v>221499.837</v>
      </c>
      <c r="BW118" s="136">
        <v>52704</v>
      </c>
      <c r="BX118" s="129" t="s">
        <v>538</v>
      </c>
      <c r="BY118" s="135"/>
    </row>
    <row r="119" spans="1:77" s="93" customFormat="1" x14ac:dyDescent="0.4">
      <c r="T119" s="96"/>
      <c r="U119" s="130" t="s">
        <v>536</v>
      </c>
      <c r="V119" s="129"/>
      <c r="W119" s="128">
        <v>61252.384999999995</v>
      </c>
      <c r="X119" s="128">
        <v>8029.6400000000031</v>
      </c>
      <c r="Y119" s="127">
        <v>8568.06</v>
      </c>
      <c r="Z119" s="127">
        <v>198</v>
      </c>
      <c r="AA119" s="127">
        <v>776</v>
      </c>
      <c r="AB119" s="127">
        <v>484</v>
      </c>
      <c r="AC119" s="127">
        <v>55</v>
      </c>
      <c r="AD119" s="128">
        <v>5303.3</v>
      </c>
      <c r="AE119" s="128">
        <v>163</v>
      </c>
      <c r="AF119" s="128">
        <v>435.4</v>
      </c>
      <c r="AG119" s="128">
        <v>6</v>
      </c>
      <c r="AH119" s="128">
        <v>1689.6</v>
      </c>
      <c r="AI119" s="128">
        <v>10982</v>
      </c>
      <c r="AJ119" s="128">
        <v>2640</v>
      </c>
      <c r="AK119" s="128">
        <v>28225.599999999999</v>
      </c>
      <c r="AL119" s="128">
        <v>497</v>
      </c>
      <c r="AM119" s="128">
        <v>128</v>
      </c>
      <c r="AN119" s="128">
        <v>2706</v>
      </c>
      <c r="AO119" s="128">
        <v>34196.200000000004</v>
      </c>
      <c r="AP119" s="128">
        <v>996</v>
      </c>
      <c r="AQ119" s="128">
        <v>0</v>
      </c>
      <c r="AR119" s="128">
        <v>20</v>
      </c>
      <c r="AS119" s="127">
        <v>0</v>
      </c>
      <c r="AT119" s="128">
        <v>79</v>
      </c>
      <c r="AU119" s="128">
        <v>554</v>
      </c>
      <c r="AV119" s="128">
        <v>2879.75</v>
      </c>
      <c r="AW119" s="128">
        <v>347.27</v>
      </c>
      <c r="AX119" s="128">
        <v>5179.2700000000004</v>
      </c>
      <c r="AY119" s="166">
        <v>9410.1</v>
      </c>
      <c r="AZ119" s="167"/>
      <c r="BA119" s="168"/>
      <c r="BB119" s="128">
        <v>23</v>
      </c>
      <c r="BC119" s="128">
        <v>50</v>
      </c>
      <c r="BD119" s="128">
        <v>56</v>
      </c>
      <c r="BE119" s="128">
        <v>231</v>
      </c>
      <c r="BF119" s="128">
        <v>224</v>
      </c>
      <c r="BG119" s="128">
        <v>0</v>
      </c>
      <c r="BH119" s="128">
        <v>55</v>
      </c>
      <c r="BI119" s="128">
        <v>350</v>
      </c>
      <c r="BJ119" s="128">
        <v>429</v>
      </c>
      <c r="BK119" s="128">
        <v>736</v>
      </c>
      <c r="BL119" s="128">
        <v>12844</v>
      </c>
      <c r="BM119" s="128">
        <v>27522</v>
      </c>
      <c r="BN119" s="128">
        <v>6943</v>
      </c>
      <c r="BO119" s="128">
        <v>3679</v>
      </c>
      <c r="BP119" s="128">
        <v>1842.2320000000004</v>
      </c>
      <c r="BQ119" s="128">
        <v>870</v>
      </c>
      <c r="BR119" s="128">
        <v>573</v>
      </c>
      <c r="BS119" s="128">
        <v>532</v>
      </c>
      <c r="BT119" s="128">
        <v>60</v>
      </c>
      <c r="BU119" s="128">
        <v>10</v>
      </c>
      <c r="BV119" s="132">
        <f t="shared" ref="BV119:BV120" si="14">SUM(W119:BU119)</f>
        <v>242829.80699999997</v>
      </c>
      <c r="BW119" s="136">
        <v>54322</v>
      </c>
      <c r="BX119" s="129" t="s">
        <v>539</v>
      </c>
      <c r="BY119" s="135"/>
    </row>
    <row r="120" spans="1:77" s="93" customFormat="1" x14ac:dyDescent="0.4">
      <c r="T120" s="96"/>
      <c r="U120" s="130" t="s">
        <v>537</v>
      </c>
      <c r="V120" s="129"/>
      <c r="W120" s="128">
        <v>64767.204000000005</v>
      </c>
      <c r="X120" s="128">
        <v>8018.4800000000023</v>
      </c>
      <c r="Y120" s="127">
        <v>9532.7999999999993</v>
      </c>
      <c r="Z120" s="127">
        <v>198</v>
      </c>
      <c r="AA120" s="127">
        <v>776</v>
      </c>
      <c r="AB120" s="127">
        <v>495</v>
      </c>
      <c r="AC120" s="127">
        <v>55</v>
      </c>
      <c r="AD120" s="128">
        <v>5232.8</v>
      </c>
      <c r="AE120" s="128">
        <v>132</v>
      </c>
      <c r="AF120" s="128">
        <v>448.4</v>
      </c>
      <c r="AG120" s="128">
        <v>6</v>
      </c>
      <c r="AH120" s="128">
        <v>1696.6</v>
      </c>
      <c r="AI120" s="128">
        <v>10873.5</v>
      </c>
      <c r="AJ120" s="128">
        <v>2640</v>
      </c>
      <c r="AK120" s="128">
        <v>28885.599999999999</v>
      </c>
      <c r="AL120" s="128">
        <v>492</v>
      </c>
      <c r="AM120" s="128">
        <v>125</v>
      </c>
      <c r="AN120" s="128">
        <v>2785</v>
      </c>
      <c r="AO120" s="128">
        <v>35116.42</v>
      </c>
      <c r="AP120" s="128">
        <v>1138</v>
      </c>
      <c r="AQ120" s="128">
        <v>88</v>
      </c>
      <c r="AR120" s="128">
        <v>15</v>
      </c>
      <c r="AS120" s="127">
        <v>0</v>
      </c>
      <c r="AT120" s="128">
        <v>79</v>
      </c>
      <c r="AU120" s="128">
        <v>554</v>
      </c>
      <c r="AV120" s="128">
        <v>2491</v>
      </c>
      <c r="AW120" s="128">
        <v>365.9</v>
      </c>
      <c r="AX120" s="128">
        <v>5101.2</v>
      </c>
      <c r="AY120" s="166">
        <v>5709.7</v>
      </c>
      <c r="AZ120" s="167"/>
      <c r="BA120" s="168"/>
      <c r="BB120" s="128">
        <v>23</v>
      </c>
      <c r="BC120" s="128">
        <v>50</v>
      </c>
      <c r="BD120" s="128">
        <v>64</v>
      </c>
      <c r="BE120" s="128">
        <v>231</v>
      </c>
      <c r="BF120" s="128">
        <v>224</v>
      </c>
      <c r="BG120" s="128">
        <v>0</v>
      </c>
      <c r="BH120" s="128">
        <v>55</v>
      </c>
      <c r="BI120" s="128">
        <v>318</v>
      </c>
      <c r="BJ120" s="128">
        <v>594</v>
      </c>
      <c r="BK120" s="128">
        <v>778</v>
      </c>
      <c r="BL120" s="128">
        <v>12844</v>
      </c>
      <c r="BM120" s="128">
        <v>27522</v>
      </c>
      <c r="BN120" s="128">
        <v>6943</v>
      </c>
      <c r="BO120" s="128">
        <v>3825</v>
      </c>
      <c r="BP120" s="128">
        <v>1853.3920000000003</v>
      </c>
      <c r="BQ120" s="128">
        <v>786</v>
      </c>
      <c r="BR120" s="128">
        <v>576</v>
      </c>
      <c r="BS120" s="128">
        <v>534</v>
      </c>
      <c r="BT120" s="128">
        <v>60</v>
      </c>
      <c r="BU120" s="128">
        <v>10</v>
      </c>
      <c r="BV120" s="132">
        <f t="shared" si="14"/>
        <v>245107.99600000001</v>
      </c>
      <c r="BW120" s="137">
        <v>69280</v>
      </c>
      <c r="BX120" s="129" t="s">
        <v>540</v>
      </c>
      <c r="BY120" s="135"/>
    </row>
    <row r="121" spans="1:77" x14ac:dyDescent="0.4">
      <c r="BV121" s="133"/>
      <c r="BW121" s="133"/>
    </row>
    <row r="123" spans="1:77" x14ac:dyDescent="0.4">
      <c r="AZ123" s="131"/>
    </row>
    <row r="124" spans="1:77" x14ac:dyDescent="0.4">
      <c r="AZ124" s="131"/>
    </row>
    <row r="125" spans="1:77" x14ac:dyDescent="0.4">
      <c r="AZ125" s="131"/>
    </row>
  </sheetData>
  <autoFilter ref="A5:BQ116"/>
  <mergeCells count="65">
    <mergeCell ref="AY118:BA118"/>
    <mergeCell ref="AY119:BA119"/>
    <mergeCell ref="AY120:BA120"/>
    <mergeCell ref="BL4:BL5"/>
    <mergeCell ref="BP4:BU4"/>
    <mergeCell ref="BG4:BG5"/>
    <mergeCell ref="BH4:BH5"/>
    <mergeCell ref="BF4:BF5"/>
    <mergeCell ref="BE4:BE5"/>
    <mergeCell ref="BK4:BK5"/>
    <mergeCell ref="AY4:BA4"/>
    <mergeCell ref="BC4:BC5"/>
    <mergeCell ref="BD4:BD5"/>
    <mergeCell ref="BB4:BB5"/>
    <mergeCell ref="AT4:AT5"/>
    <mergeCell ref="AU4:AU5"/>
    <mergeCell ref="AV4:AV5"/>
    <mergeCell ref="AW4:AW5"/>
    <mergeCell ref="AX4:AX5"/>
    <mergeCell ref="AD4:AD5"/>
    <mergeCell ref="AR4:AR5"/>
    <mergeCell ref="AF4:AF5"/>
    <mergeCell ref="AG4:AG5"/>
    <mergeCell ref="AI4:AI5"/>
    <mergeCell ref="AJ4:AJ5"/>
    <mergeCell ref="AK4:AK5"/>
    <mergeCell ref="AL4:AL5"/>
    <mergeCell ref="AH4:AH5"/>
    <mergeCell ref="AM4:AM5"/>
    <mergeCell ref="AN4:AN5"/>
    <mergeCell ref="AO4:AO5"/>
    <mergeCell ref="AP4:AP5"/>
    <mergeCell ref="AQ4:AQ5"/>
    <mergeCell ref="O4:O5"/>
    <mergeCell ref="P4:P5"/>
    <mergeCell ref="S4:S5"/>
    <mergeCell ref="M4:N4"/>
    <mergeCell ref="L4:L5"/>
    <mergeCell ref="A4:A5"/>
    <mergeCell ref="B4:B5"/>
    <mergeCell ref="C4:C5"/>
    <mergeCell ref="D4:D5"/>
    <mergeCell ref="E4:E5"/>
    <mergeCell ref="K4:K5"/>
    <mergeCell ref="F4:F5"/>
    <mergeCell ref="G4:G5"/>
    <mergeCell ref="H4:H5"/>
    <mergeCell ref="I4:I5"/>
    <mergeCell ref="J4:J5"/>
    <mergeCell ref="BV4:BV5"/>
    <mergeCell ref="BW4:BW5"/>
    <mergeCell ref="V4:V5"/>
    <mergeCell ref="T4:T5"/>
    <mergeCell ref="U4:U5"/>
    <mergeCell ref="BI4:BI5"/>
    <mergeCell ref="BJ4:BJ5"/>
    <mergeCell ref="AE4:AE5"/>
    <mergeCell ref="AS4:AS5"/>
    <mergeCell ref="W4:W5"/>
    <mergeCell ref="X4:X5"/>
    <mergeCell ref="Y4:Y5"/>
    <mergeCell ref="Z4:Z5"/>
    <mergeCell ref="AA4:AA5"/>
    <mergeCell ref="AB4:AB5"/>
    <mergeCell ref="AC4:AC5"/>
  </mergeCells>
  <phoneticPr fontId="4"/>
  <dataValidations count="1">
    <dataValidation type="list" allowBlank="1" showInputMessage="1" showErrorMessage="1" sqref="Y56:Y115 AH6:BU115 BW6:BW115 Z6:AF115 AG39:AG115 AG6:AG37 W6:X115 Y6:Y54">
      <formula1>$S$1:$S$2</formula1>
    </dataValidation>
  </dataValidations>
  <pageMargins left="0.7" right="0.7" top="0.75" bottom="0.75" header="0.3" footer="0.3"/>
  <pageSetup paperSize="8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別紙１対象施設・対象業務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経営管理課より</dc:creator>
  <cp:lastModifiedBy> </cp:lastModifiedBy>
  <cp:lastPrinted>2024-09-09T00:31:45Z</cp:lastPrinted>
  <dcterms:created xsi:type="dcterms:W3CDTF">2024-08-02T05:08:41Z</dcterms:created>
  <dcterms:modified xsi:type="dcterms:W3CDTF">2024-11-06T02:56:16Z</dcterms:modified>
</cp:coreProperties>
</file>