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New\常用文書\03_文書・統計係\★12_統計書等の編集発行\令和０６年度統計書\R06(9)HP掲載\"/>
    </mc:Choice>
  </mc:AlternateContent>
  <bookViews>
    <workbookView xWindow="0" yWindow="0" windowWidth="20490" windowHeight="7530"/>
  </bookViews>
  <sheets>
    <sheet name="目次" sheetId="20" r:id="rId1"/>
    <sheet name="3-1" sheetId="97" r:id="rId2"/>
    <sheet name="3-2" sheetId="98" r:id="rId3"/>
    <sheet name="3-3" sheetId="99" r:id="rId4"/>
    <sheet name="3-4" sheetId="100" r:id="rId5"/>
    <sheet name="3-5" sheetId="101" r:id="rId6"/>
    <sheet name="3-6" sheetId="102" r:id="rId7"/>
    <sheet name="3-7" sheetId="103" r:id="rId8"/>
    <sheet name="3-8" sheetId="104" r:id="rId9"/>
    <sheet name="3-9" sheetId="105" r:id="rId10"/>
    <sheet name="3-10" sheetId="106" r:id="rId11"/>
    <sheet name="3-11" sheetId="107" r:id="rId12"/>
    <sheet name="3-12" sheetId="108" r:id="rId13"/>
    <sheet name="3-13" sheetId="109" r:id="rId14"/>
    <sheet name="3-14" sheetId="110" r:id="rId15"/>
    <sheet name="3-15" sheetId="111" r:id="rId16"/>
    <sheet name="3-16" sheetId="112" r:id="rId17"/>
    <sheet name="3-17" sheetId="113" r:id="rId18"/>
    <sheet name="3-18" sheetId="114" r:id="rId19"/>
    <sheet name="3-19" sheetId="115" r:id="rId20"/>
  </sheets>
  <definedNames>
    <definedName name="_xlnm.Print_Area" localSheetId="7">'3-7'!$A$1:$V$22</definedName>
    <definedName name="Z_493C57D5_855D_4945_BD45_4C6F25F36917_.wvu.PrintArea" localSheetId="14" hidden="1">'3-14'!$B$1:$I$37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05" l="1"/>
  <c r="G14" i="105"/>
  <c r="G13" i="105"/>
  <c r="G12" i="105"/>
  <c r="G11" i="105"/>
  <c r="G10" i="105"/>
  <c r="G9" i="105"/>
  <c r="G8" i="105"/>
  <c r="D12" i="103"/>
  <c r="D11" i="103"/>
  <c r="D10" i="103"/>
  <c r="D9" i="103"/>
  <c r="D8" i="103"/>
  <c r="D7" i="103"/>
  <c r="D6" i="103"/>
  <c r="D5" i="103"/>
  <c r="J137" i="99"/>
  <c r="I137" i="99"/>
  <c r="H137" i="99"/>
  <c r="J131" i="99"/>
  <c r="I131" i="99"/>
  <c r="H131" i="99"/>
  <c r="J125" i="99"/>
  <c r="I125" i="99"/>
  <c r="H125" i="99"/>
  <c r="J119" i="99"/>
  <c r="I119" i="99"/>
  <c r="H119" i="99"/>
  <c r="J113" i="99"/>
  <c r="I113" i="99"/>
  <c r="H113" i="99"/>
  <c r="I111" i="99"/>
  <c r="J101" i="99"/>
  <c r="I101" i="99"/>
  <c r="H101" i="99"/>
  <c r="J95" i="99"/>
  <c r="I95" i="99"/>
  <c r="H95" i="99"/>
  <c r="J89" i="99"/>
  <c r="I89" i="99"/>
  <c r="H89" i="99"/>
  <c r="J83" i="99"/>
  <c r="I83" i="99"/>
  <c r="H83" i="99"/>
  <c r="J77" i="99"/>
  <c r="I77" i="99"/>
  <c r="H77" i="99"/>
  <c r="I75" i="99"/>
  <c r="J64" i="99"/>
  <c r="I64" i="99"/>
  <c r="H64" i="99"/>
  <c r="J58" i="99"/>
  <c r="I58" i="99"/>
  <c r="H58" i="99"/>
  <c r="J52" i="99"/>
  <c r="I52" i="99"/>
  <c r="H52" i="99"/>
  <c r="J46" i="99"/>
  <c r="I46" i="99"/>
  <c r="H46" i="99"/>
  <c r="J40" i="99"/>
  <c r="I40" i="99"/>
  <c r="H40" i="99"/>
  <c r="I38" i="99"/>
  <c r="J30" i="99"/>
  <c r="I30" i="99"/>
  <c r="H30" i="99"/>
  <c r="J24" i="99"/>
  <c r="I24" i="99"/>
  <c r="H24" i="99"/>
  <c r="J18" i="99"/>
  <c r="I18" i="99"/>
  <c r="H18" i="99"/>
  <c r="J12" i="99"/>
  <c r="I12" i="99"/>
  <c r="H12" i="99"/>
  <c r="J6" i="99"/>
  <c r="I6" i="99"/>
  <c r="H6" i="99"/>
</calcChain>
</file>

<file path=xl/sharedStrings.xml><?xml version="1.0" encoding="utf-8"?>
<sst xmlns="http://schemas.openxmlformats.org/spreadsheetml/2006/main" count="944" uniqueCount="498">
  <si>
    <t>1. 国勢調査の人口と世帯数</t>
  </si>
  <si>
    <t>人　　 口</t>
  </si>
  <si>
    <t>１世帯</t>
  </si>
  <si>
    <t>女100人</t>
  </si>
  <si>
    <t>人口密度</t>
  </si>
  <si>
    <t>区　　 分</t>
  </si>
  <si>
    <t>実施年次</t>
  </si>
  <si>
    <t>世帯数</t>
  </si>
  <si>
    <t>総 数</t>
  </si>
  <si>
    <t>男</t>
  </si>
  <si>
    <t>女</t>
  </si>
  <si>
    <t>当りの</t>
  </si>
  <si>
    <t>につき男</t>
  </si>
  <si>
    <t>人　員</t>
  </si>
  <si>
    <t>の割合</t>
  </si>
  <si>
    <t>大正 9年</t>
  </si>
  <si>
    <t>…</t>
  </si>
  <si>
    <t>2回　〃</t>
  </si>
  <si>
    <t>3回　〃</t>
  </si>
  <si>
    <t>昭和 5</t>
  </si>
  <si>
    <t>4回　〃</t>
  </si>
  <si>
    <t>5回　〃</t>
  </si>
  <si>
    <t>6回　〃</t>
  </si>
  <si>
    <t>7回　〃</t>
  </si>
  <si>
    <t>8回　〃</t>
  </si>
  <si>
    <t>9回　〃</t>
  </si>
  <si>
    <t>11回　〃</t>
  </si>
  <si>
    <t>12回　〃</t>
  </si>
  <si>
    <t>13回　〃</t>
  </si>
  <si>
    <t>14回　〃</t>
  </si>
  <si>
    <t>15回　〃</t>
  </si>
  <si>
    <t>平成 2</t>
  </si>
  <si>
    <t>16回　〃</t>
  </si>
  <si>
    <t>18回　三木市</t>
  </si>
  <si>
    <t>　　　吉川町</t>
  </si>
  <si>
    <t>2. 三木市および隣接市町の人口推移</t>
  </si>
  <si>
    <t>(各年10月1日現在)</t>
  </si>
  <si>
    <t>１２年</t>
  </si>
  <si>
    <t>２２年</t>
    <rPh sb="2" eb="3">
      <t>ネン</t>
    </rPh>
    <phoneticPr fontId="3"/>
  </si>
  <si>
    <t>面 積</t>
  </si>
  <si>
    <t>人　　　　口</t>
  </si>
  <si>
    <r>
      <t>(</t>
    </r>
    <r>
      <rPr>
        <sz val="9.5"/>
        <rFont val="ＭＳ Ｐ明朝"/>
        <family val="1"/>
        <charset val="128"/>
      </rPr>
      <t>㎢</t>
    </r>
    <r>
      <rPr>
        <sz val="9.5"/>
        <rFont val="ＭＳ 明朝"/>
        <family val="1"/>
        <charset val="128"/>
      </rPr>
      <t>)</t>
    </r>
  </si>
  <si>
    <t>総　数</t>
  </si>
  <si>
    <t>三木市(組替後)</t>
    <rPh sb="4" eb="6">
      <t>クミカエ</t>
    </rPh>
    <rPh sb="6" eb="7">
      <t>ゴ</t>
    </rPh>
    <phoneticPr fontId="3"/>
  </si>
  <si>
    <t>神戸市</t>
  </si>
  <si>
    <t>加古川市</t>
  </si>
  <si>
    <t>小野市</t>
  </si>
  <si>
    <t>三田市</t>
  </si>
  <si>
    <t>加東市(組替後)</t>
    <rPh sb="0" eb="2">
      <t>カトウ</t>
    </rPh>
    <rPh sb="2" eb="3">
      <t>シ</t>
    </rPh>
    <rPh sb="4" eb="6">
      <t>クミカエ</t>
    </rPh>
    <rPh sb="6" eb="7">
      <t>ゴ</t>
    </rPh>
    <phoneticPr fontId="3"/>
  </si>
  <si>
    <t>稲美町</t>
  </si>
  <si>
    <t>資料：総務省統計局（「国勢調査報告」による）</t>
  </si>
  <si>
    <t xml:space="preserve"> (注) 平成17年以前は、平成22年10月1日現在の市町域に組み替えた数値であり、三木市の場合、合併前の吉川町を含む。</t>
    <rPh sb="2" eb="3">
      <t>チュウ</t>
    </rPh>
    <rPh sb="5" eb="7">
      <t>ヘイセイ</t>
    </rPh>
    <rPh sb="9" eb="10">
      <t>ネン</t>
    </rPh>
    <rPh sb="10" eb="12">
      <t>イゼン</t>
    </rPh>
    <rPh sb="14" eb="16">
      <t>ヘイセイ</t>
    </rPh>
    <rPh sb="18" eb="19">
      <t>ネン</t>
    </rPh>
    <rPh sb="21" eb="22">
      <t>ガツ</t>
    </rPh>
    <rPh sb="23" eb="24">
      <t>ヒ</t>
    </rPh>
    <rPh sb="24" eb="26">
      <t>ゲンザイ</t>
    </rPh>
    <rPh sb="27" eb="29">
      <t>シチョウ</t>
    </rPh>
    <rPh sb="29" eb="30">
      <t>イキ</t>
    </rPh>
    <rPh sb="31" eb="32">
      <t>ク</t>
    </rPh>
    <rPh sb="33" eb="34">
      <t>カ</t>
    </rPh>
    <rPh sb="36" eb="38">
      <t>スウチ</t>
    </rPh>
    <rPh sb="42" eb="45">
      <t>ミキシ</t>
    </rPh>
    <rPh sb="46" eb="48">
      <t>バアイ</t>
    </rPh>
    <rPh sb="49" eb="51">
      <t>ガッペイ</t>
    </rPh>
    <rPh sb="51" eb="52">
      <t>マエ</t>
    </rPh>
    <rPh sb="53" eb="56">
      <t>ヨカワチョウ</t>
    </rPh>
    <rPh sb="57" eb="58">
      <t>フク</t>
    </rPh>
    <phoneticPr fontId="3"/>
  </si>
  <si>
    <t>3. 年齢・男女別人口（三木市組替後）</t>
    <rPh sb="15" eb="17">
      <t>クミカエ</t>
    </rPh>
    <rPh sb="17" eb="18">
      <t>ゴ</t>
    </rPh>
    <phoneticPr fontId="3"/>
  </si>
  <si>
    <t xml:space="preserve"> 単位：人(10月1日現在)</t>
  </si>
  <si>
    <t>総　　　数</t>
  </si>
  <si>
    <t>0 ～　4歳</t>
  </si>
  <si>
    <t>5 ～　9</t>
  </si>
  <si>
    <t>10 ～ 14</t>
  </si>
  <si>
    <t>15 ～ 19</t>
  </si>
  <si>
    <t>20 ～ 24</t>
  </si>
  <si>
    <t>年齢・男女別人口（三木市組替後・つづき）</t>
    <rPh sb="12" eb="14">
      <t>クミカエ</t>
    </rPh>
    <rPh sb="14" eb="15">
      <t>ゴ</t>
    </rPh>
    <phoneticPr fontId="3"/>
  </si>
  <si>
    <t>25 ～ 29</t>
  </si>
  <si>
    <t>30 ～ 34</t>
  </si>
  <si>
    <t>35 ～ 39</t>
  </si>
  <si>
    <t>40 ～ 44</t>
  </si>
  <si>
    <t>45 ～ 49</t>
  </si>
  <si>
    <t>50 ～ 54</t>
  </si>
  <si>
    <t>55 ～ 59</t>
  </si>
  <si>
    <t>60 ～ 64</t>
  </si>
  <si>
    <t>65 ～ 69</t>
  </si>
  <si>
    <t>70 ～ 74</t>
  </si>
  <si>
    <t>75 ～ 79</t>
  </si>
  <si>
    <t>80 ～ 84</t>
  </si>
  <si>
    <t>85 ～ 89</t>
  </si>
  <si>
    <t>90 ～ 94</t>
  </si>
  <si>
    <t>95 ～ 99</t>
  </si>
  <si>
    <t>100歳以上</t>
  </si>
  <si>
    <t>年齢不詳</t>
  </si>
  <si>
    <t xml:space="preserve"> (注) 平成17年以前は、合併前の吉川町を含む。</t>
    <rPh sb="2" eb="3">
      <t>チュウ</t>
    </rPh>
    <rPh sb="5" eb="7">
      <t>ヘイセイ</t>
    </rPh>
    <rPh sb="9" eb="10">
      <t>ネン</t>
    </rPh>
    <rPh sb="10" eb="12">
      <t>イゼン</t>
    </rPh>
    <rPh sb="14" eb="16">
      <t>ガッペイ</t>
    </rPh>
    <rPh sb="15" eb="16">
      <t>シイキ</t>
    </rPh>
    <rPh sb="16" eb="17">
      <t>マエ</t>
    </rPh>
    <rPh sb="18" eb="21">
      <t>ヨカワチョウ</t>
    </rPh>
    <rPh sb="22" eb="23">
      <t>フク</t>
    </rPh>
    <phoneticPr fontId="3"/>
  </si>
  <si>
    <t>4. 配偶関係・年齢・男女別15歳以上人口（三木市組替後）</t>
    <rPh sb="25" eb="27">
      <t>クミカエ</t>
    </rPh>
    <rPh sb="27" eb="28">
      <t>ゴ</t>
    </rPh>
    <phoneticPr fontId="3"/>
  </si>
  <si>
    <t>単位：人(10月1日現在)</t>
  </si>
  <si>
    <t>15歳以上人口</t>
  </si>
  <si>
    <t>未 婚</t>
  </si>
  <si>
    <t>有配偶</t>
  </si>
  <si>
    <t>死別</t>
  </si>
  <si>
    <t>離別</t>
  </si>
  <si>
    <t>死 別</t>
  </si>
  <si>
    <t>平成2年</t>
  </si>
  <si>
    <t>平成7年</t>
  </si>
  <si>
    <t>平成12年</t>
  </si>
  <si>
    <t>平成17年</t>
  </si>
  <si>
    <t>15～19歳</t>
  </si>
  <si>
    <t>-</t>
  </si>
  <si>
    <t>20～24</t>
  </si>
  <si>
    <t>25～29</t>
  </si>
  <si>
    <t>30～34</t>
  </si>
  <si>
    <t>35～39</t>
  </si>
  <si>
    <t>40～44</t>
  </si>
  <si>
    <t>45～49</t>
  </si>
  <si>
    <t>50～54</t>
  </si>
  <si>
    <t>55～59</t>
  </si>
  <si>
    <t>60～64</t>
  </si>
  <si>
    <t>65～69</t>
  </si>
  <si>
    <t>70～74</t>
  </si>
  <si>
    <t>75～79</t>
  </si>
  <si>
    <t>80～84</t>
  </si>
  <si>
    <t>85歳以上</t>
  </si>
  <si>
    <t>単位：人（10月1日現在）</t>
  </si>
  <si>
    <t>その他</t>
  </si>
  <si>
    <t>総　　数</t>
  </si>
  <si>
    <t>韓国・朝鮮</t>
  </si>
  <si>
    <t>中　　国</t>
  </si>
  <si>
    <t>東南,南ｱジｱ</t>
  </si>
  <si>
    <t>アメリカ</t>
  </si>
  <si>
    <t>単位：世帯・％・人（10月1日現在）</t>
  </si>
  <si>
    <t>平成22年</t>
  </si>
  <si>
    <t>世帯人員</t>
  </si>
  <si>
    <t>一般世帯総数</t>
  </si>
  <si>
    <t>１　　人　　世　　帯</t>
  </si>
  <si>
    <t>２　　人　　　 〃</t>
  </si>
  <si>
    <t>３　　人　　　 〃</t>
  </si>
  <si>
    <t>４　　人　　　 〃</t>
  </si>
  <si>
    <t>５　　人　　　 〃</t>
  </si>
  <si>
    <t>６　　人　　　 〃</t>
  </si>
  <si>
    <t>７　　人　　　 〃</t>
  </si>
  <si>
    <t>８　　人　　　 〃</t>
  </si>
  <si>
    <t>９　　人　　　 〃</t>
  </si>
  <si>
    <t>10　　人　　以　　上</t>
  </si>
  <si>
    <t>寮･寄宿舎の学生･生徒</t>
  </si>
  <si>
    <t>病院・療養所の入院者</t>
  </si>
  <si>
    <t>社会施設の入所者</t>
  </si>
  <si>
    <t>自衛隊営舎内居住者</t>
  </si>
  <si>
    <t>矯正施設の入所者</t>
  </si>
  <si>
    <t xml:space="preserve"> 単位：世帯・人(10月1日現在)</t>
  </si>
  <si>
    <t>親　　　　　　族</t>
  </si>
  <si>
    <t>核　 家　 族　 世　 帯</t>
  </si>
  <si>
    <t>一般世帯数</t>
  </si>
  <si>
    <t>一般世帯人員</t>
  </si>
  <si>
    <t>　同世帯人員</t>
  </si>
  <si>
    <t>　６歳未満親族人員</t>
  </si>
  <si>
    <t>　18歳未満親族人員</t>
  </si>
  <si>
    <t>平
成
27
年</t>
    <rPh sb="0" eb="1">
      <t>ヒラ</t>
    </rPh>
    <rPh sb="3" eb="4">
      <t>ナ</t>
    </rPh>
    <rPh sb="10" eb="11">
      <t>ネン</t>
    </rPh>
    <phoneticPr fontId="3"/>
  </si>
  <si>
    <t>世　帯</t>
  </si>
  <si>
    <t>当　り</t>
  </si>
  <si>
    <t>一般世帯</t>
  </si>
  <si>
    <t>公営・都市機構・公社の借家</t>
    <rPh sb="3" eb="5">
      <t>トシ</t>
    </rPh>
    <rPh sb="5" eb="7">
      <t>キコウ</t>
    </rPh>
    <phoneticPr fontId="3"/>
  </si>
  <si>
    <t>住 宅 以 外 に 住 む 一 般 世 帯</t>
    <rPh sb="0" eb="1">
      <t>ジュウ</t>
    </rPh>
    <rPh sb="2" eb="3">
      <t>タク</t>
    </rPh>
    <rPh sb="4" eb="5">
      <t>イ</t>
    </rPh>
    <rPh sb="6" eb="7">
      <t>ガイ</t>
    </rPh>
    <rPh sb="10" eb="11">
      <t>ス</t>
    </rPh>
    <rPh sb="14" eb="15">
      <t>イチ</t>
    </rPh>
    <rPh sb="16" eb="17">
      <t>ハン</t>
    </rPh>
    <rPh sb="18" eb="19">
      <t>ヨ</t>
    </rPh>
    <rPh sb="20" eb="21">
      <t>オビ</t>
    </rPh>
    <phoneticPr fontId="3"/>
  </si>
  <si>
    <t>9. 住宅の建て方別住宅に住む一般世帯数・一般世帯人員・主世帯の世帯数・主世帯の世帯人員</t>
    <rPh sb="15" eb="17">
      <t>イッパン</t>
    </rPh>
    <rPh sb="17" eb="20">
      <t>セタイスウ</t>
    </rPh>
    <rPh sb="21" eb="23">
      <t>イッパン</t>
    </rPh>
    <rPh sb="23" eb="25">
      <t>セタイ</t>
    </rPh>
    <rPh sb="26" eb="27">
      <t>イン</t>
    </rPh>
    <rPh sb="28" eb="29">
      <t>シュ</t>
    </rPh>
    <rPh sb="29" eb="31">
      <t>セタイ</t>
    </rPh>
    <rPh sb="32" eb="35">
      <t>セタイスウ</t>
    </rPh>
    <rPh sb="36" eb="37">
      <t>シュ</t>
    </rPh>
    <rPh sb="37" eb="39">
      <t>セタイ</t>
    </rPh>
    <rPh sb="40" eb="42">
      <t>セタイ</t>
    </rPh>
    <rPh sb="42" eb="44">
      <t>ジンイン</t>
    </rPh>
    <phoneticPr fontId="3"/>
  </si>
  <si>
    <t>住宅に住む一般世帯数</t>
    <rPh sb="0" eb="2">
      <t>ジュウタク</t>
    </rPh>
    <rPh sb="3" eb="4">
      <t>ス</t>
    </rPh>
    <rPh sb="5" eb="7">
      <t>イッパン</t>
    </rPh>
    <rPh sb="7" eb="10">
      <t>セタイスウ</t>
    </rPh>
    <phoneticPr fontId="3"/>
  </si>
  <si>
    <t>世帯数</t>
    <rPh sb="0" eb="3">
      <t>セタイスウ</t>
    </rPh>
    <phoneticPr fontId="3"/>
  </si>
  <si>
    <t>世　帯</t>
    <rPh sb="0" eb="1">
      <t>ヨ</t>
    </rPh>
    <rPh sb="2" eb="3">
      <t>オビ</t>
    </rPh>
    <phoneticPr fontId="3"/>
  </si>
  <si>
    <t>１世帯</t>
    <rPh sb="1" eb="3">
      <t>セタイ</t>
    </rPh>
    <phoneticPr fontId="3"/>
  </si>
  <si>
    <t>人　員</t>
    <rPh sb="0" eb="1">
      <t>ヒト</t>
    </rPh>
    <rPh sb="2" eb="3">
      <t>イン</t>
    </rPh>
    <phoneticPr fontId="3"/>
  </si>
  <si>
    <t>当　り</t>
    <rPh sb="0" eb="1">
      <t>ア</t>
    </rPh>
    <phoneticPr fontId="3"/>
  </si>
  <si>
    <t>平
成
22
年</t>
    <rPh sb="0" eb="1">
      <t>ヒラ</t>
    </rPh>
    <rPh sb="2" eb="3">
      <t>ナル</t>
    </rPh>
    <rPh sb="7" eb="8">
      <t>ネン</t>
    </rPh>
    <phoneticPr fontId="3"/>
  </si>
  <si>
    <t>総　　　　　数</t>
  </si>
  <si>
    <t>一戸建</t>
  </si>
  <si>
    <t>長屋建</t>
  </si>
  <si>
    <t>共同住宅</t>
  </si>
  <si>
    <t>(建物全体の階数）1・2階建</t>
    <rPh sb="1" eb="3">
      <t>タテモノ</t>
    </rPh>
    <rPh sb="3" eb="5">
      <t>ゼンタイ</t>
    </rPh>
    <rPh sb="6" eb="8">
      <t>カイスウ</t>
    </rPh>
    <phoneticPr fontId="3"/>
  </si>
  <si>
    <t>平
成
27
年</t>
    <rPh sb="0" eb="1">
      <t>ヒラ</t>
    </rPh>
    <rPh sb="2" eb="3">
      <t>ナル</t>
    </rPh>
    <rPh sb="7" eb="8">
      <t>ネン</t>
    </rPh>
    <phoneticPr fontId="3"/>
  </si>
  <si>
    <t>(建物全体の階数）3～5</t>
  </si>
  <si>
    <t>(建物全体の階数）6階建以上</t>
  </si>
  <si>
    <t>10. 世帯人員別65歳以上世帯員のいる一般世帯数･一般世帯人員および65歳以上世帯人員</t>
    <rPh sb="4" eb="6">
      <t>セタイ</t>
    </rPh>
    <rPh sb="14" eb="17">
      <t>セタイイン</t>
    </rPh>
    <rPh sb="40" eb="42">
      <t>セタイ</t>
    </rPh>
    <phoneticPr fontId="3"/>
  </si>
  <si>
    <t>　　区　　　分</t>
    <rPh sb="2" eb="3">
      <t>ク</t>
    </rPh>
    <rPh sb="6" eb="7">
      <t>ブン</t>
    </rPh>
    <phoneticPr fontId="3"/>
  </si>
  <si>
    <t>65歳以上世帯員のいる一般世帯</t>
    <rPh sb="5" eb="8">
      <t>セタイイン</t>
    </rPh>
    <phoneticPr fontId="3"/>
  </si>
  <si>
    <t>65歳以上世帯人員</t>
    <rPh sb="5" eb="7">
      <t>セタイ</t>
    </rPh>
    <phoneticPr fontId="3"/>
  </si>
  <si>
    <t>11. 世帯人員･住宅の所有の関係別住宅に住む65歳以上世帯員のいる一般世帯数</t>
    <rPh sb="28" eb="31">
      <t>セタイイン</t>
    </rPh>
    <phoneticPr fontId="3"/>
  </si>
  <si>
    <t>住宅の所有の関係</t>
  </si>
  <si>
    <t>住宅に住む65歳以上世帯員の</t>
    <rPh sb="10" eb="13">
      <t>セタイイン</t>
    </rPh>
    <phoneticPr fontId="3"/>
  </si>
  <si>
    <t>いる一般世帯数</t>
  </si>
  <si>
    <t>　　  公営･都市機構･公社の借家</t>
    <rPh sb="7" eb="9">
      <t>トシ</t>
    </rPh>
    <rPh sb="9" eb="11">
      <t>キコウ</t>
    </rPh>
    <phoneticPr fontId="3"/>
  </si>
  <si>
    <t>12. 住居の種類･住宅の所有の関係別65歳以上世帯員のいる一般世帯数･一般世帯人員･</t>
    <rPh sb="24" eb="27">
      <t>セタイイン</t>
    </rPh>
    <phoneticPr fontId="3"/>
  </si>
  <si>
    <t>　65歳以上世帯人員</t>
    <rPh sb="6" eb="8">
      <t>セタイ</t>
    </rPh>
    <phoneticPr fontId="3"/>
  </si>
  <si>
    <t xml:space="preserve"> 住 宅 以 外 に住む一般世帯</t>
    <rPh sb="1" eb="2">
      <t>ジュウ</t>
    </rPh>
    <rPh sb="3" eb="4">
      <t>タク</t>
    </rPh>
    <rPh sb="5" eb="6">
      <t>イ</t>
    </rPh>
    <rPh sb="7" eb="8">
      <t>ガイ</t>
    </rPh>
    <rPh sb="10" eb="11">
      <t>ス</t>
    </rPh>
    <rPh sb="12" eb="14">
      <t>イッパン</t>
    </rPh>
    <rPh sb="14" eb="16">
      <t>セタイ</t>
    </rPh>
    <phoneticPr fontId="3"/>
  </si>
  <si>
    <t>13. 住宅の建て方別住宅に住む65歳以上世帯員のいる主世帯数･主世帯人員･</t>
    <rPh sb="21" eb="24">
      <t>セタイイン</t>
    </rPh>
    <phoneticPr fontId="3"/>
  </si>
  <si>
    <t>　　65歳以上世帯人員</t>
    <rPh sb="7" eb="9">
      <t>セタイ</t>
    </rPh>
    <phoneticPr fontId="3"/>
  </si>
  <si>
    <t>主世帯数</t>
  </si>
  <si>
    <t>65歳以上</t>
  </si>
  <si>
    <t xml:space="preserve"> 当たり</t>
  </si>
  <si>
    <t>世帯人員</t>
    <rPh sb="0" eb="2">
      <t>セタイ</t>
    </rPh>
    <phoneticPr fontId="3"/>
  </si>
  <si>
    <t xml:space="preserve"> 人　員</t>
  </si>
  <si>
    <t>3～5</t>
  </si>
  <si>
    <t>6階建以上</t>
  </si>
  <si>
    <t>14. 延べ面積･住宅の所有の関係別住宅に住む65歳以上世帯員のいる一般世帯数</t>
    <rPh sb="28" eb="31">
      <t>セタイイン</t>
    </rPh>
    <phoneticPr fontId="3"/>
  </si>
  <si>
    <t>延べ面積</t>
  </si>
  <si>
    <t>主　　　　世　　　　帯</t>
  </si>
  <si>
    <t>間借り</t>
  </si>
  <si>
    <t>持ち家</t>
  </si>
  <si>
    <t>公　営　･</t>
  </si>
  <si>
    <t>民営の借家</t>
  </si>
  <si>
    <t>給与住宅</t>
  </si>
  <si>
    <t>公団・公社</t>
  </si>
  <si>
    <t>の借家</t>
  </si>
  <si>
    <t>平
成
17
年</t>
    <rPh sb="0" eb="1">
      <t>ヒラ</t>
    </rPh>
    <rPh sb="2" eb="3">
      <t>ナル</t>
    </rPh>
    <rPh sb="7" eb="8">
      <t>ネン</t>
    </rPh>
    <phoneticPr fontId="3"/>
  </si>
  <si>
    <t>総　　　　数</t>
  </si>
  <si>
    <t>0 ～　 19㎡</t>
  </si>
  <si>
    <t>20 ～　 29</t>
  </si>
  <si>
    <t>30 ～　 39</t>
  </si>
  <si>
    <t>40 ～　 49</t>
  </si>
  <si>
    <t>50 ～　 59</t>
  </si>
  <si>
    <t>60 ～　 69</t>
  </si>
  <si>
    <t>70 ～　 79</t>
  </si>
  <si>
    <t>80 ～　 89</t>
  </si>
  <si>
    <t>90　～　99</t>
  </si>
  <si>
    <t>100　～ 119</t>
  </si>
  <si>
    <t>120　～ 149</t>
  </si>
  <si>
    <t>150　～ 199</t>
  </si>
  <si>
    <t>200　～ 249</t>
  </si>
  <si>
    <t>250㎡ 以上</t>
  </si>
  <si>
    <t>夫の年齢</t>
  </si>
  <si>
    <t>妻　　が　　60　　歳　　以　　上</t>
  </si>
  <si>
    <t>（別掲）</t>
  </si>
  <si>
    <t>夫が60歳未満</t>
  </si>
  <si>
    <t>60～64歳</t>
  </si>
  <si>
    <t>高齢単身者の男女</t>
    <rPh sb="0" eb="2">
      <t>コウレイ</t>
    </rPh>
    <phoneticPr fontId="3"/>
  </si>
  <si>
    <t>総　 数</t>
  </si>
  <si>
    <t>(別掲)</t>
  </si>
  <si>
    <t>　　　　　区分
 年次</t>
    <rPh sb="5" eb="7">
      <t>クブン</t>
    </rPh>
    <rPh sb="11" eb="13">
      <t>ネンジ</t>
    </rPh>
    <phoneticPr fontId="3"/>
  </si>
  <si>
    <t>母　子　世　帯　人　員</t>
  </si>
  <si>
    <t>当たり</t>
  </si>
  <si>
    <t>６歳未満</t>
  </si>
  <si>
    <t>子　供</t>
  </si>
  <si>
    <t>の子供の</t>
  </si>
  <si>
    <t>の　数</t>
  </si>
  <si>
    <t>いる世帯</t>
  </si>
  <si>
    <t>平成27年</t>
    <rPh sb="0" eb="2">
      <t>ヘイセイ</t>
    </rPh>
    <rPh sb="4" eb="5">
      <t>ネン</t>
    </rPh>
    <phoneticPr fontId="3"/>
  </si>
  <si>
    <t>父　子　世　帯　数</t>
    <rPh sb="0" eb="1">
      <t>チチ</t>
    </rPh>
    <phoneticPr fontId="3"/>
  </si>
  <si>
    <t>父　子　世　帯　人　員</t>
    <rPh sb="0" eb="1">
      <t>チチ</t>
    </rPh>
    <phoneticPr fontId="3"/>
  </si>
  <si>
    <t>および人口密度</t>
  </si>
  <si>
    <t>(10月1日現在)</t>
  </si>
  <si>
    <t>年少人口</t>
  </si>
  <si>
    <t>老年人口</t>
  </si>
  <si>
    <t>従属人口</t>
  </si>
  <si>
    <t>老 年 化</t>
  </si>
  <si>
    <t>平均</t>
  </si>
  <si>
    <t>人　　口</t>
  </si>
  <si>
    <t>指　　数</t>
  </si>
  <si>
    <t>年齢</t>
  </si>
  <si>
    <t>密　　度</t>
  </si>
  <si>
    <t>0～14歳</t>
  </si>
  <si>
    <t>15～64歳</t>
  </si>
  <si>
    <t>平成</t>
  </si>
  <si>
    <t>兵庫県</t>
  </si>
  <si>
    <t>市　部</t>
  </si>
  <si>
    <t>郡　部</t>
  </si>
  <si>
    <t>姫路市</t>
  </si>
  <si>
    <t>尼崎市</t>
  </si>
  <si>
    <t>明石市</t>
  </si>
  <si>
    <t>西宮市</t>
  </si>
  <si>
    <t>洲本市</t>
  </si>
  <si>
    <t>芦屋市</t>
  </si>
  <si>
    <t>伊丹市</t>
  </si>
  <si>
    <t>相生市</t>
  </si>
  <si>
    <t>豊岡市</t>
  </si>
  <si>
    <t>赤穂市</t>
  </si>
  <si>
    <t>西脇市</t>
  </si>
  <si>
    <t>宝塚市</t>
  </si>
  <si>
    <t>三木市</t>
  </si>
  <si>
    <t>高砂市</t>
  </si>
  <si>
    <t>川西市</t>
  </si>
  <si>
    <t>加西市</t>
  </si>
  <si>
    <t>篠山市</t>
  </si>
  <si>
    <t>養父市</t>
  </si>
  <si>
    <t>丹波市</t>
  </si>
  <si>
    <t>南あわじ市</t>
  </si>
  <si>
    <t>朝来市</t>
  </si>
  <si>
    <t>淡路市</t>
  </si>
  <si>
    <t>宍粟市</t>
  </si>
  <si>
    <t>加東市</t>
    <rPh sb="0" eb="3">
      <t>カトウシ</t>
    </rPh>
    <phoneticPr fontId="3"/>
  </si>
  <si>
    <t>たつの市</t>
  </si>
  <si>
    <t>表番号</t>
    <rPh sb="0" eb="1">
      <t>ヒョウ</t>
    </rPh>
    <rPh sb="1" eb="3">
      <t>バンゴウ</t>
    </rPh>
    <phoneticPr fontId="10"/>
  </si>
  <si>
    <t>表名</t>
    <rPh sb="0" eb="1">
      <t>オモテ</t>
    </rPh>
    <rPh sb="1" eb="2">
      <t>メイ</t>
    </rPh>
    <phoneticPr fontId="10"/>
  </si>
  <si>
    <t>シート</t>
    <phoneticPr fontId="10"/>
  </si>
  <si>
    <t>国勢調査の人口と世帯数</t>
  </si>
  <si>
    <t>3-1</t>
  </si>
  <si>
    <t>三木市および隣接市町の人口推移</t>
  </si>
  <si>
    <t>3-2</t>
  </si>
  <si>
    <t>年齢・男女別人口</t>
  </si>
  <si>
    <t>3-3</t>
  </si>
  <si>
    <t>配偶関係・年齢・男女別15歳以上人口</t>
  </si>
  <si>
    <t>3-4</t>
  </si>
  <si>
    <t>国籍・男女別外国人数</t>
  </si>
  <si>
    <t>3-5</t>
  </si>
  <si>
    <t>世帯の種類・世帯人員別世帯数・世帯人員</t>
  </si>
  <si>
    <t>3-6</t>
  </si>
  <si>
    <t>世帯の家族類型別一般世帯数・一般世帯人員</t>
  </si>
  <si>
    <t>3-7</t>
  </si>
  <si>
    <t>住居の種類・住宅の所有の関係別一般世帯数・一般世帯人員</t>
  </si>
  <si>
    <t>3-8</t>
  </si>
  <si>
    <t>住宅の建て方別住宅に住む一般世帯数・一般世帯人員・主世帯の世帯数・主世帯の世帯人員および主世帯の1世帯当たり人員</t>
  </si>
  <si>
    <t>3-9</t>
  </si>
  <si>
    <t>世帯人員別65歳以上世帯員のいる一般世帯数・一般世帯人員および65歳以上世帯人員</t>
    <rPh sb="0" eb="2">
      <t>セタイ</t>
    </rPh>
    <rPh sb="10" eb="13">
      <t>セタイイン</t>
    </rPh>
    <rPh sb="36" eb="38">
      <t>セタイ</t>
    </rPh>
    <phoneticPr fontId="7"/>
  </si>
  <si>
    <t>3-10</t>
  </si>
  <si>
    <t>世帯人員・住宅の所有の関係別住宅に住む65歳以上世帯員のいる一般世帯数</t>
    <rPh sb="24" eb="27">
      <t>セタイイン</t>
    </rPh>
    <phoneticPr fontId="7"/>
  </si>
  <si>
    <t>3-11</t>
  </si>
  <si>
    <t>住居の種類・住宅の所有の関係別65歳以上世帯員のいる一般世帯数・一般世帯人員・65歳以上世帯人員</t>
    <rPh sb="20" eb="23">
      <t>セタイイン</t>
    </rPh>
    <rPh sb="44" eb="46">
      <t>セタイ</t>
    </rPh>
    <rPh sb="46" eb="48">
      <t>ジンイン</t>
    </rPh>
    <phoneticPr fontId="7"/>
  </si>
  <si>
    <t>3-12</t>
  </si>
  <si>
    <t>住宅の建て方別住宅に住む65歳以上世帯員のいる主世帯数･主世帯人員･65歳以上世帯人員</t>
    <rPh sb="17" eb="20">
      <t>セタイイン</t>
    </rPh>
    <phoneticPr fontId="7"/>
  </si>
  <si>
    <t>3-13</t>
  </si>
  <si>
    <t>延べ面積・住宅の所有の関係別住宅に住む65歳以上世帯員のいる一般世帯数</t>
    <rPh sb="24" eb="27">
      <t>セタイイン</t>
    </rPh>
    <phoneticPr fontId="7"/>
  </si>
  <si>
    <t>3-14</t>
  </si>
  <si>
    <t>夫の年齢・妻の年齢別高齢夫婦世帯数</t>
  </si>
  <si>
    <t>3-15</t>
  </si>
  <si>
    <t>年齢・男女別高齢単身者数</t>
  </si>
  <si>
    <t>3-16</t>
  </si>
  <si>
    <t>母子世帯数及び母子世帯人員</t>
  </si>
  <si>
    <t>3-17</t>
  </si>
  <si>
    <t>父子世帯数及び父子世帯人員</t>
  </si>
  <si>
    <t>3-18</t>
  </si>
  <si>
    <t>兵庫県市町別男女別人口・年少人口指数・老年人口指数・従属人口指数・老年化指数・平均年齢および人口密度</t>
  </si>
  <si>
    <t>3-19</t>
  </si>
  <si>
    <t>面 積
(㎢)</t>
    <phoneticPr fontId="3"/>
  </si>
  <si>
    <t>（注）総数には、配偶関係「不詳」を含む。</t>
    <phoneticPr fontId="3"/>
  </si>
  <si>
    <t>19. 兵庫県市別男女別人口･年少人口指数･老年人口指数･従属人口指数･老年化指数･平均年齢</t>
    <phoneticPr fontId="3"/>
  </si>
  <si>
    <t>10回　〃</t>
    <phoneticPr fontId="3"/>
  </si>
  <si>
    <t>17回　〃</t>
    <phoneticPr fontId="3"/>
  </si>
  <si>
    <t>20回　〃</t>
  </si>
  <si>
    <t>令和 2年</t>
    <rPh sb="0" eb="2">
      <t>レイワ</t>
    </rPh>
    <rPh sb="4" eb="5">
      <t>ネン</t>
    </rPh>
    <phoneticPr fontId="13"/>
  </si>
  <si>
    <t>平成</t>
    <rPh sb="0" eb="2">
      <t>ヘイセイ</t>
    </rPh>
    <phoneticPr fontId="13"/>
  </si>
  <si>
    <t>令和２年</t>
    <rPh sb="0" eb="2">
      <t>レイワ</t>
    </rPh>
    <phoneticPr fontId="3"/>
  </si>
  <si>
    <t>１７年</t>
  </si>
  <si>
    <t>２７年</t>
    <rPh sb="2" eb="3">
      <t>ネン</t>
    </rPh>
    <phoneticPr fontId="3"/>
  </si>
  <si>
    <t>令和</t>
    <rPh sb="0" eb="2">
      <t>レイワ</t>
    </rPh>
    <phoneticPr fontId="13"/>
  </si>
  <si>
    <t>平成27年</t>
  </si>
  <si>
    <t>令和2年</t>
    <rPh sb="0" eb="2">
      <t>レイワ</t>
    </rPh>
    <rPh sb="3" eb="4">
      <t>ネン</t>
    </rPh>
    <phoneticPr fontId="3"/>
  </si>
  <si>
    <t>平
成
２
年</t>
  </si>
  <si>
    <t>令和２年</t>
    <rPh sb="0" eb="2">
      <t>レイワ</t>
    </rPh>
    <rPh sb="3" eb="4">
      <t>ネン</t>
    </rPh>
    <phoneticPr fontId="13"/>
  </si>
  <si>
    <t>令和2年</t>
    <rPh sb="0" eb="2">
      <t>レイワ</t>
    </rPh>
    <phoneticPr fontId="3"/>
  </si>
  <si>
    <t>夫婦と子供とひとり親から成る世帯</t>
  </si>
  <si>
    <t>令
和
２
年</t>
    <rPh sb="0" eb="1">
      <t>レイ</t>
    </rPh>
    <rPh sb="3" eb="4">
      <t>カズ</t>
    </rPh>
    <rPh sb="9" eb="10">
      <t>ネン</t>
    </rPh>
    <phoneticPr fontId="3"/>
  </si>
  <si>
    <t>（注）総数には、世帯の家族類型「不詳」を含む。</t>
    <rPh sb="8" eb="10">
      <t>セタイ</t>
    </rPh>
    <rPh sb="11" eb="13">
      <t>カゾク</t>
    </rPh>
    <rPh sb="13" eb="15">
      <t>ルイケイ</t>
    </rPh>
    <phoneticPr fontId="3"/>
  </si>
  <si>
    <t>平
成
17
年</t>
  </si>
  <si>
    <t>住  宅  に 住  む 一  般  世  帯</t>
  </si>
  <si>
    <t>主　　   　　世　  　 　　帯</t>
  </si>
  <si>
    <t>持　　　　　ち　　　　　家</t>
  </si>
  <si>
    <t>民　  営  　の  　借  　家</t>
  </si>
  <si>
    <t>給      与      住      宅</t>
  </si>
  <si>
    <t>間　 　 　　 借　  　 　  り</t>
  </si>
  <si>
    <t xml:space="preserve">平
成
22
年
</t>
  </si>
  <si>
    <t xml:space="preserve">平
成
27
年
</t>
  </si>
  <si>
    <t>令
和
２
年</t>
    <rPh sb="0" eb="1">
      <t>レイ</t>
    </rPh>
    <rPh sb="2" eb="3">
      <t>カズ</t>
    </rPh>
    <rPh sb="6" eb="7">
      <t>ネン</t>
    </rPh>
    <phoneticPr fontId="3"/>
  </si>
  <si>
    <t>令
和
２
年</t>
    <rPh sb="0" eb="1">
      <t>レイ</t>
    </rPh>
    <rPh sb="2" eb="3">
      <t>カズ</t>
    </rPh>
    <rPh sb="6" eb="7">
      <t>ネン</t>
    </rPh>
    <phoneticPr fontId="13"/>
  </si>
  <si>
    <t>　主世帯</t>
  </si>
  <si>
    <t>　　持ち家</t>
  </si>
  <si>
    <t>　　民営の借家</t>
  </si>
  <si>
    <t>　　給与住宅</t>
  </si>
  <si>
    <t>　間借り</t>
  </si>
  <si>
    <t xml:space="preserve"> 住 宅 に 住 む 一 般 世 帯</t>
  </si>
  <si>
    <t>主　　 　　世　　 　　帯</t>
  </si>
  <si>
    <t>持　　　　ち　　　　家</t>
  </si>
  <si>
    <t>民　 営 　の 　借 　家</t>
  </si>
  <si>
    <t>給     与     住    宅</t>
  </si>
  <si>
    <t>間　  　　　借 　　　 　り</t>
  </si>
  <si>
    <t xml:space="preserve"> (注) 平成27年国勢調査から、「住宅の床面積」が調査項目から削除された。</t>
    <rPh sb="10" eb="12">
      <t>コクセイ</t>
    </rPh>
    <rPh sb="12" eb="14">
      <t>チョウサ</t>
    </rPh>
    <rPh sb="18" eb="20">
      <t>ジュウタク</t>
    </rPh>
    <rPh sb="21" eb="22">
      <t>ユカ</t>
    </rPh>
    <rPh sb="22" eb="24">
      <t>メンセキ</t>
    </rPh>
    <rPh sb="26" eb="28">
      <t>チョウサ</t>
    </rPh>
    <rPh sb="28" eb="30">
      <t>コウモク</t>
    </rPh>
    <rPh sb="32" eb="34">
      <t>サクジョ</t>
    </rPh>
    <phoneticPr fontId="3"/>
  </si>
  <si>
    <t>年 齢 別 人 口　（令和2年）</t>
    <rPh sb="11" eb="13">
      <t>レイワ</t>
    </rPh>
    <phoneticPr fontId="3"/>
  </si>
  <si>
    <t>27年</t>
  </si>
  <si>
    <t>2年</t>
    <rPh sb="1" eb="2">
      <t>ネン</t>
    </rPh>
    <phoneticPr fontId="3"/>
  </si>
  <si>
    <t>　　　区分
年次･年齢</t>
    <phoneticPr fontId="3"/>
  </si>
  <si>
    <t>5. 国籍・男女別外国人数</t>
    <phoneticPr fontId="3"/>
  </si>
  <si>
    <t>総　数</t>
    <phoneticPr fontId="3"/>
  </si>
  <si>
    <t>女</t>
    <phoneticPr fontId="3"/>
  </si>
  <si>
    <t>施設等の世帯総数　　　　　　　　　　　</t>
    <phoneticPr fontId="3"/>
  </si>
  <si>
    <t xml:space="preserve"> （注）　一般世帯とは、次のものをいう。</t>
    <phoneticPr fontId="3"/>
  </si>
  <si>
    <t>　　　　 　　人数に関係なく雇主の世帯に含めた。</t>
    <phoneticPr fontId="3"/>
  </si>
  <si>
    <t>　　　 （２）上記の世帯と住居を共にし、別に生計を維持している間借りの単身者又は下宿</t>
    <phoneticPr fontId="3"/>
  </si>
  <si>
    <t>　　　　　　　　　　　　　区分
住居の種類
住宅の所有の関係</t>
    <phoneticPr fontId="3"/>
  </si>
  <si>
    <t>住宅の建て方</t>
    <phoneticPr fontId="3"/>
  </si>
  <si>
    <t>世帯数</t>
    <phoneticPr fontId="3"/>
  </si>
  <si>
    <t>人　員</t>
    <phoneticPr fontId="3"/>
  </si>
  <si>
    <t>65歳以上</t>
    <phoneticPr fontId="3"/>
  </si>
  <si>
    <t>歳</t>
    <phoneticPr fontId="3"/>
  </si>
  <si>
    <t>75～79　</t>
    <phoneticPr fontId="3"/>
  </si>
  <si>
    <t>　　　　項目
県
市別</t>
    <phoneticPr fontId="3"/>
  </si>
  <si>
    <t>(各年10月1日現在)</t>
    <phoneticPr fontId="3"/>
  </si>
  <si>
    <r>
      <t>(1</t>
    </r>
    <r>
      <rPr>
        <sz val="9.5"/>
        <rFont val="ＭＳ Ｐ明朝"/>
        <family val="1"/>
        <charset val="128"/>
      </rPr>
      <t>㎢</t>
    </r>
    <phoneticPr fontId="3"/>
  </si>
  <si>
    <t>住  宅  に 住  む 一  般  世  帯</t>
    <phoneticPr fontId="3"/>
  </si>
  <si>
    <t>主　　   　　世　  　 　　帯</t>
    <phoneticPr fontId="3"/>
  </si>
  <si>
    <t>持　　　　　ち　　　　　家</t>
    <phoneticPr fontId="3"/>
  </si>
  <si>
    <t>民　  営  　の  　借  　家</t>
    <phoneticPr fontId="3"/>
  </si>
  <si>
    <t>単位:世帯・人（10月1日現在)</t>
    <phoneticPr fontId="3"/>
  </si>
  <si>
    <t>人員が</t>
    <phoneticPr fontId="3"/>
  </si>
  <si>
    <t>人</t>
    <phoneticPr fontId="3"/>
  </si>
  <si>
    <t>人以上</t>
    <phoneticPr fontId="3"/>
  </si>
  <si>
    <t>単位:世帯（10月1日現在)</t>
    <phoneticPr fontId="3"/>
  </si>
  <si>
    <t>　主世帯</t>
    <phoneticPr fontId="3"/>
  </si>
  <si>
    <t>　　持ち家</t>
    <phoneticPr fontId="3"/>
  </si>
  <si>
    <t>　　民営の借家</t>
    <phoneticPr fontId="3"/>
  </si>
  <si>
    <t>　間借り</t>
    <phoneticPr fontId="3"/>
  </si>
  <si>
    <t xml:space="preserve"> 住 宅 に 住 む 一 般 世 帯</t>
    <phoneticPr fontId="3"/>
  </si>
  <si>
    <t>単位：世帯（10月1日現在)</t>
    <phoneticPr fontId="3"/>
  </si>
  <si>
    <t>（別掲）
妻　　が
60歳未満</t>
    <phoneticPr fontId="3"/>
  </si>
  <si>
    <t>歳以上</t>
    <phoneticPr fontId="3"/>
  </si>
  <si>
    <t>70～74　</t>
    <phoneticPr fontId="3"/>
  </si>
  <si>
    <t>国勢調査の結果</t>
    <rPh sb="5" eb="7">
      <t>ケッカ</t>
    </rPh>
    <phoneticPr fontId="10"/>
  </si>
  <si>
    <t>国　勢　調　査　の　結　果</t>
    <phoneticPr fontId="3"/>
  </si>
  <si>
    <t>当り)</t>
    <phoneticPr fontId="3"/>
  </si>
  <si>
    <t>第1回国勢調査　　　　　　　</t>
    <phoneticPr fontId="3"/>
  </si>
  <si>
    <t>19回国勢調査</t>
    <phoneticPr fontId="3"/>
  </si>
  <si>
    <t>21回　〃</t>
    <phoneticPr fontId="3"/>
  </si>
  <si>
    <t>資料：総務省統計局（「国勢調査報告」による）</t>
    <phoneticPr fontId="3"/>
  </si>
  <si>
    <t>　　　　　年次
市町</t>
    <phoneticPr fontId="3"/>
  </si>
  <si>
    <t>　　　年次
年齢</t>
    <phoneticPr fontId="3"/>
  </si>
  <si>
    <t>年</t>
    <rPh sb="0" eb="1">
      <t>ネン</t>
    </rPh>
    <phoneticPr fontId="13"/>
  </si>
  <si>
    <t>　　　年次
年齢</t>
    <phoneticPr fontId="3"/>
  </si>
  <si>
    <t>　　　年次
年齢</t>
    <phoneticPr fontId="3"/>
  </si>
  <si>
    <t>資料：総務省統計局（「国勢調査報告」による）</t>
    <phoneticPr fontId="3"/>
  </si>
  <si>
    <t>資料：総務省統計局（「国勢調査報告」による</t>
    <phoneticPr fontId="13"/>
  </si>
  <si>
    <t>　　　　　　国籍
年次･男女別</t>
    <phoneticPr fontId="3"/>
  </si>
  <si>
    <t>男</t>
    <phoneticPr fontId="3"/>
  </si>
  <si>
    <t>6. 世帯の種類・世帯人員別世帯数・世帯人員</t>
    <phoneticPr fontId="3"/>
  </si>
  <si>
    <t>　　　　　　　　　区分
世帯の種類</t>
    <phoneticPr fontId="3"/>
  </si>
  <si>
    <t>平成27年</t>
    <phoneticPr fontId="3"/>
  </si>
  <si>
    <t>左　の
構成比</t>
    <phoneticPr fontId="3"/>
  </si>
  <si>
    <t>総　　　　数</t>
    <phoneticPr fontId="3"/>
  </si>
  <si>
    <t>-</t>
    <phoneticPr fontId="13"/>
  </si>
  <si>
    <t>-</t>
    <phoneticPr fontId="13"/>
  </si>
  <si>
    <t>-</t>
    <phoneticPr fontId="13"/>
  </si>
  <si>
    <t>　　 　（１）住居と生計を共にしている人々の集まり又は一戸を構えて住んでいる単身者。</t>
    <phoneticPr fontId="3"/>
  </si>
  <si>
    <t>　　　　　 　ただし、これらの世帯と住居を共にする単身の住み込みの雇人については、</t>
    <phoneticPr fontId="3"/>
  </si>
  <si>
    <t>　　　　　 　屋などに下宿している単身者。</t>
    <phoneticPr fontId="3"/>
  </si>
  <si>
    <t>　　　 （３）会社・団体・商店・官公庁などの寄宿舎、独身寮などに居住している単身者。</t>
    <phoneticPr fontId="3"/>
  </si>
  <si>
    <t>7. 世帯の家族類型別一般世帯数・一般世帯人員</t>
    <phoneticPr fontId="3"/>
  </si>
  <si>
    <t>　　　　　　　　項　目
年次・区分</t>
    <phoneticPr fontId="3"/>
  </si>
  <si>
    <t>世　　　　　　　　帯</t>
    <phoneticPr fontId="3"/>
  </si>
  <si>
    <t>非親族
世　帯</t>
    <phoneticPr fontId="3"/>
  </si>
  <si>
    <t>単　独
世　帯</t>
    <phoneticPr fontId="3"/>
  </si>
  <si>
    <t>そ　　 の　　 他　　 の　　 親　　 族　　 世　　 帯　　　</t>
    <phoneticPr fontId="3"/>
  </si>
  <si>
    <t>夫　婦
のみの
世　帯</t>
    <phoneticPr fontId="3"/>
  </si>
  <si>
    <t>夫婦と子
供から成
る世帯</t>
    <phoneticPr fontId="3"/>
  </si>
  <si>
    <t>男親と子
供から成
る世帯</t>
    <phoneticPr fontId="3"/>
  </si>
  <si>
    <t>女親と子
供から成
る世帯</t>
    <phoneticPr fontId="3"/>
  </si>
  <si>
    <t xml:space="preserve">総　数 </t>
    <phoneticPr fontId="3"/>
  </si>
  <si>
    <t>夫婦と両親から成る世帯</t>
    <phoneticPr fontId="3"/>
  </si>
  <si>
    <t>夫婦とひとり親から成る世帯</t>
    <phoneticPr fontId="3"/>
  </si>
  <si>
    <t>夫婦と子供と両親から成る世帯</t>
    <phoneticPr fontId="3"/>
  </si>
  <si>
    <t>夫婦と他の親族（親子供を含まない）から成る世帯</t>
    <phoneticPr fontId="3"/>
  </si>
  <si>
    <t>夫婦と子供と他の親族（親を含まない）から成る世帯</t>
    <phoneticPr fontId="3"/>
  </si>
  <si>
    <t>夫婦と親と他の親族（子供を含まない）から成る世帯</t>
    <phoneticPr fontId="3"/>
  </si>
  <si>
    <t>夫婦・子供・親と他の親族から成る世帯</t>
    <phoneticPr fontId="3"/>
  </si>
  <si>
    <t>兄弟姉妹のみから成る世帯</t>
    <phoneticPr fontId="3"/>
  </si>
  <si>
    <t>他に分類されない親族世帯</t>
    <phoneticPr fontId="3"/>
  </si>
  <si>
    <t>・６歳未満親族の
　いる一般世帯数</t>
    <phoneticPr fontId="3"/>
  </si>
  <si>
    <t>・18歳未満親族の
　いる一般世帯数</t>
    <phoneticPr fontId="3"/>
  </si>
  <si>
    <t>・６歳未満親族の
　いる一般世帯数</t>
    <phoneticPr fontId="3"/>
  </si>
  <si>
    <t>-</t>
    <phoneticPr fontId="13"/>
  </si>
  <si>
    <t>8. 住居の種類・住宅の所有の関係別一般世帯数・一般世帯人員</t>
    <phoneticPr fontId="3"/>
  </si>
  <si>
    <t xml:space="preserve"> (10月1日現在)</t>
    <phoneticPr fontId="3"/>
  </si>
  <si>
    <t>給      与      住      宅</t>
    <phoneticPr fontId="3"/>
  </si>
  <si>
    <t>間　 　 　　 借　  　 　  り</t>
    <phoneticPr fontId="3"/>
  </si>
  <si>
    <t>　 および主世帯の1世帯当たり人員</t>
    <phoneticPr fontId="3"/>
  </si>
  <si>
    <t>（10月1日現在)</t>
    <phoneticPr fontId="3"/>
  </si>
  <si>
    <t>住宅の建て方</t>
    <phoneticPr fontId="3"/>
  </si>
  <si>
    <t>主世帯</t>
    <phoneticPr fontId="3"/>
  </si>
  <si>
    <t>世　帯</t>
    <phoneticPr fontId="3"/>
  </si>
  <si>
    <t>　　給与住宅</t>
    <phoneticPr fontId="3"/>
  </si>
  <si>
    <t xml:space="preserve"> (10月1日現在)</t>
    <phoneticPr fontId="3"/>
  </si>
  <si>
    <t>　　　　　　　　　　　　　区分
住居の種類
住宅の所有の関係</t>
    <phoneticPr fontId="3"/>
  </si>
  <si>
    <t>世　帯
人　員</t>
    <phoneticPr fontId="3"/>
  </si>
  <si>
    <t>人　員</t>
    <phoneticPr fontId="3"/>
  </si>
  <si>
    <t>平
成
27
年</t>
    <phoneticPr fontId="3"/>
  </si>
  <si>
    <t>主　　 　　世　　 　　帯</t>
    <phoneticPr fontId="3"/>
  </si>
  <si>
    <t>持　　　　ち　　　　家</t>
    <phoneticPr fontId="3"/>
  </si>
  <si>
    <t>民　 営 　の 　借 　家</t>
    <phoneticPr fontId="3"/>
  </si>
  <si>
    <t>給     与     住    宅</t>
    <phoneticPr fontId="3"/>
  </si>
  <si>
    <t>間　  　　　借 　　　 　り</t>
    <phoneticPr fontId="3"/>
  </si>
  <si>
    <t>（10月1日現在)</t>
    <phoneticPr fontId="3"/>
  </si>
  <si>
    <t>主世帯数</t>
    <phoneticPr fontId="3"/>
  </si>
  <si>
    <t>１世帯
当たり
人　員</t>
    <phoneticPr fontId="3"/>
  </si>
  <si>
    <t>主世帯</t>
    <phoneticPr fontId="3"/>
  </si>
  <si>
    <t>人　員</t>
    <phoneticPr fontId="3"/>
  </si>
  <si>
    <t>1・2階建</t>
    <phoneticPr fontId="3"/>
  </si>
  <si>
    <t>1・2階建</t>
    <phoneticPr fontId="3"/>
  </si>
  <si>
    <t>単位：世帯（10月1日現在)</t>
    <phoneticPr fontId="3"/>
  </si>
  <si>
    <t xml:space="preserve"> (注) 平成17年は、合併前の吉川町を含む。</t>
    <phoneticPr fontId="3"/>
  </si>
  <si>
    <t>15. 夫の年齢･妻の年齢別高齢夫婦世帯数</t>
    <phoneticPr fontId="3"/>
  </si>
  <si>
    <t>歳</t>
    <phoneticPr fontId="3"/>
  </si>
  <si>
    <t>歳以上</t>
    <phoneticPr fontId="3"/>
  </si>
  <si>
    <t>夫が65～69歳</t>
    <phoneticPr fontId="3"/>
  </si>
  <si>
    <t>80～84　</t>
    <phoneticPr fontId="3"/>
  </si>
  <si>
    <t>70～74　</t>
    <phoneticPr fontId="3"/>
  </si>
  <si>
    <t>75～79　</t>
    <phoneticPr fontId="3"/>
  </si>
  <si>
    <t>16. 年齢･男女別高齢単身者数</t>
    <phoneticPr fontId="3"/>
  </si>
  <si>
    <t>単位：人（10月1日現在)</t>
    <phoneticPr fontId="3"/>
  </si>
  <si>
    <t>65～69</t>
    <phoneticPr fontId="3"/>
  </si>
  <si>
    <t>70～74</t>
    <phoneticPr fontId="3"/>
  </si>
  <si>
    <t>75～79</t>
    <phoneticPr fontId="3"/>
  </si>
  <si>
    <t>80～84</t>
    <phoneticPr fontId="3"/>
  </si>
  <si>
    <t>65歳以上の
高齢単身者数</t>
    <phoneticPr fontId="3"/>
  </si>
  <si>
    <t>17. 母子世帯数及び母子世帯人員</t>
    <phoneticPr fontId="3"/>
  </si>
  <si>
    <t>単位：世帯・人（10月1日現在)</t>
    <phoneticPr fontId="3"/>
  </si>
  <si>
    <t>母　子　世　帯　数</t>
    <phoneticPr fontId="3"/>
  </si>
  <si>
    <t>18. 父子世帯数及び父子世帯人員</t>
    <phoneticPr fontId="3"/>
  </si>
  <si>
    <t>単位：世帯・人（10月1日現在)</t>
    <phoneticPr fontId="3"/>
  </si>
  <si>
    <t xml:space="preserve"> （注）総数には、年齢不詳を含まない。｢年少人口指数｣とは、15～64歳人口に対する0～14歳人口</t>
    <phoneticPr fontId="3"/>
  </si>
  <si>
    <t>の比率、｢老年人口指数｣とは、15～64歳人口に対する65歳以上人口の比率、｢従属人口指数」</t>
    <phoneticPr fontId="3"/>
  </si>
  <si>
    <t>　　　 とは､15～64歳人口に対する0～14歳人口+65歳以上人口の比率､｢老年化指数｣とは､0～14歳</t>
    <phoneticPr fontId="3"/>
  </si>
  <si>
    <t>人口に対する65歳以上人口の比率である。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</si>
</sst>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00_ ;[Red]\-#,##0.00\ "/>
    <numFmt numFmtId="178" formatCode="#,##0.0_ ;[Red]\-#,##0.0\ "/>
  </numFmts>
  <fonts count="17" x14ac:knownFonts="1">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5"/>
      <name val="ＭＳ Ｐ明朝"/>
      <family val="1"/>
      <charset val="128"/>
    </font>
    <font>
      <sz val="9.5"/>
      <name val="ＭＳ 明朝"/>
      <family val="1"/>
      <charset val="128"/>
    </font>
    <font>
      <sz val="9"/>
      <name val="ＭＳ Ｐ明朝"/>
      <family val="1"/>
      <charset val="128"/>
    </font>
    <font>
      <sz val="10"/>
      <name val="ＭＳ 明朝"/>
      <family val="1"/>
      <charset val="128"/>
    </font>
    <font>
      <sz val="9"/>
      <name val="ＭＳ 明朝"/>
      <family val="1"/>
      <charset val="128"/>
    </font>
    <font>
      <sz val="10"/>
      <name val="Times New Roman"/>
      <family val="1"/>
    </font>
    <font>
      <sz val="6"/>
      <name val="ＭＳ 明朝"/>
      <family val="1"/>
      <charset val="128"/>
    </font>
    <font>
      <sz val="11"/>
      <color theme="1"/>
      <name val="游ゴシック"/>
      <family val="3"/>
      <charset val="128"/>
      <scheme val="minor"/>
    </font>
    <font>
      <u/>
      <sz val="10"/>
      <color indexed="12"/>
      <name val="ＭＳ 明朝"/>
      <family val="1"/>
      <charset val="128"/>
    </font>
    <font>
      <sz val="6"/>
      <name val="游ゴシック"/>
      <family val="3"/>
      <charset val="128"/>
      <scheme val="minor"/>
    </font>
    <font>
      <sz val="12"/>
      <name val="BIZ UDP明朝 Medium"/>
      <family val="1"/>
      <charset val="128"/>
    </font>
    <font>
      <sz val="10"/>
      <name val="BIZ UDP明朝 Medium"/>
      <family val="1"/>
      <charset val="128"/>
    </font>
    <font>
      <u/>
      <sz val="10"/>
      <color indexed="12"/>
      <name val="BIZ UDP明朝 Medium"/>
      <family val="1"/>
      <charset val="128"/>
    </font>
  </fonts>
  <fills count="2">
    <fill>
      <patternFill patternType="none"/>
    </fill>
    <fill>
      <patternFill patternType="gray125"/>
    </fill>
  </fills>
  <borders count="70">
    <border>
      <left/>
      <right/>
      <top/>
      <bottom/>
      <diagonal/>
    </border>
    <border>
      <left/>
      <right/>
      <top/>
      <bottom style="medium">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diagonalDown="1">
      <left/>
      <right style="medium">
        <color indexed="64"/>
      </right>
      <top style="medium">
        <color indexed="64"/>
      </top>
      <bottom/>
      <diagonal style="thin">
        <color indexed="64"/>
      </diagonal>
    </border>
    <border diagonalDown="1">
      <left/>
      <right style="medium">
        <color indexed="64"/>
      </right>
      <top/>
      <bottom/>
      <diagonal style="thin">
        <color indexed="64"/>
      </diagonal>
    </border>
    <border>
      <left style="thin">
        <color indexed="64"/>
      </left>
      <right/>
      <top style="thin">
        <color indexed="64"/>
      </top>
      <bottom/>
      <diagonal/>
    </border>
    <border diagonalDown="1">
      <left/>
      <right style="medium">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Down="1">
      <left/>
      <right/>
      <top style="medium">
        <color indexed="64"/>
      </top>
      <bottom/>
      <diagonal style="thin">
        <color indexed="64"/>
      </diagonal>
    </border>
    <border>
      <left/>
      <right style="thin">
        <color indexed="64"/>
      </right>
      <top style="medium">
        <color indexed="64"/>
      </top>
      <bottom/>
      <diagonal/>
    </border>
    <border diagonalDown="1">
      <left/>
      <right/>
      <top/>
      <bottom/>
      <diagonal style="thin">
        <color indexed="64"/>
      </diagonal>
    </border>
    <border diagonalDown="1">
      <left/>
      <right/>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diagonalDown="1">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diagonalDown="1">
      <left/>
      <right style="thin">
        <color indexed="64"/>
      </right>
      <top style="medium">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diagonal/>
    </border>
  </borders>
  <cellStyleXfs count="9">
    <xf numFmtId="0" fontId="0" fillId="0" borderId="0">
      <alignment vertical="center"/>
    </xf>
    <xf numFmtId="0" fontId="1" fillId="0" borderId="0">
      <alignment vertical="center"/>
    </xf>
    <xf numFmtId="176" fontId="4" fillId="0" borderId="0" applyFill="0" applyBorder="0" applyProtection="0">
      <alignment vertical="center"/>
    </xf>
    <xf numFmtId="0" fontId="7" fillId="0" borderId="0">
      <alignment vertical="center"/>
    </xf>
    <xf numFmtId="0" fontId="1" fillId="0" borderId="0">
      <alignment vertical="center"/>
    </xf>
    <xf numFmtId="0" fontId="11" fillId="0" borderId="0">
      <alignment vertical="center"/>
    </xf>
    <xf numFmtId="0" fontId="1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1" fillId="0" borderId="0">
      <alignment vertical="center"/>
    </xf>
  </cellStyleXfs>
  <cellXfs count="394">
    <xf numFmtId="0" fontId="0" fillId="0" borderId="0" xfId="0">
      <alignment vertical="center"/>
    </xf>
    <xf numFmtId="0" fontId="4" fillId="0" borderId="0" xfId="1" applyFont="1" applyFill="1" applyBorder="1" applyAlignment="1">
      <alignment vertical="center"/>
    </xf>
    <xf numFmtId="0" fontId="5" fillId="0" borderId="1" xfId="1" applyFont="1" applyFill="1" applyBorder="1" applyAlignment="1">
      <alignment vertical="center"/>
    </xf>
    <xf numFmtId="0" fontId="4" fillId="0" borderId="1" xfId="1" applyFont="1" applyFill="1" applyBorder="1" applyAlignment="1">
      <alignment vertical="center"/>
    </xf>
    <xf numFmtId="0" fontId="4" fillId="0" borderId="1" xfId="1" applyFont="1" applyFill="1" applyBorder="1" applyAlignment="1">
      <alignment horizontal="right" vertical="center"/>
    </xf>
    <xf numFmtId="0" fontId="5" fillId="0" borderId="1" xfId="1" applyFont="1" applyFill="1" applyBorder="1" applyAlignment="1">
      <alignment horizontal="right"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2" xfId="1" applyFont="1" applyFill="1" applyBorder="1" applyAlignment="1">
      <alignment horizontal="center" vertical="center"/>
    </xf>
    <xf numFmtId="0" fontId="4" fillId="0" borderId="7" xfId="1" applyFont="1" applyFill="1" applyBorder="1" applyAlignment="1">
      <alignment vertical="center"/>
    </xf>
    <xf numFmtId="177" fontId="4" fillId="0" borderId="5" xfId="2" applyNumberFormat="1" applyFont="1" applyFill="1" applyBorder="1">
      <alignment vertical="center"/>
    </xf>
    <xf numFmtId="176" fontId="4" fillId="0" borderId="5" xfId="2" applyFont="1" applyFill="1" applyBorder="1">
      <alignment vertical="center"/>
    </xf>
    <xf numFmtId="176" fontId="4" fillId="0" borderId="5" xfId="2" applyFont="1" applyFill="1" applyBorder="1" applyAlignment="1">
      <alignment horizontal="right" vertical="center"/>
    </xf>
    <xf numFmtId="178" fontId="4" fillId="0" borderId="5" xfId="2" applyNumberFormat="1" applyFont="1" applyFill="1" applyBorder="1" applyAlignment="1">
      <alignment horizontal="right" vertical="center"/>
    </xf>
    <xf numFmtId="178" fontId="4" fillId="0" borderId="6" xfId="2" applyNumberFormat="1" applyFont="1" applyFill="1" applyBorder="1">
      <alignment vertical="center"/>
    </xf>
    <xf numFmtId="0" fontId="5" fillId="0" borderId="7" xfId="1" applyFont="1" applyFill="1" applyBorder="1" applyAlignment="1">
      <alignment horizontal="left" vertical="center" indent="1"/>
    </xf>
    <xf numFmtId="178" fontId="4" fillId="0" borderId="5" xfId="2" applyNumberFormat="1" applyFont="1" applyFill="1" applyBorder="1">
      <alignment vertical="center"/>
    </xf>
    <xf numFmtId="177" fontId="4" fillId="0" borderId="5" xfId="2" applyNumberFormat="1" applyFont="1" applyFill="1" applyBorder="1" applyAlignment="1">
      <alignment horizontal="right" vertical="center"/>
    </xf>
    <xf numFmtId="0" fontId="5" fillId="0" borderId="9" xfId="1" applyFont="1" applyFill="1" applyBorder="1" applyAlignment="1">
      <alignment horizontal="left" vertical="center" indent="1"/>
    </xf>
    <xf numFmtId="177" fontId="4" fillId="0" borderId="11" xfId="2" applyNumberFormat="1" applyFont="1" applyFill="1" applyBorder="1">
      <alignment vertical="center"/>
    </xf>
    <xf numFmtId="176" fontId="4" fillId="0" borderId="11" xfId="2" applyFont="1" applyFill="1" applyBorder="1">
      <alignment vertical="center"/>
    </xf>
    <xf numFmtId="178" fontId="4" fillId="0" borderId="11" xfId="2" applyNumberFormat="1" applyFont="1" applyFill="1" applyBorder="1">
      <alignment vertical="center"/>
    </xf>
    <xf numFmtId="178" fontId="4" fillId="0" borderId="12" xfId="2" applyNumberFormat="1" applyFont="1" applyFill="1" applyBorder="1">
      <alignment vertical="center"/>
    </xf>
    <xf numFmtId="0" fontId="4" fillId="0" borderId="0" xfId="1" applyFont="1" applyFill="1" applyBorder="1" applyAlignment="1">
      <alignment horizontal="left" vertical="center"/>
    </xf>
    <xf numFmtId="176" fontId="4" fillId="0" borderId="0" xfId="2" applyFont="1" applyFill="1" applyBorder="1" applyAlignment="1">
      <alignment vertical="center"/>
    </xf>
    <xf numFmtId="0" fontId="5" fillId="0" borderId="0" xfId="1" applyFont="1" applyFill="1" applyBorder="1" applyAlignment="1">
      <alignment vertical="center"/>
    </xf>
    <xf numFmtId="0" fontId="4" fillId="0" borderId="0" xfId="1" applyFont="1" applyFill="1" applyBorder="1" applyAlignment="1">
      <alignment horizontal="right" vertical="center"/>
    </xf>
    <xf numFmtId="0" fontId="6" fillId="0" borderId="0" xfId="1" applyFont="1" applyFill="1" applyBorder="1" applyAlignment="1">
      <alignment vertical="center"/>
    </xf>
    <xf numFmtId="0" fontId="4" fillId="0" borderId="0" xfId="3" applyFont="1" applyFill="1" applyBorder="1" applyAlignment="1">
      <alignment vertical="center"/>
    </xf>
    <xf numFmtId="176" fontId="4" fillId="0" borderId="6" xfId="2" applyFont="1" applyFill="1" applyBorder="1">
      <alignment vertical="center"/>
    </xf>
    <xf numFmtId="176" fontId="4" fillId="0" borderId="6" xfId="2" applyFont="1" applyFill="1" applyBorder="1" applyAlignment="1">
      <alignment horizontal="right" vertical="center"/>
    </xf>
    <xf numFmtId="176" fontId="4" fillId="0" borderId="11" xfId="2" applyFont="1" applyFill="1" applyBorder="1" applyAlignment="1">
      <alignment horizontal="right" vertical="center"/>
    </xf>
    <xf numFmtId="176" fontId="4" fillId="0" borderId="12" xfId="2" applyFont="1" applyFill="1" applyBorder="1" applyAlignment="1">
      <alignment horizontal="right" vertical="center"/>
    </xf>
    <xf numFmtId="0" fontId="2" fillId="0" borderId="1" xfId="1" applyFont="1" applyFill="1" applyBorder="1" applyAlignment="1">
      <alignment vertical="center"/>
    </xf>
    <xf numFmtId="0" fontId="5" fillId="0" borderId="23"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0" xfId="1" applyFont="1" applyFill="1" applyAlignment="1">
      <alignment vertical="center"/>
    </xf>
    <xf numFmtId="0" fontId="5" fillId="0" borderId="0" xfId="1" applyFont="1" applyFill="1" applyBorder="1" applyAlignment="1">
      <alignment horizontal="right" vertical="center"/>
    </xf>
    <xf numFmtId="0" fontId="9" fillId="0" borderId="0" xfId="1" applyFont="1" applyFill="1" applyBorder="1" applyAlignment="1">
      <alignment vertical="center"/>
    </xf>
    <xf numFmtId="0" fontId="2" fillId="0" borderId="0" xfId="1" applyFont="1" applyFill="1" applyBorder="1" applyAlignment="1">
      <alignment vertical="center"/>
    </xf>
    <xf numFmtId="0" fontId="5" fillId="0" borderId="0" xfId="1" applyFont="1" applyFill="1" applyAlignment="1">
      <alignment horizontal="right" vertical="center"/>
    </xf>
    <xf numFmtId="0" fontId="5" fillId="0" borderId="0" xfId="1" applyFont="1" applyFill="1" applyBorder="1" applyAlignment="1">
      <alignment horizontal="center" vertical="center"/>
    </xf>
    <xf numFmtId="0" fontId="5" fillId="0" borderId="33" xfId="1" applyFont="1" applyFill="1" applyBorder="1" applyAlignment="1">
      <alignment horizontal="center" vertical="center" wrapText="1"/>
    </xf>
    <xf numFmtId="0" fontId="5" fillId="0" borderId="34" xfId="1" applyFont="1" applyFill="1" applyBorder="1" applyAlignment="1">
      <alignment horizontal="center" vertical="center" wrapText="1"/>
    </xf>
    <xf numFmtId="0" fontId="5" fillId="0" borderId="35" xfId="1" applyFont="1" applyFill="1" applyBorder="1" applyAlignment="1">
      <alignment horizontal="center" vertical="center" wrapText="1"/>
    </xf>
    <xf numFmtId="0" fontId="5" fillId="0" borderId="37" xfId="1" applyFont="1" applyFill="1" applyBorder="1" applyAlignment="1">
      <alignment horizontal="center" vertical="center" wrapText="1"/>
    </xf>
    <xf numFmtId="0" fontId="5" fillId="0" borderId="0" xfId="1" applyFont="1" applyFill="1" applyAlignment="1">
      <alignment horizontal="left" vertical="center"/>
    </xf>
    <xf numFmtId="0" fontId="5" fillId="0" borderId="7" xfId="1" applyFont="1" applyFill="1" applyBorder="1" applyAlignment="1">
      <alignment horizontal="justify" vertical="center" wrapText="1"/>
    </xf>
    <xf numFmtId="0" fontId="5" fillId="0" borderId="7" xfId="1" applyFont="1" applyFill="1" applyBorder="1" applyAlignment="1">
      <alignment horizontal="left" vertical="center" wrapText="1" indent="1"/>
    </xf>
    <xf numFmtId="0" fontId="5" fillId="0" borderId="7" xfId="1" applyFont="1" applyFill="1" applyBorder="1" applyAlignment="1">
      <alignment horizontal="left" vertical="center" wrapText="1"/>
    </xf>
    <xf numFmtId="0" fontId="5" fillId="0" borderId="9" xfId="1" applyFont="1" applyFill="1" applyBorder="1" applyAlignment="1">
      <alignment horizontal="left" vertical="center" wrapText="1" indent="1"/>
    </xf>
    <xf numFmtId="0" fontId="5" fillId="0" borderId="0" xfId="1" applyFont="1" applyFill="1">
      <alignment vertical="center"/>
    </xf>
    <xf numFmtId="0" fontId="5" fillId="0" borderId="0" xfId="1" applyFont="1" applyFill="1" applyBorder="1" applyAlignment="1">
      <alignment horizontal="center" vertical="center" wrapText="1"/>
    </xf>
    <xf numFmtId="0" fontId="5" fillId="0" borderId="0" xfId="4" applyFont="1" applyFill="1" applyAlignment="1">
      <alignment vertical="center"/>
    </xf>
    <xf numFmtId="0" fontId="2" fillId="0" borderId="0" xfId="4" applyFont="1" applyFill="1" applyBorder="1" applyAlignment="1">
      <alignment vertical="center"/>
    </xf>
    <xf numFmtId="0" fontId="2" fillId="0" borderId="1" xfId="4" applyFont="1" applyFill="1" applyBorder="1" applyAlignment="1">
      <alignment vertical="center"/>
    </xf>
    <xf numFmtId="0" fontId="5" fillId="0" borderId="1" xfId="4" applyFont="1" applyFill="1" applyBorder="1" applyAlignment="1">
      <alignment horizontal="right" vertical="center"/>
    </xf>
    <xf numFmtId="0" fontId="4" fillId="0" borderId="1" xfId="4" applyFont="1" applyFill="1" applyBorder="1" applyAlignment="1">
      <alignment vertical="center"/>
    </xf>
    <xf numFmtId="0" fontId="4" fillId="0" borderId="0" xfId="4" applyFont="1" applyFill="1" applyBorder="1" applyAlignment="1">
      <alignment vertical="center"/>
    </xf>
    <xf numFmtId="0" fontId="5" fillId="0" borderId="17" xfId="4" applyFont="1" applyFill="1" applyBorder="1" applyAlignment="1">
      <alignment horizontal="center" vertical="center" wrapText="1"/>
    </xf>
    <xf numFmtId="0" fontId="5" fillId="0" borderId="18" xfId="4" applyFont="1" applyFill="1" applyBorder="1" applyAlignment="1">
      <alignment horizontal="center" vertical="center"/>
    </xf>
    <xf numFmtId="176" fontId="4" fillId="0" borderId="23" xfId="2" applyFont="1" applyFill="1" applyBorder="1" applyAlignment="1">
      <alignment horizontal="center" vertical="center" wrapText="1"/>
    </xf>
    <xf numFmtId="176" fontId="4" fillId="0" borderId="17" xfId="2" applyFont="1" applyFill="1" applyBorder="1" applyAlignment="1">
      <alignment horizontal="center" vertical="center" wrapText="1"/>
    </xf>
    <xf numFmtId="0" fontId="4" fillId="0" borderId="17" xfId="4" applyFont="1" applyFill="1" applyBorder="1" applyAlignment="1">
      <alignment horizontal="center" vertical="center" wrapText="1"/>
    </xf>
    <xf numFmtId="0" fontId="4" fillId="0" borderId="0" xfId="4" applyFont="1" applyFill="1" applyBorder="1" applyAlignment="1">
      <alignment horizontal="center" vertical="center"/>
    </xf>
    <xf numFmtId="0" fontId="5" fillId="0" borderId="7" xfId="4" applyFont="1" applyFill="1" applyBorder="1" applyAlignment="1">
      <alignment horizontal="justify" vertical="center"/>
    </xf>
    <xf numFmtId="0" fontId="5" fillId="0" borderId="32" xfId="4" applyFont="1" applyFill="1" applyBorder="1" applyAlignment="1">
      <alignment horizontal="justify" vertical="center"/>
    </xf>
    <xf numFmtId="176" fontId="4" fillId="0" borderId="36" xfId="2" applyFont="1" applyFill="1" applyBorder="1" applyAlignment="1">
      <alignment horizontal="right" vertical="center"/>
    </xf>
    <xf numFmtId="176" fontId="4" fillId="0" borderId="8" xfId="2" applyFont="1" applyFill="1" applyBorder="1" applyAlignment="1">
      <alignment horizontal="right" vertical="center"/>
    </xf>
    <xf numFmtId="176" fontId="4" fillId="0" borderId="15" xfId="2" applyFont="1" applyFill="1" applyBorder="1" applyAlignment="1">
      <alignment horizontal="right" vertical="center"/>
    </xf>
    <xf numFmtId="176" fontId="4" fillId="0" borderId="3" xfId="2" applyFont="1" applyFill="1" applyBorder="1" applyAlignment="1">
      <alignment horizontal="right" vertical="center"/>
    </xf>
    <xf numFmtId="0" fontId="5" fillId="0" borderId="9" xfId="4" applyFont="1" applyFill="1" applyBorder="1" applyAlignment="1">
      <alignment horizontal="justify" vertical="center"/>
    </xf>
    <xf numFmtId="176" fontId="4" fillId="0" borderId="10" xfId="2" applyFont="1" applyFill="1" applyBorder="1" applyAlignment="1">
      <alignment horizontal="right" vertical="center"/>
    </xf>
    <xf numFmtId="0" fontId="5" fillId="0" borderId="0" xfId="4" applyFont="1" applyFill="1">
      <alignment vertical="center"/>
    </xf>
    <xf numFmtId="0" fontId="5" fillId="0" borderId="0" xfId="4" applyFont="1" applyFill="1" applyBorder="1" applyAlignment="1">
      <alignment vertical="center"/>
    </xf>
    <xf numFmtId="0" fontId="5" fillId="0" borderId="0" xfId="4" applyFont="1" applyFill="1" applyBorder="1" applyAlignment="1">
      <alignment horizontal="right" vertical="center"/>
    </xf>
    <xf numFmtId="176" fontId="4" fillId="0" borderId="0" xfId="2" applyFont="1" applyFill="1" applyBorder="1" applyAlignment="1">
      <alignment horizontal="center" vertical="center"/>
    </xf>
    <xf numFmtId="0" fontId="5" fillId="0" borderId="7" xfId="4" applyFont="1" applyFill="1" applyBorder="1" applyAlignment="1">
      <alignment horizontal="distributed" vertical="center"/>
    </xf>
    <xf numFmtId="0" fontId="5" fillId="0" borderId="7" xfId="4" applyFont="1" applyFill="1" applyBorder="1" applyAlignment="1">
      <alignment horizontal="right" vertical="center"/>
    </xf>
    <xf numFmtId="0" fontId="5" fillId="0" borderId="24" xfId="4" applyFont="1" applyFill="1" applyBorder="1" applyAlignment="1">
      <alignment horizontal="right" vertical="center"/>
    </xf>
    <xf numFmtId="0" fontId="5" fillId="0" borderId="37" xfId="4" applyFont="1" applyFill="1" applyBorder="1" applyAlignment="1">
      <alignment horizontal="right" vertical="center"/>
    </xf>
    <xf numFmtId="0" fontId="5" fillId="0" borderId="0" xfId="4" applyFont="1" applyFill="1" applyAlignment="1">
      <alignment horizontal="left" vertical="center"/>
    </xf>
    <xf numFmtId="0" fontId="5" fillId="0" borderId="0" xfId="4" applyFont="1" applyFill="1" applyAlignment="1">
      <alignment horizontal="right" vertical="center"/>
    </xf>
    <xf numFmtId="0" fontId="5" fillId="0" borderId="3" xfId="4" applyFont="1" applyFill="1" applyBorder="1" applyAlignment="1">
      <alignment horizontal="justify" vertical="center"/>
    </xf>
    <xf numFmtId="0" fontId="5" fillId="0" borderId="3" xfId="4" applyFont="1" applyFill="1" applyBorder="1" applyAlignment="1">
      <alignment horizontal="left" vertical="center" indent="1"/>
    </xf>
    <xf numFmtId="0" fontId="10" fillId="0" borderId="3" xfId="4" applyFont="1" applyFill="1" applyBorder="1" applyAlignment="1">
      <alignment horizontal="left" vertical="center" indent="2"/>
    </xf>
    <xf numFmtId="0" fontId="5" fillId="0" borderId="10" xfId="4" applyFont="1" applyFill="1" applyBorder="1" applyAlignment="1">
      <alignment horizontal="left" vertical="center" indent="1"/>
    </xf>
    <xf numFmtId="177" fontId="4" fillId="0" borderId="22" xfId="2" applyNumberFormat="1" applyFont="1" applyFill="1" applyBorder="1" applyAlignment="1">
      <alignment horizontal="right" vertical="center"/>
    </xf>
    <xf numFmtId="177" fontId="4" fillId="0" borderId="6" xfId="2" applyNumberFormat="1" applyFont="1" applyFill="1" applyBorder="1" applyAlignment="1">
      <alignment horizontal="right" vertical="center"/>
    </xf>
    <xf numFmtId="177" fontId="4" fillId="0" borderId="12" xfId="2" applyNumberFormat="1" applyFont="1" applyFill="1" applyBorder="1" applyAlignment="1">
      <alignment horizontal="right" vertical="center"/>
    </xf>
    <xf numFmtId="0" fontId="5" fillId="0" borderId="0" xfId="4" applyFont="1" applyFill="1" applyBorder="1" applyAlignment="1">
      <alignment vertical="center" textRotation="255"/>
    </xf>
    <xf numFmtId="0" fontId="5" fillId="0" borderId="1" xfId="4" applyFont="1" applyFill="1" applyBorder="1" applyAlignment="1">
      <alignment vertical="center"/>
    </xf>
    <xf numFmtId="0" fontId="5" fillId="0" borderId="0" xfId="4" applyFont="1" applyFill="1" applyBorder="1" applyAlignment="1">
      <alignment horizontal="distributed" vertical="center"/>
    </xf>
    <xf numFmtId="0" fontId="5" fillId="0" borderId="1" xfId="4" applyFont="1" applyFill="1" applyBorder="1" applyAlignment="1">
      <alignment horizontal="distributed" vertical="center"/>
    </xf>
    <xf numFmtId="0" fontId="5" fillId="0" borderId="52" xfId="4" applyFont="1" applyFill="1" applyBorder="1" applyAlignment="1">
      <alignment horizontal="justify" vertical="center"/>
    </xf>
    <xf numFmtId="0" fontId="5" fillId="0" borderId="53" xfId="4" applyFont="1" applyFill="1" applyBorder="1" applyAlignment="1">
      <alignment horizontal="justify" vertical="center"/>
    </xf>
    <xf numFmtId="0" fontId="5" fillId="0" borderId="53" xfId="4" applyFont="1" applyFill="1" applyBorder="1" applyAlignment="1">
      <alignment horizontal="left" vertical="center"/>
    </xf>
    <xf numFmtId="0" fontId="4" fillId="0" borderId="53" xfId="4" applyFont="1" applyFill="1" applyBorder="1" applyAlignment="1">
      <alignment horizontal="left" vertical="center"/>
    </xf>
    <xf numFmtId="0" fontId="5" fillId="0" borderId="54" xfId="4" applyFont="1" applyFill="1" applyBorder="1" applyAlignment="1">
      <alignment horizontal="left" vertical="center"/>
    </xf>
    <xf numFmtId="0" fontId="5" fillId="0" borderId="53" xfId="4" applyFont="1" applyFill="1" applyBorder="1" applyAlignment="1">
      <alignment horizontal="distributed" vertical="center"/>
    </xf>
    <xf numFmtId="0" fontId="5" fillId="0" borderId="53" xfId="4" applyFont="1" applyFill="1" applyBorder="1" applyAlignment="1">
      <alignment vertical="center"/>
    </xf>
    <xf numFmtId="0" fontId="5" fillId="0" borderId="53" xfId="4" applyFont="1" applyFill="1" applyBorder="1" applyAlignment="1">
      <alignment horizontal="right" vertical="center"/>
    </xf>
    <xf numFmtId="0" fontId="6" fillId="0" borderId="53" xfId="4" applyFont="1" applyFill="1" applyBorder="1" applyAlignment="1">
      <alignment horizontal="right" vertical="center"/>
    </xf>
    <xf numFmtId="0" fontId="5" fillId="0" borderId="54" xfId="4" applyFont="1" applyFill="1" applyBorder="1" applyAlignment="1">
      <alignment horizontal="right" vertical="center"/>
    </xf>
    <xf numFmtId="0" fontId="5" fillId="0" borderId="3" xfId="4" applyFont="1" applyFill="1" applyBorder="1" applyAlignment="1">
      <alignment horizontal="left" vertical="center" indent="2"/>
    </xf>
    <xf numFmtId="0" fontId="5" fillId="0" borderId="0" xfId="4" applyFont="1" applyFill="1" applyAlignment="1">
      <alignment horizontal="center" vertical="center"/>
    </xf>
    <xf numFmtId="0" fontId="5" fillId="0" borderId="53" xfId="4" applyFont="1" applyFill="1" applyBorder="1" applyAlignment="1">
      <alignment horizontal="center" vertical="center"/>
    </xf>
    <xf numFmtId="0" fontId="5" fillId="0" borderId="54" xfId="4" applyFont="1" applyFill="1" applyBorder="1" applyAlignment="1">
      <alignment horizontal="center" vertical="center"/>
    </xf>
    <xf numFmtId="176" fontId="4" fillId="0" borderId="22" xfId="2" applyFont="1" applyFill="1" applyBorder="1" applyAlignment="1">
      <alignment horizontal="right" vertical="center"/>
    </xf>
    <xf numFmtId="176" fontId="4" fillId="0" borderId="51" xfId="2" applyFont="1" applyFill="1" applyBorder="1" applyAlignment="1">
      <alignment horizontal="right" vertical="center"/>
    </xf>
    <xf numFmtId="176" fontId="4" fillId="0" borderId="0" xfId="2" applyFont="1" applyFill="1" applyBorder="1" applyAlignment="1">
      <alignment horizontal="right" vertical="center"/>
    </xf>
    <xf numFmtId="0" fontId="9" fillId="0" borderId="0" xfId="4" applyFont="1" applyFill="1" applyBorder="1" applyAlignment="1">
      <alignment vertical="center"/>
    </xf>
    <xf numFmtId="0" fontId="5" fillId="0" borderId="52" xfId="4" applyFont="1" applyFill="1" applyBorder="1" applyAlignment="1">
      <alignment horizontal="center" vertical="center"/>
    </xf>
    <xf numFmtId="0" fontId="9" fillId="0" borderId="0" xfId="4" applyFont="1" applyFill="1" applyBorder="1" applyAlignment="1">
      <alignment horizontal="center" vertical="center"/>
    </xf>
    <xf numFmtId="176" fontId="4" fillId="0" borderId="57" xfId="2" applyFont="1" applyFill="1" applyBorder="1" applyAlignment="1">
      <alignment horizontal="right" vertical="center"/>
    </xf>
    <xf numFmtId="176" fontId="4" fillId="0" borderId="58" xfId="2" applyFont="1" applyFill="1" applyBorder="1" applyAlignment="1">
      <alignment horizontal="right" vertical="center"/>
    </xf>
    <xf numFmtId="176" fontId="4" fillId="0" borderId="55" xfId="2" applyFont="1" applyFill="1" applyBorder="1" applyAlignment="1">
      <alignment horizontal="right" vertical="center"/>
    </xf>
    <xf numFmtId="176" fontId="4" fillId="0" borderId="50" xfId="2" applyFont="1" applyFill="1" applyBorder="1" applyAlignment="1">
      <alignment horizontal="right" vertical="center"/>
    </xf>
    <xf numFmtId="176" fontId="4" fillId="0" borderId="53" xfId="2" applyFont="1" applyFill="1" applyBorder="1" applyAlignment="1">
      <alignment horizontal="right" vertical="center"/>
    </xf>
    <xf numFmtId="0" fontId="5" fillId="0" borderId="33" xfId="4" applyFont="1" applyFill="1" applyBorder="1" applyAlignment="1">
      <alignment horizontal="center" vertical="center"/>
    </xf>
    <xf numFmtId="0" fontId="5" fillId="0" borderId="37" xfId="4" applyFont="1" applyFill="1" applyBorder="1" applyAlignment="1">
      <alignment horizontal="center" vertical="center"/>
    </xf>
    <xf numFmtId="176" fontId="4" fillId="0" borderId="54" xfId="2" applyFont="1" applyFill="1" applyBorder="1" applyAlignment="1">
      <alignment horizontal="right" vertical="center"/>
    </xf>
    <xf numFmtId="176" fontId="4" fillId="0" borderId="1" xfId="2" applyFont="1" applyFill="1" applyBorder="1" applyAlignment="1">
      <alignment horizontal="right" vertical="center"/>
    </xf>
    <xf numFmtId="0" fontId="1" fillId="0" borderId="12" xfId="4" applyFont="1" applyFill="1" applyBorder="1" applyAlignment="1">
      <alignment vertical="center" wrapText="1"/>
    </xf>
    <xf numFmtId="176" fontId="4" fillId="0" borderId="3" xfId="2" applyFont="1" applyFill="1" applyBorder="1" applyAlignment="1">
      <alignment horizontal="center" vertical="center"/>
    </xf>
    <xf numFmtId="176" fontId="4" fillId="0" borderId="5" xfId="2" applyFont="1" applyFill="1" applyBorder="1" applyAlignment="1">
      <alignment horizontal="center" vertical="center"/>
    </xf>
    <xf numFmtId="177" fontId="4" fillId="0" borderId="6" xfId="2" applyNumberFormat="1" applyFont="1" applyFill="1" applyBorder="1" applyAlignment="1">
      <alignment horizontal="center" vertical="center"/>
    </xf>
    <xf numFmtId="176" fontId="4" fillId="0" borderId="23" xfId="2" applyFont="1" applyFill="1" applyBorder="1" applyAlignment="1">
      <alignment horizontal="center" vertical="center"/>
    </xf>
    <xf numFmtId="176" fontId="4" fillId="0" borderId="17" xfId="2" applyFont="1" applyFill="1" applyBorder="1" applyAlignment="1">
      <alignment horizontal="center" vertical="center"/>
    </xf>
    <xf numFmtId="177" fontId="4" fillId="0" borderId="18" xfId="2" applyNumberFormat="1" applyFont="1" applyFill="1" applyBorder="1" applyAlignment="1">
      <alignment horizontal="center" vertical="center"/>
    </xf>
    <xf numFmtId="178" fontId="4" fillId="0" borderId="3" xfId="2" applyNumberFormat="1" applyFont="1" applyFill="1" applyBorder="1" applyAlignment="1">
      <alignment horizontal="right" vertical="center"/>
    </xf>
    <xf numFmtId="178" fontId="4" fillId="0" borderId="6" xfId="2" applyNumberFormat="1" applyFont="1" applyFill="1" applyBorder="1" applyAlignment="1">
      <alignment horizontal="right" vertical="center"/>
    </xf>
    <xf numFmtId="178" fontId="4" fillId="0" borderId="10" xfId="2" applyNumberFormat="1" applyFont="1" applyFill="1" applyBorder="1" applyAlignment="1">
      <alignment horizontal="right" vertical="center"/>
    </xf>
    <xf numFmtId="178" fontId="4" fillId="0" borderId="11" xfId="2" applyNumberFormat="1" applyFont="1" applyFill="1" applyBorder="1" applyAlignment="1">
      <alignment horizontal="right" vertical="center"/>
    </xf>
    <xf numFmtId="178" fontId="4" fillId="0" borderId="12" xfId="2" applyNumberFormat="1" applyFont="1" applyFill="1" applyBorder="1" applyAlignment="1">
      <alignment horizontal="right" vertical="center"/>
    </xf>
    <xf numFmtId="177" fontId="4" fillId="0" borderId="11" xfId="2" applyNumberFormat="1" applyFont="1" applyFill="1" applyBorder="1" applyAlignment="1">
      <alignment horizontal="right" vertical="center"/>
    </xf>
    <xf numFmtId="176" fontId="4" fillId="0" borderId="25" xfId="2" applyFont="1" applyFill="1" applyBorder="1" applyAlignment="1">
      <alignment horizontal="right" vertical="center"/>
    </xf>
    <xf numFmtId="176" fontId="4" fillId="0" borderId="26" xfId="2" applyFont="1" applyFill="1" applyBorder="1" applyAlignment="1">
      <alignment horizontal="right" vertical="center"/>
    </xf>
    <xf numFmtId="176" fontId="4" fillId="0" borderId="27" xfId="2" applyFont="1" applyFill="1" applyBorder="1" applyAlignment="1">
      <alignment horizontal="right" vertical="center"/>
    </xf>
    <xf numFmtId="0" fontId="1" fillId="0" borderId="0" xfId="4" applyFont="1" applyFill="1" applyBorder="1" applyAlignment="1">
      <alignment vertical="center"/>
    </xf>
    <xf numFmtId="0" fontId="1" fillId="0" borderId="11" xfId="4" applyFont="1" applyFill="1" applyBorder="1" applyAlignment="1">
      <alignment horizontal="center" vertical="center"/>
    </xf>
    <xf numFmtId="177" fontId="4" fillId="0" borderId="15" xfId="2" applyNumberFormat="1" applyFont="1" applyFill="1" applyBorder="1" applyAlignment="1">
      <alignment horizontal="right" vertical="center"/>
    </xf>
    <xf numFmtId="177" fontId="4" fillId="0" borderId="27" xfId="2" applyNumberFormat="1" applyFont="1" applyFill="1" applyBorder="1" applyAlignment="1">
      <alignment horizontal="right" vertical="center"/>
    </xf>
    <xf numFmtId="176" fontId="4" fillId="0" borderId="1" xfId="2" applyFont="1" applyFill="1" applyBorder="1" applyAlignment="1">
      <alignment vertical="center"/>
    </xf>
    <xf numFmtId="176" fontId="4" fillId="0" borderId="0" xfId="2" applyNumberFormat="1" applyFont="1" applyFill="1" applyBorder="1" applyAlignment="1">
      <alignment vertical="center"/>
    </xf>
    <xf numFmtId="0" fontId="1" fillId="0" borderId="0" xfId="1" applyFont="1" applyFill="1" applyBorder="1" applyAlignment="1">
      <alignment vertical="center"/>
    </xf>
    <xf numFmtId="0" fontId="7" fillId="0" borderId="0" xfId="3">
      <alignment vertical="center"/>
    </xf>
    <xf numFmtId="0" fontId="7" fillId="0" borderId="0" xfId="3" applyAlignment="1">
      <alignment horizontal="center" vertical="center"/>
    </xf>
    <xf numFmtId="0" fontId="1" fillId="0" borderId="0" xfId="4">
      <alignment vertical="center"/>
    </xf>
    <xf numFmtId="0" fontId="5" fillId="0" borderId="9" xfId="1" applyFont="1" applyFill="1" applyBorder="1" applyAlignment="1">
      <alignment horizontal="center" vertical="center" wrapText="1"/>
    </xf>
    <xf numFmtId="176" fontId="4" fillId="0" borderId="12" xfId="2" applyFont="1" applyFill="1" applyBorder="1">
      <alignment vertical="center"/>
    </xf>
    <xf numFmtId="0" fontId="5" fillId="0" borderId="18"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0" xfId="3" applyFont="1" applyFill="1">
      <alignment vertical="center"/>
    </xf>
    <xf numFmtId="0" fontId="5" fillId="0" borderId="9" xfId="3" applyFont="1" applyFill="1" applyBorder="1" applyAlignment="1">
      <alignment horizontal="center" vertical="center"/>
    </xf>
    <xf numFmtId="0" fontId="5" fillId="0" borderId="7" xfId="3" applyFont="1" applyFill="1" applyBorder="1" applyAlignment="1">
      <alignment horizontal="center" vertical="center"/>
    </xf>
    <xf numFmtId="0" fontId="4" fillId="0" borderId="0" xfId="4" applyFont="1" applyFill="1">
      <alignment vertical="center"/>
    </xf>
    <xf numFmtId="0" fontId="5" fillId="0" borderId="18" xfId="3" applyFont="1" applyFill="1" applyBorder="1" applyAlignment="1">
      <alignment horizontal="center" vertical="center"/>
    </xf>
    <xf numFmtId="0" fontId="5" fillId="0" borderId="17" xfId="3" applyFont="1" applyFill="1" applyBorder="1" applyAlignment="1">
      <alignment horizontal="center" vertical="center"/>
    </xf>
    <xf numFmtId="0" fontId="5" fillId="0" borderId="20" xfId="1" applyFont="1" applyFill="1" applyBorder="1" applyAlignment="1">
      <alignment horizontal="center" vertical="center"/>
    </xf>
    <xf numFmtId="0" fontId="5" fillId="0" borderId="19"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1" xfId="3" applyFont="1" applyFill="1" applyBorder="1" applyAlignment="1">
      <alignment horizontal="right" vertical="center"/>
    </xf>
    <xf numFmtId="0" fontId="2" fillId="0" borderId="1" xfId="3" applyFont="1" applyFill="1" applyBorder="1" applyAlignment="1">
      <alignment vertical="center"/>
    </xf>
    <xf numFmtId="38" fontId="4" fillId="0" borderId="1" xfId="7" applyFont="1" applyFill="1" applyBorder="1">
      <alignment vertical="center"/>
    </xf>
    <xf numFmtId="38" fontId="4" fillId="0" borderId="11" xfId="7" applyFont="1" applyFill="1" applyBorder="1">
      <alignment vertical="center"/>
    </xf>
    <xf numFmtId="38" fontId="4" fillId="0" borderId="12" xfId="7" applyFont="1" applyFill="1" applyBorder="1">
      <alignment vertical="center"/>
    </xf>
    <xf numFmtId="38" fontId="4" fillId="0" borderId="0" xfId="7" applyFont="1" applyFill="1" applyBorder="1">
      <alignment vertical="center"/>
    </xf>
    <xf numFmtId="38" fontId="4" fillId="0" borderId="5" xfId="7" applyFont="1" applyFill="1" applyBorder="1">
      <alignment vertical="center"/>
    </xf>
    <xf numFmtId="38" fontId="4" fillId="0" borderId="6" xfId="7" applyFont="1" applyFill="1" applyBorder="1">
      <alignment vertical="center"/>
    </xf>
    <xf numFmtId="38" fontId="4" fillId="0" borderId="22" xfId="7" applyFont="1" applyFill="1" applyBorder="1">
      <alignment vertical="center"/>
    </xf>
    <xf numFmtId="38" fontId="4" fillId="0" borderId="4" xfId="7" applyFont="1" applyFill="1" applyBorder="1">
      <alignment vertical="center"/>
    </xf>
    <xf numFmtId="0" fontId="4" fillId="0" borderId="1" xfId="4" applyFont="1" applyFill="1" applyBorder="1">
      <alignment vertical="center"/>
    </xf>
    <xf numFmtId="0" fontId="5" fillId="0" borderId="2" xfId="3" applyFont="1" applyFill="1" applyBorder="1" applyAlignment="1">
      <alignment horizontal="center" vertical="center"/>
    </xf>
    <xf numFmtId="0" fontId="8" fillId="0" borderId="18" xfId="3" applyFont="1" applyFill="1" applyBorder="1" applyAlignment="1">
      <alignment horizontal="center" vertical="center"/>
    </xf>
    <xf numFmtId="38" fontId="4" fillId="0" borderId="11" xfId="7" applyFont="1" applyFill="1" applyBorder="1" applyAlignment="1">
      <alignment horizontal="right" vertical="center"/>
    </xf>
    <xf numFmtId="38" fontId="4" fillId="0" borderId="5" xfId="7" applyFont="1" applyFill="1" applyBorder="1" applyAlignment="1">
      <alignment horizontal="right" vertical="center"/>
    </xf>
    <xf numFmtId="38" fontId="4" fillId="0" borderId="0" xfId="7" applyFont="1" applyFill="1">
      <alignment vertical="center"/>
    </xf>
    <xf numFmtId="0" fontId="4" fillId="0" borderId="12" xfId="4" applyFont="1" applyFill="1" applyBorder="1">
      <alignment vertical="center"/>
    </xf>
    <xf numFmtId="0" fontId="4" fillId="0" borderId="11" xfId="4" applyFont="1" applyFill="1" applyBorder="1">
      <alignment vertical="center"/>
    </xf>
    <xf numFmtId="3" fontId="4" fillId="0" borderId="11" xfId="4" applyNumberFormat="1" applyFont="1" applyFill="1" applyBorder="1">
      <alignment vertical="center"/>
    </xf>
    <xf numFmtId="0" fontId="4" fillId="0" borderId="6" xfId="4" applyFont="1" applyFill="1" applyBorder="1">
      <alignment vertical="center"/>
    </xf>
    <xf numFmtId="0" fontId="4" fillId="0" borderId="5" xfId="4" applyFont="1" applyFill="1" applyBorder="1">
      <alignment vertical="center"/>
    </xf>
    <xf numFmtId="3" fontId="4" fillId="0" borderId="5" xfId="4" applyNumberFormat="1" applyFont="1" applyFill="1" applyBorder="1">
      <alignment vertical="center"/>
    </xf>
    <xf numFmtId="0" fontId="4" fillId="0" borderId="6" xfId="4" applyFont="1" applyFill="1" applyBorder="1" applyAlignment="1">
      <alignment horizontal="right" vertical="center"/>
    </xf>
    <xf numFmtId="176" fontId="4" fillId="0" borderId="12" xfId="2" applyFont="1" applyFill="1" applyBorder="1" applyAlignment="1">
      <alignment vertical="center"/>
    </xf>
    <xf numFmtId="176" fontId="4" fillId="0" borderId="11" xfId="2" applyFont="1" applyFill="1" applyBorder="1" applyAlignment="1">
      <alignment vertical="center"/>
    </xf>
    <xf numFmtId="176" fontId="4" fillId="0" borderId="10" xfId="2" applyFont="1" applyFill="1" applyBorder="1" applyAlignment="1">
      <alignment vertical="center"/>
    </xf>
    <xf numFmtId="0" fontId="5" fillId="0" borderId="9" xfId="8" applyFont="1" applyFill="1" applyBorder="1" applyAlignment="1">
      <alignment horizontal="left" vertical="center" indent="1"/>
    </xf>
    <xf numFmtId="176" fontId="4" fillId="0" borderId="6" xfId="2" applyFont="1" applyFill="1" applyBorder="1" applyAlignment="1">
      <alignment vertical="center"/>
    </xf>
    <xf numFmtId="176" fontId="4" fillId="0" borderId="5" xfId="2" applyFont="1" applyFill="1" applyBorder="1" applyAlignment="1">
      <alignment vertical="center"/>
    </xf>
    <xf numFmtId="176" fontId="4" fillId="0" borderId="3" xfId="2" applyFont="1" applyFill="1" applyBorder="1" applyAlignment="1">
      <alignment vertical="center"/>
    </xf>
    <xf numFmtId="0" fontId="5" fillId="0" borderId="7" xfId="8" applyFont="1" applyFill="1" applyBorder="1" applyAlignment="1">
      <alignment horizontal="left" vertical="center" indent="1"/>
    </xf>
    <xf numFmtId="0" fontId="5" fillId="0" borderId="7" xfId="8" applyFont="1" applyFill="1" applyBorder="1" applyAlignment="1">
      <alignment horizontal="justify" vertical="center"/>
    </xf>
    <xf numFmtId="38" fontId="4" fillId="0" borderId="6" xfId="7" applyFont="1" applyFill="1" applyBorder="1" applyAlignment="1">
      <alignment horizontal="right" vertical="center"/>
    </xf>
    <xf numFmtId="0" fontId="4" fillId="0" borderId="8" xfId="4" applyFont="1" applyFill="1" applyBorder="1">
      <alignment vertical="center"/>
    </xf>
    <xf numFmtId="38" fontId="4" fillId="0" borderId="50" xfId="7" applyFont="1" applyFill="1" applyBorder="1" applyAlignment="1">
      <alignment horizontal="right" vertical="center"/>
    </xf>
    <xf numFmtId="38" fontId="4" fillId="0" borderId="3" xfId="7" applyFont="1" applyFill="1" applyBorder="1" applyAlignment="1">
      <alignment horizontal="right" vertical="center"/>
    </xf>
    <xf numFmtId="38" fontId="4" fillId="0" borderId="69" xfId="7" applyFont="1" applyFill="1" applyBorder="1">
      <alignment vertical="center"/>
    </xf>
    <xf numFmtId="38" fontId="4" fillId="0" borderId="51" xfId="7" applyFont="1" applyFill="1" applyBorder="1" applyAlignment="1">
      <alignment horizontal="right" vertical="center"/>
    </xf>
    <xf numFmtId="38" fontId="4" fillId="0" borderId="10" xfId="7" applyFont="1" applyFill="1" applyBorder="1" applyAlignment="1">
      <alignment horizontal="right" vertical="center"/>
    </xf>
    <xf numFmtId="3" fontId="4" fillId="0" borderId="5" xfId="4" applyNumberFormat="1" applyFont="1" applyFill="1" applyBorder="1" applyAlignment="1">
      <alignment horizontal="right" vertical="center"/>
    </xf>
    <xf numFmtId="0" fontId="5" fillId="0" borderId="32" xfId="4" applyFont="1" applyFill="1" applyBorder="1" applyAlignment="1">
      <alignment horizontal="distributed" vertical="center"/>
    </xf>
    <xf numFmtId="0" fontId="5" fillId="0" borderId="34" xfId="4" applyFont="1" applyFill="1" applyBorder="1" applyAlignment="1">
      <alignment horizontal="right" vertical="center"/>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3"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51"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7" xfId="4" applyFont="1" applyFill="1" applyBorder="1" applyAlignment="1">
      <alignment horizontal="center" vertical="center"/>
    </xf>
    <xf numFmtId="0" fontId="5" fillId="0" borderId="9" xfId="4" applyFont="1" applyFill="1" applyBorder="1" applyAlignment="1">
      <alignment horizontal="center" vertical="center"/>
    </xf>
    <xf numFmtId="0" fontId="5" fillId="0" borderId="17" xfId="4" applyFont="1" applyFill="1" applyBorder="1" applyAlignment="1">
      <alignment horizontal="center" vertical="center"/>
    </xf>
    <xf numFmtId="0" fontId="5" fillId="0" borderId="29"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3" xfId="4" applyFont="1" applyFill="1" applyBorder="1" applyAlignment="1">
      <alignment horizontal="center" vertical="center"/>
    </xf>
    <xf numFmtId="0" fontId="5" fillId="0" borderId="1" xfId="4" applyFont="1" applyFill="1" applyBorder="1" applyAlignment="1">
      <alignment horizontal="center" vertical="center"/>
    </xf>
    <xf numFmtId="0" fontId="5" fillId="0" borderId="10" xfId="4" applyFont="1" applyFill="1" applyBorder="1" applyAlignment="1">
      <alignment horizontal="center" vertical="center"/>
    </xf>
    <xf numFmtId="0" fontId="5" fillId="0" borderId="5" xfId="4" applyFont="1" applyFill="1" applyBorder="1" applyAlignment="1">
      <alignment horizontal="center" vertical="center"/>
    </xf>
    <xf numFmtId="0" fontId="5" fillId="0" borderId="0" xfId="4" applyFont="1" applyFill="1" applyBorder="1" applyAlignment="1">
      <alignment horizontal="left" vertical="center"/>
    </xf>
    <xf numFmtId="0" fontId="5" fillId="0" borderId="7" xfId="4" applyFont="1" applyFill="1" applyBorder="1" applyAlignment="1">
      <alignment horizontal="justify" vertical="center" wrapText="1"/>
    </xf>
    <xf numFmtId="0" fontId="5" fillId="0" borderId="5" xfId="4" applyFont="1" applyFill="1" applyBorder="1" applyAlignment="1">
      <alignment horizontal="center" vertical="center" wrapText="1"/>
    </xf>
    <xf numFmtId="0" fontId="5" fillId="0" borderId="11" xfId="4" applyFont="1" applyFill="1" applyBorder="1" applyAlignment="1">
      <alignment horizontal="center" vertical="center" wrapText="1"/>
    </xf>
    <xf numFmtId="0" fontId="5" fillId="0" borderId="55" xfId="4" applyFont="1" applyFill="1" applyBorder="1" applyAlignment="1">
      <alignment horizontal="center" vertical="center" wrapText="1"/>
    </xf>
    <xf numFmtId="0" fontId="5" fillId="0" borderId="4"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6" xfId="4" applyFont="1" applyFill="1" applyBorder="1" applyAlignment="1">
      <alignment horizontal="center" vertical="center" wrapText="1"/>
    </xf>
    <xf numFmtId="0" fontId="5" fillId="0" borderId="26" xfId="4" applyFont="1" applyFill="1" applyBorder="1" applyAlignment="1">
      <alignment horizontal="center" vertical="center"/>
    </xf>
    <xf numFmtId="0" fontId="5" fillId="0" borderId="6" xfId="4" applyFont="1" applyFill="1" applyBorder="1" applyAlignment="1">
      <alignment horizontal="center" vertical="center"/>
    </xf>
    <xf numFmtId="0" fontId="5" fillId="0" borderId="12" xfId="4" applyFont="1" applyFill="1" applyBorder="1" applyAlignment="1">
      <alignment horizontal="center" vertical="center"/>
    </xf>
    <xf numFmtId="0" fontId="5" fillId="0" borderId="36" xfId="4" applyFont="1" applyFill="1" applyBorder="1" applyAlignment="1">
      <alignment horizontal="center" vertical="center"/>
    </xf>
    <xf numFmtId="0" fontId="5" fillId="0" borderId="8" xfId="4" applyFont="1" applyFill="1" applyBorder="1" applyAlignment="1">
      <alignment horizontal="center" vertical="center"/>
    </xf>
    <xf numFmtId="0" fontId="5" fillId="0" borderId="15" xfId="4" applyFont="1" applyFill="1" applyBorder="1" applyAlignment="1">
      <alignment horizontal="center" vertical="center"/>
    </xf>
    <xf numFmtId="0" fontId="5" fillId="0" borderId="22" xfId="4" applyFont="1" applyFill="1" applyBorder="1" applyAlignment="1">
      <alignment horizontal="center" vertical="center"/>
    </xf>
    <xf numFmtId="0" fontId="14" fillId="0" borderId="0" xfId="3" applyFont="1" applyAlignment="1">
      <alignment horizontal="center" vertical="center" justifyLastLine="1"/>
    </xf>
    <xf numFmtId="0" fontId="14" fillId="0" borderId="0" xfId="3" applyFont="1" applyAlignment="1">
      <alignment horizontal="center" vertical="center"/>
    </xf>
    <xf numFmtId="49" fontId="15" fillId="0" borderId="0" xfId="3" applyNumberFormat="1" applyFont="1" applyAlignment="1">
      <alignment vertical="center" justifyLastLine="1"/>
    </xf>
    <xf numFmtId="0" fontId="15" fillId="0" borderId="63" xfId="3" applyFont="1" applyBorder="1" applyAlignment="1">
      <alignment horizontal="distributed" vertical="center" justifyLastLine="1"/>
    </xf>
    <xf numFmtId="0" fontId="15" fillId="0" borderId="64" xfId="3" applyFont="1" applyBorder="1" applyAlignment="1">
      <alignment horizontal="distributed" vertical="center" justifyLastLine="1"/>
    </xf>
    <xf numFmtId="0" fontId="15" fillId="0" borderId="65" xfId="3" applyFont="1" applyBorder="1" applyAlignment="1">
      <alignment horizontal="distributed" vertical="center" justifyLastLine="1"/>
    </xf>
    <xf numFmtId="0" fontId="14" fillId="0" borderId="66" xfId="3" applyFont="1" applyFill="1" applyBorder="1" applyAlignment="1">
      <alignment horizontal="distributed" vertical="center" justifyLastLine="1"/>
    </xf>
    <xf numFmtId="0" fontId="16" fillId="0" borderId="66" xfId="6" applyFont="1" applyFill="1" applyBorder="1" applyAlignment="1" applyProtection="1">
      <alignment vertical="center" wrapText="1"/>
    </xf>
    <xf numFmtId="49" fontId="15" fillId="0" borderId="66" xfId="3" applyNumberFormat="1" applyFont="1" applyFill="1" applyBorder="1" applyAlignment="1">
      <alignment vertical="center"/>
    </xf>
    <xf numFmtId="0" fontId="14" fillId="0" borderId="67" xfId="3" applyFont="1" applyFill="1" applyBorder="1" applyAlignment="1">
      <alignment horizontal="distributed" vertical="center" justifyLastLine="1"/>
    </xf>
    <xf numFmtId="0" fontId="16" fillId="0" borderId="67" xfId="6" applyFont="1" applyFill="1" applyBorder="1" applyAlignment="1" applyProtection="1">
      <alignment vertical="center" wrapText="1"/>
    </xf>
    <xf numFmtId="49" fontId="15" fillId="0" borderId="67" xfId="3" applyNumberFormat="1" applyFont="1" applyFill="1" applyBorder="1" applyAlignment="1">
      <alignment vertical="center"/>
    </xf>
    <xf numFmtId="0" fontId="14" fillId="0" borderId="68" xfId="3" applyFont="1" applyFill="1" applyBorder="1" applyAlignment="1">
      <alignment horizontal="distributed" vertical="center" justifyLastLine="1"/>
    </xf>
    <xf numFmtId="0" fontId="16" fillId="0" borderId="68" xfId="6" applyFont="1" applyFill="1" applyBorder="1" applyAlignment="1" applyProtection="1">
      <alignment vertical="center" wrapText="1"/>
    </xf>
    <xf numFmtId="49" fontId="15" fillId="0" borderId="68" xfId="3" applyNumberFormat="1" applyFont="1" applyFill="1" applyBorder="1" applyAlignment="1">
      <alignment vertical="center"/>
    </xf>
    <xf numFmtId="0" fontId="2" fillId="0" borderId="0" xfId="1" applyFont="1" applyFill="1" applyAlignment="1">
      <alignment horizontal="center" vertical="center"/>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3" xfId="1" applyFont="1" applyFill="1" applyBorder="1" applyAlignment="1">
      <alignment horizontal="left" vertical="center" wrapText="1"/>
    </xf>
    <xf numFmtId="0" fontId="5" fillId="0" borderId="14" xfId="1" applyFont="1" applyFill="1" applyBorder="1" applyAlignment="1">
      <alignment horizontal="left" vertical="center"/>
    </xf>
    <xf numFmtId="0" fontId="5" fillId="0" borderId="16" xfId="1" applyFont="1" applyFill="1" applyBorder="1" applyAlignment="1">
      <alignment horizontal="left" vertical="center"/>
    </xf>
    <xf numFmtId="0" fontId="5" fillId="0" borderId="6"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13" xfId="3" applyFont="1" applyFill="1" applyBorder="1" applyAlignment="1">
      <alignment horizontal="left" vertical="center" wrapText="1"/>
    </xf>
    <xf numFmtId="0" fontId="5" fillId="0" borderId="16" xfId="3" applyFont="1" applyFill="1" applyBorder="1" applyAlignment="1">
      <alignment horizontal="left" vertical="center"/>
    </xf>
    <xf numFmtId="0" fontId="5" fillId="0" borderId="16" xfId="1" applyFont="1" applyFill="1" applyBorder="1" applyAlignment="1">
      <alignment horizontal="left" vertical="center" wrapText="1"/>
    </xf>
    <xf numFmtId="0" fontId="5" fillId="0" borderId="3"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32"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7" xfId="1" applyFont="1" applyFill="1" applyBorder="1" applyAlignment="1">
      <alignment horizontal="center" vertical="center" textRotation="255" wrapText="1"/>
    </xf>
    <xf numFmtId="0" fontId="5" fillId="0" borderId="9" xfId="1" applyFont="1" applyFill="1" applyBorder="1" applyAlignment="1">
      <alignment horizontal="center" vertical="center" textRotation="255" wrapText="1"/>
    </xf>
    <xf numFmtId="0" fontId="5" fillId="0" borderId="28" xfId="1" applyFont="1" applyFill="1" applyBorder="1" applyAlignment="1">
      <alignment horizontal="left" vertical="center" wrapText="1"/>
    </xf>
    <xf numFmtId="0" fontId="5" fillId="0" borderId="30"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5" fillId="0" borderId="31" xfId="1" applyFont="1" applyFill="1" applyBorder="1" applyAlignment="1">
      <alignment horizontal="left" vertical="center" wrapText="1"/>
    </xf>
    <xf numFmtId="0" fontId="5" fillId="0" borderId="22"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49" xfId="1" applyFont="1" applyFill="1" applyBorder="1" applyAlignment="1">
      <alignment horizontal="center" vertical="center" wrapText="1"/>
    </xf>
    <xf numFmtId="0" fontId="5" fillId="0" borderId="51"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32" xfId="4" applyFont="1" applyFill="1" applyBorder="1" applyAlignment="1">
      <alignment horizontal="center" vertical="center" wrapText="1"/>
    </xf>
    <xf numFmtId="0" fontId="5" fillId="0" borderId="7" xfId="4" applyFont="1" applyFill="1" applyBorder="1" applyAlignment="1">
      <alignment horizontal="center" vertical="center"/>
    </xf>
    <xf numFmtId="0" fontId="5" fillId="0" borderId="9" xfId="4" applyFont="1" applyFill="1" applyBorder="1" applyAlignment="1">
      <alignment horizontal="center" vertical="center"/>
    </xf>
    <xf numFmtId="0" fontId="5" fillId="0" borderId="38" xfId="4" applyFont="1" applyFill="1" applyBorder="1" applyAlignment="1">
      <alignment horizontal="left" vertical="center" wrapText="1"/>
    </xf>
    <xf numFmtId="0" fontId="5" fillId="0" borderId="39" xfId="4" applyFont="1" applyFill="1" applyBorder="1" applyAlignment="1">
      <alignment horizontal="left" vertical="center"/>
    </xf>
    <xf numFmtId="0" fontId="5" fillId="0" borderId="40" xfId="4" applyFont="1" applyFill="1" applyBorder="1" applyAlignment="1">
      <alignment horizontal="left" vertical="center"/>
    </xf>
    <xf numFmtId="0" fontId="5" fillId="0" borderId="41" xfId="4" applyFont="1" applyFill="1" applyBorder="1" applyAlignment="1">
      <alignment horizontal="left" vertical="center"/>
    </xf>
    <xf numFmtId="0" fontId="5" fillId="0" borderId="46" xfId="4" applyFont="1" applyFill="1" applyBorder="1" applyAlignment="1">
      <alignment horizontal="left" vertical="center"/>
    </xf>
    <xf numFmtId="0" fontId="5" fillId="0" borderId="47" xfId="4" applyFont="1" applyFill="1" applyBorder="1" applyAlignment="1">
      <alignment horizontal="left" vertical="center"/>
    </xf>
    <xf numFmtId="0" fontId="5" fillId="0" borderId="25" xfId="4" applyFont="1" applyFill="1" applyBorder="1" applyAlignment="1">
      <alignment horizontal="center" vertical="center"/>
    </xf>
    <xf numFmtId="0" fontId="5" fillId="0" borderId="42" xfId="4" applyFont="1" applyFill="1" applyBorder="1" applyAlignment="1">
      <alignment horizontal="center" vertical="center"/>
    </xf>
    <xf numFmtId="0" fontId="5" fillId="0" borderId="23" xfId="4" applyFont="1" applyFill="1" applyBorder="1" applyAlignment="1">
      <alignment horizontal="center" vertical="center"/>
    </xf>
    <xf numFmtId="0" fontId="5" fillId="0" borderId="19" xfId="4" applyFont="1" applyFill="1" applyBorder="1" applyAlignment="1">
      <alignment horizontal="center" vertical="center"/>
    </xf>
    <xf numFmtId="0" fontId="5" fillId="0" borderId="20" xfId="4" applyFont="1" applyFill="1" applyBorder="1" applyAlignment="1">
      <alignment horizontal="center" vertical="center"/>
    </xf>
    <xf numFmtId="0" fontId="5" fillId="0" borderId="21" xfId="4" applyFont="1" applyFill="1" applyBorder="1" applyAlignment="1">
      <alignment horizontal="center" vertical="center"/>
    </xf>
    <xf numFmtId="0" fontId="4" fillId="0" borderId="29" xfId="4" applyFont="1" applyFill="1" applyBorder="1" applyAlignment="1">
      <alignment horizontal="center" vertical="center" wrapText="1"/>
    </xf>
    <xf numFmtId="0" fontId="4" fillId="0" borderId="3" xfId="4" applyFont="1" applyFill="1" applyBorder="1" applyAlignment="1">
      <alignment horizontal="center" vertical="center" wrapText="1"/>
    </xf>
    <xf numFmtId="0" fontId="4" fillId="0" borderId="10" xfId="4" applyFont="1" applyFill="1" applyBorder="1" applyAlignment="1">
      <alignment horizontal="center" vertical="center" wrapText="1"/>
    </xf>
    <xf numFmtId="0" fontId="4" fillId="0" borderId="22" xfId="4" applyFont="1" applyFill="1" applyBorder="1" applyAlignment="1">
      <alignment horizontal="center" vertical="center" wrapText="1"/>
    </xf>
    <xf numFmtId="0" fontId="4" fillId="0" borderId="6"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5" fillId="0" borderId="43" xfId="4" applyFont="1" applyFill="1" applyBorder="1" applyAlignment="1">
      <alignment horizontal="center" vertical="center"/>
    </xf>
    <xf numFmtId="0" fontId="5" fillId="0" borderId="17" xfId="4" applyFont="1" applyFill="1" applyBorder="1" applyAlignment="1">
      <alignment horizontal="center" vertical="center"/>
    </xf>
    <xf numFmtId="0" fontId="5" fillId="0" borderId="44" xfId="4" applyFont="1" applyFill="1" applyBorder="1" applyAlignment="1">
      <alignment horizontal="center" vertical="center"/>
    </xf>
    <xf numFmtId="0" fontId="5" fillId="0" borderId="45" xfId="4" applyFont="1" applyFill="1" applyBorder="1" applyAlignment="1">
      <alignment horizontal="center" vertical="center"/>
    </xf>
    <xf numFmtId="0" fontId="5" fillId="0" borderId="28" xfId="4" applyFont="1" applyFill="1" applyBorder="1" applyAlignment="1">
      <alignment horizontal="left" vertical="center" wrapText="1"/>
    </xf>
    <xf numFmtId="0" fontId="5" fillId="0" borderId="13" xfId="4" applyFont="1" applyFill="1" applyBorder="1" applyAlignment="1">
      <alignment horizontal="left" vertical="center" wrapText="1"/>
    </xf>
    <xf numFmtId="0" fontId="5" fillId="0" borderId="30" xfId="4" applyFont="1" applyFill="1" applyBorder="1" applyAlignment="1">
      <alignment horizontal="left" vertical="center" wrapText="1"/>
    </xf>
    <xf numFmtId="0" fontId="5" fillId="0" borderId="14" xfId="4" applyFont="1" applyFill="1" applyBorder="1" applyAlignment="1">
      <alignment horizontal="left" vertical="center" wrapText="1"/>
    </xf>
    <xf numFmtId="0" fontId="5" fillId="0" borderId="31" xfId="4" applyFont="1" applyFill="1" applyBorder="1" applyAlignment="1">
      <alignment horizontal="left" vertical="center" wrapText="1"/>
    </xf>
    <xf numFmtId="0" fontId="5" fillId="0" borderId="16" xfId="4" applyFont="1" applyFill="1" applyBorder="1" applyAlignment="1">
      <alignment horizontal="left" vertical="center" wrapText="1"/>
    </xf>
    <xf numFmtId="0" fontId="5" fillId="0" borderId="2" xfId="4" applyFont="1" applyFill="1" applyBorder="1" applyAlignment="1">
      <alignment horizontal="center" vertical="center" wrapText="1"/>
    </xf>
    <xf numFmtId="0" fontId="5" fillId="0" borderId="7" xfId="4" applyFont="1" applyFill="1" applyBorder="1" applyAlignment="1">
      <alignment horizontal="center" vertical="center" wrapText="1"/>
    </xf>
    <xf numFmtId="0" fontId="5" fillId="0" borderId="24" xfId="4" applyFont="1" applyFill="1" applyBorder="1" applyAlignment="1">
      <alignment horizontal="center" vertical="center" wrapText="1"/>
    </xf>
    <xf numFmtId="0" fontId="4" fillId="0" borderId="3" xfId="4" applyFont="1" applyFill="1" applyBorder="1" applyAlignment="1">
      <alignment horizontal="center" vertical="center"/>
    </xf>
    <xf numFmtId="0" fontId="4" fillId="0" borderId="10" xfId="4" applyFont="1" applyFill="1" applyBorder="1" applyAlignment="1">
      <alignment horizontal="center" vertical="center"/>
    </xf>
    <xf numFmtId="0" fontId="5" fillId="0" borderId="48" xfId="4" applyFont="1" applyFill="1" applyBorder="1" applyAlignment="1">
      <alignment horizontal="center" vertical="center"/>
    </xf>
    <xf numFmtId="0" fontId="5" fillId="0" borderId="29"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3" xfId="4" applyFont="1" applyFill="1" applyBorder="1" applyAlignment="1">
      <alignment horizontal="center" vertical="center"/>
    </xf>
    <xf numFmtId="0" fontId="5" fillId="0" borderId="1" xfId="4" applyFont="1" applyFill="1" applyBorder="1" applyAlignment="1">
      <alignment horizontal="center" vertical="center"/>
    </xf>
    <xf numFmtId="0" fontId="5" fillId="0" borderId="10" xfId="4" applyFont="1" applyFill="1" applyBorder="1" applyAlignment="1">
      <alignment horizontal="center" vertical="center"/>
    </xf>
    <xf numFmtId="0" fontId="5" fillId="0" borderId="5" xfId="4" applyFont="1" applyFill="1" applyBorder="1" applyAlignment="1">
      <alignment horizontal="center" vertical="center"/>
    </xf>
    <xf numFmtId="0" fontId="5" fillId="0" borderId="48" xfId="4" applyFont="1" applyFill="1" applyBorder="1" applyAlignment="1">
      <alignment horizontal="left" vertical="center"/>
    </xf>
    <xf numFmtId="0" fontId="5" fillId="0" borderId="0" xfId="4" applyFont="1" applyFill="1" applyBorder="1" applyAlignment="1">
      <alignment horizontal="left" vertical="center"/>
    </xf>
    <xf numFmtId="0" fontId="5" fillId="0" borderId="1" xfId="4" applyFont="1" applyFill="1" applyBorder="1" applyAlignment="1">
      <alignment horizontal="left" vertical="center"/>
    </xf>
    <xf numFmtId="0" fontId="5" fillId="0" borderId="2" xfId="4" applyFont="1" applyFill="1" applyBorder="1" applyAlignment="1">
      <alignment vertical="center"/>
    </xf>
    <xf numFmtId="0" fontId="5" fillId="0" borderId="7" xfId="4" applyFont="1" applyFill="1" applyBorder="1" applyAlignment="1">
      <alignment vertical="center"/>
    </xf>
    <xf numFmtId="0" fontId="5" fillId="0" borderId="9" xfId="4" applyFont="1" applyFill="1" applyBorder="1" applyAlignment="1">
      <alignment vertical="center"/>
    </xf>
    <xf numFmtId="0" fontId="5" fillId="0" borderId="49" xfId="4" applyFont="1" applyFill="1" applyBorder="1" applyAlignment="1">
      <alignment horizontal="center" vertical="center"/>
    </xf>
    <xf numFmtId="0" fontId="5" fillId="0" borderId="50" xfId="4" applyFont="1" applyFill="1" applyBorder="1" applyAlignment="1">
      <alignment horizontal="center" vertical="center"/>
    </xf>
    <xf numFmtId="0" fontId="5" fillId="0" borderId="51" xfId="4" applyFont="1" applyFill="1" applyBorder="1" applyAlignment="1">
      <alignment horizontal="center" vertical="center"/>
    </xf>
    <xf numFmtId="0" fontId="5" fillId="0" borderId="3" xfId="8" applyFont="1" applyFill="1" applyBorder="1" applyAlignment="1">
      <alignment horizontal="center" vertical="center" wrapText="1"/>
    </xf>
    <xf numFmtId="0" fontId="5" fillId="0" borderId="3" xfId="8" applyFont="1" applyFill="1" applyBorder="1" applyAlignment="1">
      <alignment horizontal="center" vertical="center"/>
    </xf>
    <xf numFmtId="0" fontId="5" fillId="0" borderId="10" xfId="8" applyFont="1" applyFill="1" applyBorder="1" applyAlignment="1">
      <alignment horizontal="center" vertical="center"/>
    </xf>
    <xf numFmtId="0" fontId="5" fillId="0" borderId="48" xfId="4" applyFont="1" applyFill="1" applyBorder="1" applyAlignment="1">
      <alignment horizontal="justify" vertical="center" wrapText="1"/>
    </xf>
    <xf numFmtId="0" fontId="5" fillId="0" borderId="0" xfId="4" applyFont="1" applyFill="1" applyBorder="1" applyAlignment="1">
      <alignment horizontal="justify" vertical="center" wrapText="1"/>
    </xf>
    <xf numFmtId="0" fontId="5" fillId="0" borderId="1" xfId="4" applyFont="1" applyFill="1" applyBorder="1" applyAlignment="1">
      <alignment horizontal="justify" vertical="center" wrapText="1"/>
    </xf>
    <xf numFmtId="0" fontId="5" fillId="0" borderId="2" xfId="4" applyFont="1" applyFill="1" applyBorder="1" applyAlignment="1">
      <alignment horizontal="justify" vertical="center" wrapText="1"/>
    </xf>
    <xf numFmtId="0" fontId="5" fillId="0" borderId="7" xfId="4" applyFont="1" applyFill="1" applyBorder="1" applyAlignment="1">
      <alignment horizontal="justify" vertical="center" wrapText="1"/>
    </xf>
    <xf numFmtId="0" fontId="5" fillId="0" borderId="9" xfId="4" applyFont="1" applyFill="1" applyBorder="1" applyAlignment="1">
      <alignment horizontal="justify" vertical="center" wrapText="1"/>
    </xf>
    <xf numFmtId="0" fontId="5" fillId="0" borderId="48" xfId="4" applyFont="1" applyFill="1" applyBorder="1" applyAlignment="1">
      <alignment horizontal="center" vertical="center" wrapText="1"/>
    </xf>
    <xf numFmtId="0" fontId="5" fillId="0" borderId="13" xfId="4" applyFont="1" applyFill="1" applyBorder="1" applyAlignment="1">
      <alignment horizontal="left" vertical="center"/>
    </xf>
    <xf numFmtId="0" fontId="5" fillId="0" borderId="30" xfId="4" applyFont="1" applyFill="1" applyBorder="1" applyAlignment="1">
      <alignment horizontal="left" vertical="center"/>
    </xf>
    <xf numFmtId="0" fontId="5" fillId="0" borderId="14" xfId="4" applyFont="1" applyFill="1" applyBorder="1" applyAlignment="1">
      <alignment horizontal="left" vertical="center"/>
    </xf>
    <xf numFmtId="0" fontId="5" fillId="0" borderId="31" xfId="4" applyFont="1" applyFill="1" applyBorder="1" applyAlignment="1">
      <alignment horizontal="left" vertical="center"/>
    </xf>
    <xf numFmtId="0" fontId="5" fillId="0" borderId="16" xfId="4" applyFont="1" applyFill="1" applyBorder="1" applyAlignment="1">
      <alignment horizontal="left" vertical="center"/>
    </xf>
    <xf numFmtId="0" fontId="5" fillId="0" borderId="4" xfId="4" applyFont="1" applyFill="1" applyBorder="1" applyAlignment="1">
      <alignment horizontal="center" vertical="center" wrapText="1"/>
    </xf>
    <xf numFmtId="0" fontId="5" fillId="0" borderId="5" xfId="4" applyFont="1" applyFill="1" applyBorder="1" applyAlignment="1">
      <alignment horizontal="center" vertical="center" wrapText="1"/>
    </xf>
    <xf numFmtId="0" fontId="5" fillId="0" borderId="11" xfId="4" applyFont="1" applyFill="1" applyBorder="1" applyAlignment="1">
      <alignment horizontal="center" vertical="center" wrapText="1"/>
    </xf>
    <xf numFmtId="0" fontId="5" fillId="0" borderId="55"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1" xfId="4" applyFont="1" applyFill="1" applyBorder="1" applyAlignment="1">
      <alignment horizontal="center" vertical="center" wrapText="1"/>
    </xf>
    <xf numFmtId="0" fontId="5" fillId="0" borderId="4"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22" xfId="4" applyFont="1" applyFill="1" applyBorder="1" applyAlignment="1">
      <alignment horizontal="center" vertical="center" wrapText="1"/>
    </xf>
    <xf numFmtId="0" fontId="5" fillId="0" borderId="6" xfId="4" applyFont="1" applyFill="1" applyBorder="1" applyAlignment="1">
      <alignment horizontal="center" vertical="center" wrapText="1"/>
    </xf>
    <xf numFmtId="0" fontId="5" fillId="0" borderId="12" xfId="4" applyFont="1" applyFill="1" applyBorder="1" applyAlignment="1">
      <alignment horizontal="center" vertical="center" wrapText="1"/>
    </xf>
    <xf numFmtId="0" fontId="1" fillId="0" borderId="0" xfId="4" applyFont="1" applyFill="1" applyBorder="1" applyAlignment="1">
      <alignment horizontal="center" vertical="center"/>
    </xf>
    <xf numFmtId="0" fontId="1" fillId="0" borderId="1" xfId="4" applyFont="1" applyFill="1" applyBorder="1" applyAlignment="1">
      <alignment horizontal="center" vertical="center"/>
    </xf>
    <xf numFmtId="0" fontId="5" fillId="0" borderId="2" xfId="4" applyFont="1" applyFill="1" applyBorder="1" applyAlignment="1">
      <alignment horizontal="center" vertical="center"/>
    </xf>
    <xf numFmtId="0" fontId="5" fillId="0" borderId="26" xfId="4" applyFont="1" applyFill="1" applyBorder="1" applyAlignment="1">
      <alignment horizontal="center" vertical="center"/>
    </xf>
    <xf numFmtId="0" fontId="5" fillId="0" borderId="6" xfId="4" applyFont="1" applyFill="1" applyBorder="1" applyAlignment="1">
      <alignment horizontal="center" vertical="center"/>
    </xf>
    <xf numFmtId="0" fontId="5" fillId="0" borderId="12" xfId="4" applyFont="1" applyFill="1" applyBorder="1" applyAlignment="1">
      <alignment horizontal="center" vertical="center"/>
    </xf>
    <xf numFmtId="0" fontId="5" fillId="0" borderId="36" xfId="4" applyFont="1" applyFill="1" applyBorder="1" applyAlignment="1">
      <alignment horizontal="center" vertical="center"/>
    </xf>
    <xf numFmtId="0" fontId="5" fillId="0" borderId="3" xfId="4" applyFont="1" applyFill="1" applyBorder="1" applyAlignment="1">
      <alignment horizontal="center" vertical="center" wrapText="1"/>
    </xf>
    <xf numFmtId="0" fontId="5" fillId="0" borderId="56" xfId="4" applyFont="1" applyFill="1" applyBorder="1" applyAlignment="1">
      <alignment horizontal="center" vertical="center" wrapText="1"/>
    </xf>
    <xf numFmtId="0" fontId="5" fillId="0" borderId="59" xfId="4" applyFont="1" applyFill="1" applyBorder="1" applyAlignment="1">
      <alignment horizontal="center" vertical="center"/>
    </xf>
    <xf numFmtId="0" fontId="5" fillId="0" borderId="60" xfId="4" applyFont="1" applyFill="1" applyBorder="1" applyAlignment="1">
      <alignment horizontal="left" vertical="center" wrapText="1"/>
    </xf>
    <xf numFmtId="0" fontId="5" fillId="0" borderId="61" xfId="4" applyFont="1" applyFill="1" applyBorder="1" applyAlignment="1">
      <alignment horizontal="left" vertical="center" wrapText="1"/>
    </xf>
    <xf numFmtId="0" fontId="5" fillId="0" borderId="62" xfId="4" applyFont="1" applyFill="1" applyBorder="1" applyAlignment="1">
      <alignment horizontal="left" vertical="center" wrapText="1"/>
    </xf>
    <xf numFmtId="0" fontId="5" fillId="0" borderId="29" xfId="4" applyFont="1" applyFill="1" applyBorder="1" applyAlignment="1">
      <alignment horizontal="center" vertical="center" wrapText="1"/>
    </xf>
    <xf numFmtId="0" fontId="5" fillId="0" borderId="27" xfId="4" applyFont="1" applyFill="1" applyBorder="1" applyAlignment="1">
      <alignment horizontal="center" vertical="center" wrapText="1"/>
    </xf>
    <xf numFmtId="0" fontId="5" fillId="0" borderId="25" xfId="4" applyFont="1" applyFill="1" applyBorder="1" applyAlignment="1">
      <alignment horizontal="center" vertical="center" wrapText="1"/>
    </xf>
    <xf numFmtId="0" fontId="5" fillId="0" borderId="26" xfId="4" applyFont="1" applyFill="1" applyBorder="1" applyAlignment="1">
      <alignment horizontal="center" vertical="center" wrapText="1"/>
    </xf>
    <xf numFmtId="0" fontId="5" fillId="0" borderId="10" xfId="4" applyFont="1" applyFill="1" applyBorder="1" applyAlignment="1">
      <alignment horizontal="center" vertical="center" wrapText="1"/>
    </xf>
    <xf numFmtId="0" fontId="5" fillId="0" borderId="8" xfId="4" applyFont="1" applyFill="1" applyBorder="1" applyAlignment="1">
      <alignment horizontal="center" vertical="center"/>
    </xf>
    <xf numFmtId="0" fontId="5" fillId="0" borderId="15" xfId="4" applyFont="1" applyFill="1" applyBorder="1" applyAlignment="1">
      <alignment horizontal="center" vertical="center"/>
    </xf>
    <xf numFmtId="0" fontId="5" fillId="0" borderId="22" xfId="4" applyFont="1" applyFill="1" applyBorder="1" applyAlignment="1">
      <alignment horizontal="center" vertical="center"/>
    </xf>
    <xf numFmtId="0" fontId="5" fillId="0" borderId="27" xfId="4" applyFont="1" applyFill="1" applyBorder="1" applyAlignment="1">
      <alignment horizontal="center" vertical="center"/>
    </xf>
    <xf numFmtId="0" fontId="5" fillId="0" borderId="57" xfId="4" applyFont="1" applyFill="1" applyBorder="1" applyAlignment="1">
      <alignment horizontal="center" vertical="center"/>
    </xf>
  </cellXfs>
  <cellStyles count="9">
    <cellStyle name="ハイパーリンク" xfId="6" builtinId="8"/>
    <cellStyle name="桁区切り 2" xfId="7"/>
    <cellStyle name="標準" xfId="0" builtinId="0"/>
    <cellStyle name="標準 2" xfId="4"/>
    <cellStyle name="標準 3" xfId="5"/>
    <cellStyle name="標準 3 2" xfId="8"/>
    <cellStyle name="標準_(作成中)2008index" xfId="3"/>
    <cellStyle name="標準_01_H19統計書集約" xfId="1"/>
    <cellStyle name="表内_数字" xfId="2"/>
  </cellStyles>
  <dxfs count="0"/>
  <tableStyles count="0" defaultTableStyle="TableStyleMedium2" defaultPivotStyle="PivotStyleLight16"/>
  <colors>
    <mruColors>
      <color rgb="FFD5FEFF"/>
      <color rgb="FF21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workbookViewId="0">
      <selection activeCell="B1" sqref="B1"/>
    </sheetView>
  </sheetViews>
  <sheetFormatPr defaultRowHeight="13.5" x14ac:dyDescent="0.15"/>
  <cols>
    <col min="1" max="1" width="6.25" style="152" customWidth="1"/>
    <col min="2" max="2" width="56.25" style="152" customWidth="1"/>
    <col min="3" max="3" width="9.375" style="152" customWidth="1"/>
    <col min="4" max="256" width="9" style="152"/>
    <col min="257" max="257" width="6.25" style="152" customWidth="1"/>
    <col min="258" max="258" width="56.25" style="152" customWidth="1"/>
    <col min="259" max="259" width="9.375" style="152" customWidth="1"/>
    <col min="260" max="512" width="9" style="152"/>
    <col min="513" max="513" width="6.25" style="152" customWidth="1"/>
    <col min="514" max="514" width="56.25" style="152" customWidth="1"/>
    <col min="515" max="515" width="9.375" style="152" customWidth="1"/>
    <col min="516" max="768" width="9" style="152"/>
    <col min="769" max="769" width="6.25" style="152" customWidth="1"/>
    <col min="770" max="770" width="56.25" style="152" customWidth="1"/>
    <col min="771" max="771" width="9.375" style="152" customWidth="1"/>
    <col min="772" max="1024" width="9" style="152"/>
    <col min="1025" max="1025" width="6.25" style="152" customWidth="1"/>
    <col min="1026" max="1026" width="56.25" style="152" customWidth="1"/>
    <col min="1027" max="1027" width="9.375" style="152" customWidth="1"/>
    <col min="1028" max="1280" width="9" style="152"/>
    <col min="1281" max="1281" width="6.25" style="152" customWidth="1"/>
    <col min="1282" max="1282" width="56.25" style="152" customWidth="1"/>
    <col min="1283" max="1283" width="9.375" style="152" customWidth="1"/>
    <col min="1284" max="1536" width="9" style="152"/>
    <col min="1537" max="1537" width="6.25" style="152" customWidth="1"/>
    <col min="1538" max="1538" width="56.25" style="152" customWidth="1"/>
    <col min="1539" max="1539" width="9.375" style="152" customWidth="1"/>
    <col min="1540" max="1792" width="9" style="152"/>
    <col min="1793" max="1793" width="6.25" style="152" customWidth="1"/>
    <col min="1794" max="1794" width="56.25" style="152" customWidth="1"/>
    <col min="1795" max="1795" width="9.375" style="152" customWidth="1"/>
    <col min="1796" max="2048" width="9" style="152"/>
    <col min="2049" max="2049" width="6.25" style="152" customWidth="1"/>
    <col min="2050" max="2050" width="56.25" style="152" customWidth="1"/>
    <col min="2051" max="2051" width="9.375" style="152" customWidth="1"/>
    <col min="2052" max="2304" width="9" style="152"/>
    <col min="2305" max="2305" width="6.25" style="152" customWidth="1"/>
    <col min="2306" max="2306" width="56.25" style="152" customWidth="1"/>
    <col min="2307" max="2307" width="9.375" style="152" customWidth="1"/>
    <col min="2308" max="2560" width="9" style="152"/>
    <col min="2561" max="2561" width="6.25" style="152" customWidth="1"/>
    <col min="2562" max="2562" width="56.25" style="152" customWidth="1"/>
    <col min="2563" max="2563" width="9.375" style="152" customWidth="1"/>
    <col min="2564" max="2816" width="9" style="152"/>
    <col min="2817" max="2817" width="6.25" style="152" customWidth="1"/>
    <col min="2818" max="2818" width="56.25" style="152" customWidth="1"/>
    <col min="2819" max="2819" width="9.375" style="152" customWidth="1"/>
    <col min="2820" max="3072" width="9" style="152"/>
    <col min="3073" max="3073" width="6.25" style="152" customWidth="1"/>
    <col min="3074" max="3074" width="56.25" style="152" customWidth="1"/>
    <col min="3075" max="3075" width="9.375" style="152" customWidth="1"/>
    <col min="3076" max="3328" width="9" style="152"/>
    <col min="3329" max="3329" width="6.25" style="152" customWidth="1"/>
    <col min="3330" max="3330" width="56.25" style="152" customWidth="1"/>
    <col min="3331" max="3331" width="9.375" style="152" customWidth="1"/>
    <col min="3332" max="3584" width="9" style="152"/>
    <col min="3585" max="3585" width="6.25" style="152" customWidth="1"/>
    <col min="3586" max="3586" width="56.25" style="152" customWidth="1"/>
    <col min="3587" max="3587" width="9.375" style="152" customWidth="1"/>
    <col min="3588" max="3840" width="9" style="152"/>
    <col min="3841" max="3841" width="6.25" style="152" customWidth="1"/>
    <col min="3842" max="3842" width="56.25" style="152" customWidth="1"/>
    <col min="3843" max="3843" width="9.375" style="152" customWidth="1"/>
    <col min="3844" max="4096" width="9" style="152"/>
    <col min="4097" max="4097" width="6.25" style="152" customWidth="1"/>
    <col min="4098" max="4098" width="56.25" style="152" customWidth="1"/>
    <col min="4099" max="4099" width="9.375" style="152" customWidth="1"/>
    <col min="4100" max="4352" width="9" style="152"/>
    <col min="4353" max="4353" width="6.25" style="152" customWidth="1"/>
    <col min="4354" max="4354" width="56.25" style="152" customWidth="1"/>
    <col min="4355" max="4355" width="9.375" style="152" customWidth="1"/>
    <col min="4356" max="4608" width="9" style="152"/>
    <col min="4609" max="4609" width="6.25" style="152" customWidth="1"/>
    <col min="4610" max="4610" width="56.25" style="152" customWidth="1"/>
    <col min="4611" max="4611" width="9.375" style="152" customWidth="1"/>
    <col min="4612" max="4864" width="9" style="152"/>
    <col min="4865" max="4865" width="6.25" style="152" customWidth="1"/>
    <col min="4866" max="4866" width="56.25" style="152" customWidth="1"/>
    <col min="4867" max="4867" width="9.375" style="152" customWidth="1"/>
    <col min="4868" max="5120" width="9" style="152"/>
    <col min="5121" max="5121" width="6.25" style="152" customWidth="1"/>
    <col min="5122" max="5122" width="56.25" style="152" customWidth="1"/>
    <col min="5123" max="5123" width="9.375" style="152" customWidth="1"/>
    <col min="5124" max="5376" width="9" style="152"/>
    <col min="5377" max="5377" width="6.25" style="152" customWidth="1"/>
    <col min="5378" max="5378" width="56.25" style="152" customWidth="1"/>
    <col min="5379" max="5379" width="9.375" style="152" customWidth="1"/>
    <col min="5380" max="5632" width="9" style="152"/>
    <col min="5633" max="5633" width="6.25" style="152" customWidth="1"/>
    <col min="5634" max="5634" width="56.25" style="152" customWidth="1"/>
    <col min="5635" max="5635" width="9.375" style="152" customWidth="1"/>
    <col min="5636" max="5888" width="9" style="152"/>
    <col min="5889" max="5889" width="6.25" style="152" customWidth="1"/>
    <col min="5890" max="5890" width="56.25" style="152" customWidth="1"/>
    <col min="5891" max="5891" width="9.375" style="152" customWidth="1"/>
    <col min="5892" max="6144" width="9" style="152"/>
    <col min="6145" max="6145" width="6.25" style="152" customWidth="1"/>
    <col min="6146" max="6146" width="56.25" style="152" customWidth="1"/>
    <col min="6147" max="6147" width="9.375" style="152" customWidth="1"/>
    <col min="6148" max="6400" width="9" style="152"/>
    <col min="6401" max="6401" width="6.25" style="152" customWidth="1"/>
    <col min="6402" max="6402" width="56.25" style="152" customWidth="1"/>
    <col min="6403" max="6403" width="9.375" style="152" customWidth="1"/>
    <col min="6404" max="6656" width="9" style="152"/>
    <col min="6657" max="6657" width="6.25" style="152" customWidth="1"/>
    <col min="6658" max="6658" width="56.25" style="152" customWidth="1"/>
    <col min="6659" max="6659" width="9.375" style="152" customWidth="1"/>
    <col min="6660" max="6912" width="9" style="152"/>
    <col min="6913" max="6913" width="6.25" style="152" customWidth="1"/>
    <col min="6914" max="6914" width="56.25" style="152" customWidth="1"/>
    <col min="6915" max="6915" width="9.375" style="152" customWidth="1"/>
    <col min="6916" max="7168" width="9" style="152"/>
    <col min="7169" max="7169" width="6.25" style="152" customWidth="1"/>
    <col min="7170" max="7170" width="56.25" style="152" customWidth="1"/>
    <col min="7171" max="7171" width="9.375" style="152" customWidth="1"/>
    <col min="7172" max="7424" width="9" style="152"/>
    <col min="7425" max="7425" width="6.25" style="152" customWidth="1"/>
    <col min="7426" max="7426" width="56.25" style="152" customWidth="1"/>
    <col min="7427" max="7427" width="9.375" style="152" customWidth="1"/>
    <col min="7428" max="7680" width="9" style="152"/>
    <col min="7681" max="7681" width="6.25" style="152" customWidth="1"/>
    <col min="7682" max="7682" width="56.25" style="152" customWidth="1"/>
    <col min="7683" max="7683" width="9.375" style="152" customWidth="1"/>
    <col min="7684" max="7936" width="9" style="152"/>
    <col min="7937" max="7937" width="6.25" style="152" customWidth="1"/>
    <col min="7938" max="7938" width="56.25" style="152" customWidth="1"/>
    <col min="7939" max="7939" width="9.375" style="152" customWidth="1"/>
    <col min="7940" max="8192" width="9" style="152"/>
    <col min="8193" max="8193" width="6.25" style="152" customWidth="1"/>
    <col min="8194" max="8194" width="56.25" style="152" customWidth="1"/>
    <col min="8195" max="8195" width="9.375" style="152" customWidth="1"/>
    <col min="8196" max="8448" width="9" style="152"/>
    <col min="8449" max="8449" width="6.25" style="152" customWidth="1"/>
    <col min="8450" max="8450" width="56.25" style="152" customWidth="1"/>
    <col min="8451" max="8451" width="9.375" style="152" customWidth="1"/>
    <col min="8452" max="8704" width="9" style="152"/>
    <col min="8705" max="8705" width="6.25" style="152" customWidth="1"/>
    <col min="8706" max="8706" width="56.25" style="152" customWidth="1"/>
    <col min="8707" max="8707" width="9.375" style="152" customWidth="1"/>
    <col min="8708" max="8960" width="9" style="152"/>
    <col min="8961" max="8961" width="6.25" style="152" customWidth="1"/>
    <col min="8962" max="8962" width="56.25" style="152" customWidth="1"/>
    <col min="8963" max="8963" width="9.375" style="152" customWidth="1"/>
    <col min="8964" max="9216" width="9" style="152"/>
    <col min="9217" max="9217" width="6.25" style="152" customWidth="1"/>
    <col min="9218" max="9218" width="56.25" style="152" customWidth="1"/>
    <col min="9219" max="9219" width="9.375" style="152" customWidth="1"/>
    <col min="9220" max="9472" width="9" style="152"/>
    <col min="9473" max="9473" width="6.25" style="152" customWidth="1"/>
    <col min="9474" max="9474" width="56.25" style="152" customWidth="1"/>
    <col min="9475" max="9475" width="9.375" style="152" customWidth="1"/>
    <col min="9476" max="9728" width="9" style="152"/>
    <col min="9729" max="9729" width="6.25" style="152" customWidth="1"/>
    <col min="9730" max="9730" width="56.25" style="152" customWidth="1"/>
    <col min="9731" max="9731" width="9.375" style="152" customWidth="1"/>
    <col min="9732" max="9984" width="9" style="152"/>
    <col min="9985" max="9985" width="6.25" style="152" customWidth="1"/>
    <col min="9986" max="9986" width="56.25" style="152" customWidth="1"/>
    <col min="9987" max="9987" width="9.375" style="152" customWidth="1"/>
    <col min="9988" max="10240" width="9" style="152"/>
    <col min="10241" max="10241" width="6.25" style="152" customWidth="1"/>
    <col min="10242" max="10242" width="56.25" style="152" customWidth="1"/>
    <col min="10243" max="10243" width="9.375" style="152" customWidth="1"/>
    <col min="10244" max="10496" width="9" style="152"/>
    <col min="10497" max="10497" width="6.25" style="152" customWidth="1"/>
    <col min="10498" max="10498" width="56.25" style="152" customWidth="1"/>
    <col min="10499" max="10499" width="9.375" style="152" customWidth="1"/>
    <col min="10500" max="10752" width="9" style="152"/>
    <col min="10753" max="10753" width="6.25" style="152" customWidth="1"/>
    <col min="10754" max="10754" width="56.25" style="152" customWidth="1"/>
    <col min="10755" max="10755" width="9.375" style="152" customWidth="1"/>
    <col min="10756" max="11008" width="9" style="152"/>
    <col min="11009" max="11009" width="6.25" style="152" customWidth="1"/>
    <col min="11010" max="11010" width="56.25" style="152" customWidth="1"/>
    <col min="11011" max="11011" width="9.375" style="152" customWidth="1"/>
    <col min="11012" max="11264" width="9" style="152"/>
    <col min="11265" max="11265" width="6.25" style="152" customWidth="1"/>
    <col min="11266" max="11266" width="56.25" style="152" customWidth="1"/>
    <col min="11267" max="11267" width="9.375" style="152" customWidth="1"/>
    <col min="11268" max="11520" width="9" style="152"/>
    <col min="11521" max="11521" width="6.25" style="152" customWidth="1"/>
    <col min="11522" max="11522" width="56.25" style="152" customWidth="1"/>
    <col min="11523" max="11523" width="9.375" style="152" customWidth="1"/>
    <col min="11524" max="11776" width="9" style="152"/>
    <col min="11777" max="11777" width="6.25" style="152" customWidth="1"/>
    <col min="11778" max="11778" width="56.25" style="152" customWidth="1"/>
    <col min="11779" max="11779" width="9.375" style="152" customWidth="1"/>
    <col min="11780" max="12032" width="9" style="152"/>
    <col min="12033" max="12033" width="6.25" style="152" customWidth="1"/>
    <col min="12034" max="12034" width="56.25" style="152" customWidth="1"/>
    <col min="12035" max="12035" width="9.375" style="152" customWidth="1"/>
    <col min="12036" max="12288" width="9" style="152"/>
    <col min="12289" max="12289" width="6.25" style="152" customWidth="1"/>
    <col min="12290" max="12290" width="56.25" style="152" customWidth="1"/>
    <col min="12291" max="12291" width="9.375" style="152" customWidth="1"/>
    <col min="12292" max="12544" width="9" style="152"/>
    <col min="12545" max="12545" width="6.25" style="152" customWidth="1"/>
    <col min="12546" max="12546" width="56.25" style="152" customWidth="1"/>
    <col min="12547" max="12547" width="9.375" style="152" customWidth="1"/>
    <col min="12548" max="12800" width="9" style="152"/>
    <col min="12801" max="12801" width="6.25" style="152" customWidth="1"/>
    <col min="12802" max="12802" width="56.25" style="152" customWidth="1"/>
    <col min="12803" max="12803" width="9.375" style="152" customWidth="1"/>
    <col min="12804" max="13056" width="9" style="152"/>
    <col min="13057" max="13057" width="6.25" style="152" customWidth="1"/>
    <col min="13058" max="13058" width="56.25" style="152" customWidth="1"/>
    <col min="13059" max="13059" width="9.375" style="152" customWidth="1"/>
    <col min="13060" max="13312" width="9" style="152"/>
    <col min="13313" max="13313" width="6.25" style="152" customWidth="1"/>
    <col min="13314" max="13314" width="56.25" style="152" customWidth="1"/>
    <col min="13315" max="13315" width="9.375" style="152" customWidth="1"/>
    <col min="13316" max="13568" width="9" style="152"/>
    <col min="13569" max="13569" width="6.25" style="152" customWidth="1"/>
    <col min="13570" max="13570" width="56.25" style="152" customWidth="1"/>
    <col min="13571" max="13571" width="9.375" style="152" customWidth="1"/>
    <col min="13572" max="13824" width="9" style="152"/>
    <col min="13825" max="13825" width="6.25" style="152" customWidth="1"/>
    <col min="13826" max="13826" width="56.25" style="152" customWidth="1"/>
    <col min="13827" max="13827" width="9.375" style="152" customWidth="1"/>
    <col min="13828" max="14080" width="9" style="152"/>
    <col min="14081" max="14081" width="6.25" style="152" customWidth="1"/>
    <col min="14082" max="14082" width="56.25" style="152" customWidth="1"/>
    <col min="14083" max="14083" width="9.375" style="152" customWidth="1"/>
    <col min="14084" max="14336" width="9" style="152"/>
    <col min="14337" max="14337" width="6.25" style="152" customWidth="1"/>
    <col min="14338" max="14338" width="56.25" style="152" customWidth="1"/>
    <col min="14339" max="14339" width="9.375" style="152" customWidth="1"/>
    <col min="14340" max="14592" width="9" style="152"/>
    <col min="14593" max="14593" width="6.25" style="152" customWidth="1"/>
    <col min="14594" max="14594" width="56.25" style="152" customWidth="1"/>
    <col min="14595" max="14595" width="9.375" style="152" customWidth="1"/>
    <col min="14596" max="14848" width="9" style="152"/>
    <col min="14849" max="14849" width="6.25" style="152" customWidth="1"/>
    <col min="14850" max="14850" width="56.25" style="152" customWidth="1"/>
    <col min="14851" max="14851" width="9.375" style="152" customWidth="1"/>
    <col min="14852" max="15104" width="9" style="152"/>
    <col min="15105" max="15105" width="6.25" style="152" customWidth="1"/>
    <col min="15106" max="15106" width="56.25" style="152" customWidth="1"/>
    <col min="15107" max="15107" width="9.375" style="152" customWidth="1"/>
    <col min="15108" max="15360" width="9" style="152"/>
    <col min="15361" max="15361" width="6.25" style="152" customWidth="1"/>
    <col min="15362" max="15362" width="56.25" style="152" customWidth="1"/>
    <col min="15363" max="15363" width="9.375" style="152" customWidth="1"/>
    <col min="15364" max="15616" width="9" style="152"/>
    <col min="15617" max="15617" width="6.25" style="152" customWidth="1"/>
    <col min="15618" max="15618" width="56.25" style="152" customWidth="1"/>
    <col min="15619" max="15619" width="9.375" style="152" customWidth="1"/>
    <col min="15620" max="15872" width="9" style="152"/>
    <col min="15873" max="15873" width="6.25" style="152" customWidth="1"/>
    <col min="15874" max="15874" width="56.25" style="152" customWidth="1"/>
    <col min="15875" max="15875" width="9.375" style="152" customWidth="1"/>
    <col min="15876" max="16128" width="9" style="152"/>
    <col min="16129" max="16129" width="6.25" style="152" customWidth="1"/>
    <col min="16130" max="16130" width="56.25" style="152" customWidth="1"/>
    <col min="16131" max="16131" width="9.375" style="152" customWidth="1"/>
    <col min="16132" max="16384" width="9" style="152"/>
  </cols>
  <sheetData>
    <row r="1" spans="1:3" s="150" customFormat="1" ht="24" customHeight="1" x14ac:dyDescent="0.15">
      <c r="A1" s="246">
        <v>3</v>
      </c>
      <c r="B1" s="247" t="s">
        <v>394</v>
      </c>
      <c r="C1" s="248"/>
    </row>
    <row r="2" spans="1:3" s="151" customFormat="1" ht="24" customHeight="1" x14ac:dyDescent="0.15">
      <c r="A2" s="249" t="s">
        <v>271</v>
      </c>
      <c r="B2" s="250" t="s">
        <v>272</v>
      </c>
      <c r="C2" s="251" t="s">
        <v>273</v>
      </c>
    </row>
    <row r="3" spans="1:3" ht="20.25" customHeight="1" x14ac:dyDescent="0.15">
      <c r="A3" s="252">
        <v>1</v>
      </c>
      <c r="B3" s="253" t="s">
        <v>274</v>
      </c>
      <c r="C3" s="254" t="s">
        <v>275</v>
      </c>
    </row>
    <row r="4" spans="1:3" ht="20.25" customHeight="1" x14ac:dyDescent="0.15">
      <c r="A4" s="255">
        <v>2</v>
      </c>
      <c r="B4" s="256" t="s">
        <v>276</v>
      </c>
      <c r="C4" s="257" t="s">
        <v>277</v>
      </c>
    </row>
    <row r="5" spans="1:3" ht="20.25" customHeight="1" x14ac:dyDescent="0.15">
      <c r="A5" s="255">
        <v>3</v>
      </c>
      <c r="B5" s="256" t="s">
        <v>278</v>
      </c>
      <c r="C5" s="257" t="s">
        <v>279</v>
      </c>
    </row>
    <row r="6" spans="1:3" ht="20.25" customHeight="1" x14ac:dyDescent="0.15">
      <c r="A6" s="255">
        <v>4</v>
      </c>
      <c r="B6" s="256" t="s">
        <v>280</v>
      </c>
      <c r="C6" s="257" t="s">
        <v>281</v>
      </c>
    </row>
    <row r="7" spans="1:3" ht="20.25" customHeight="1" x14ac:dyDescent="0.15">
      <c r="A7" s="255">
        <v>5</v>
      </c>
      <c r="B7" s="256" t="s">
        <v>282</v>
      </c>
      <c r="C7" s="257" t="s">
        <v>283</v>
      </c>
    </row>
    <row r="8" spans="1:3" ht="20.25" customHeight="1" x14ac:dyDescent="0.15">
      <c r="A8" s="255">
        <v>6</v>
      </c>
      <c r="B8" s="256" t="s">
        <v>284</v>
      </c>
      <c r="C8" s="257" t="s">
        <v>285</v>
      </c>
    </row>
    <row r="9" spans="1:3" ht="20.25" customHeight="1" x14ac:dyDescent="0.15">
      <c r="A9" s="255">
        <v>7</v>
      </c>
      <c r="B9" s="256" t="s">
        <v>286</v>
      </c>
      <c r="C9" s="257" t="s">
        <v>287</v>
      </c>
    </row>
    <row r="10" spans="1:3" ht="20.25" customHeight="1" x14ac:dyDescent="0.15">
      <c r="A10" s="255">
        <v>8</v>
      </c>
      <c r="B10" s="256" t="s">
        <v>288</v>
      </c>
      <c r="C10" s="257" t="s">
        <v>289</v>
      </c>
    </row>
    <row r="11" spans="1:3" ht="24" x14ac:dyDescent="0.15">
      <c r="A11" s="255">
        <v>9</v>
      </c>
      <c r="B11" s="256" t="s">
        <v>290</v>
      </c>
      <c r="C11" s="257" t="s">
        <v>291</v>
      </c>
    </row>
    <row r="12" spans="1:3" ht="24" x14ac:dyDescent="0.15">
      <c r="A12" s="255">
        <v>10</v>
      </c>
      <c r="B12" s="256" t="s">
        <v>292</v>
      </c>
      <c r="C12" s="257" t="s">
        <v>293</v>
      </c>
    </row>
    <row r="13" spans="1:3" ht="14.25" x14ac:dyDescent="0.15">
      <c r="A13" s="255">
        <v>11</v>
      </c>
      <c r="B13" s="256" t="s">
        <v>294</v>
      </c>
      <c r="C13" s="257" t="s">
        <v>295</v>
      </c>
    </row>
    <row r="14" spans="1:3" ht="24" x14ac:dyDescent="0.15">
      <c r="A14" s="255">
        <v>12</v>
      </c>
      <c r="B14" s="256" t="s">
        <v>296</v>
      </c>
      <c r="C14" s="257" t="s">
        <v>297</v>
      </c>
    </row>
    <row r="15" spans="1:3" ht="24" x14ac:dyDescent="0.15">
      <c r="A15" s="255">
        <v>13</v>
      </c>
      <c r="B15" s="256" t="s">
        <v>298</v>
      </c>
      <c r="C15" s="257" t="s">
        <v>299</v>
      </c>
    </row>
    <row r="16" spans="1:3" ht="14.25" x14ac:dyDescent="0.15">
      <c r="A16" s="255">
        <v>14</v>
      </c>
      <c r="B16" s="256" t="s">
        <v>300</v>
      </c>
      <c r="C16" s="257" t="s">
        <v>301</v>
      </c>
    </row>
    <row r="17" spans="1:3" ht="20.25" customHeight="1" x14ac:dyDescent="0.15">
      <c r="A17" s="255">
        <v>15</v>
      </c>
      <c r="B17" s="256" t="s">
        <v>302</v>
      </c>
      <c r="C17" s="257" t="s">
        <v>303</v>
      </c>
    </row>
    <row r="18" spans="1:3" ht="20.25" customHeight="1" x14ac:dyDescent="0.15">
      <c r="A18" s="255">
        <v>16</v>
      </c>
      <c r="B18" s="256" t="s">
        <v>304</v>
      </c>
      <c r="C18" s="257" t="s">
        <v>305</v>
      </c>
    </row>
    <row r="19" spans="1:3" ht="20.25" customHeight="1" x14ac:dyDescent="0.15">
      <c r="A19" s="255">
        <v>17</v>
      </c>
      <c r="B19" s="256" t="s">
        <v>306</v>
      </c>
      <c r="C19" s="257" t="s">
        <v>307</v>
      </c>
    </row>
    <row r="20" spans="1:3" ht="20.25" customHeight="1" x14ac:dyDescent="0.15">
      <c r="A20" s="255">
        <v>18</v>
      </c>
      <c r="B20" s="256" t="s">
        <v>308</v>
      </c>
      <c r="C20" s="257" t="s">
        <v>309</v>
      </c>
    </row>
    <row r="21" spans="1:3" ht="24" x14ac:dyDescent="0.15">
      <c r="A21" s="258">
        <v>19</v>
      </c>
      <c r="B21" s="259" t="s">
        <v>310</v>
      </c>
      <c r="C21" s="260" t="s">
        <v>311</v>
      </c>
    </row>
  </sheetData>
  <phoneticPr fontId="3"/>
  <hyperlinks>
    <hyperlink ref="B4" location="'3-2'!A1" display="三木市および隣接市町の人口推移"/>
    <hyperlink ref="B5" location="'3-3'!A1" display="年齢・男女別人口"/>
    <hyperlink ref="B6" location="'3-4'!A1" display="配偶関係・年齢・男女別15歳以上人口"/>
    <hyperlink ref="B7" location="'3-5'!A1" display="国籍・男女別外国人数"/>
    <hyperlink ref="B8" location="'3-6'!A1" display="世帯の種類・世帯人員別世帯数・世帯人員"/>
    <hyperlink ref="B9" location="'3-7'!A1" display="世帯の家族類型別一般世帯数・一般世帯人員"/>
    <hyperlink ref="B10" location="'3-8'!A1" display="住居の種類・住宅の所有の関係別一般世帯数・一般世帯人員"/>
    <hyperlink ref="B11" location="'3-9'!A1" display="住宅の建て方別住宅に住む一般世帯数・一般世帯人員・主世帯の世帯数・主世帯の世帯人員および主世帯の1世帯当たり人員"/>
    <hyperlink ref="B12" location="'3-10'!A1" display="世帯人員別65歳以上世帯員のいる一般世帯数・一般世帯人員および65歳以上世帯人員"/>
    <hyperlink ref="B13" location="'3-11'!A1" display="世帯人員・住宅の所有の関係別住宅に住む65歳以上世帯員のいる一般世帯数"/>
    <hyperlink ref="B14" location="'3-12'!A1" display="住居の種類・住宅の所有の関係別65歳以上世帯員のいる一般世帯数・一般世帯人員・65歳以上世帯人員"/>
    <hyperlink ref="B15" location="'3-13'!A1" display="住宅の建て方別住宅に住む65歳以上世帯員のいる主世帯数･主世帯人員･65歳以上世帯人員"/>
    <hyperlink ref="B16" location="'3-14'!A1" display="延べ面積・住宅の所有の関係別住宅に住む65歳以上世帯員のいる一般世帯数"/>
    <hyperlink ref="B17" location="'3-15'!A1" display="夫の年齢・妻の年齢別高齢夫婦世帯数"/>
    <hyperlink ref="B18" location="'3-16'!A1" display="年齢・男女別高齢単身者数"/>
    <hyperlink ref="B19" location="'3-17'!A1" display="母子世帯数及び母子世帯人員"/>
    <hyperlink ref="B20" location="'3-18'!A1" display="父子世帯数及び父子世帯人員"/>
    <hyperlink ref="B21" location="'3-19'!A1" display="兵庫県市町別男女別人口・年少人口指数・老年人口指数・従属人口指数・老年化指数・平均年齢および人口密度"/>
    <hyperlink ref="B3" location="'3-1'!A1" display="国勢調査の人口と世帯数"/>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FEFF"/>
    <pageSetUpPr fitToPage="1"/>
  </sheetPr>
  <dimension ref="A1:T33"/>
  <sheetViews>
    <sheetView workbookViewId="0"/>
  </sheetViews>
  <sheetFormatPr defaultRowHeight="12" x14ac:dyDescent="0.15"/>
  <cols>
    <col min="1" max="1" width="5.375" style="62" customWidth="1"/>
    <col min="2" max="2" width="20.625" style="62" customWidth="1"/>
    <col min="3" max="7" width="12" style="62" customWidth="1"/>
    <col min="8" max="9" width="6.875" style="62" customWidth="1"/>
    <col min="10" max="19" width="7.125" style="62" customWidth="1"/>
    <col min="20" max="16384" width="9" style="62"/>
  </cols>
  <sheetData>
    <row r="1" spans="1:20" ht="18" customHeight="1" x14ac:dyDescent="0.15">
      <c r="A1" s="85" t="s">
        <v>147</v>
      </c>
      <c r="B1" s="58"/>
      <c r="C1" s="58"/>
      <c r="D1" s="58"/>
      <c r="E1" s="58"/>
      <c r="F1" s="58"/>
      <c r="G1" s="58"/>
      <c r="H1" s="79"/>
      <c r="S1" s="79"/>
    </row>
    <row r="2" spans="1:20" ht="15" x14ac:dyDescent="0.15">
      <c r="A2" s="85" t="s">
        <v>450</v>
      </c>
      <c r="B2" s="58"/>
      <c r="C2" s="58"/>
      <c r="D2" s="58"/>
      <c r="E2" s="58"/>
      <c r="F2" s="58"/>
      <c r="G2" s="58"/>
      <c r="H2" s="79"/>
      <c r="I2" s="79"/>
      <c r="S2" s="79"/>
    </row>
    <row r="3" spans="1:20" ht="18" customHeight="1" thickBot="1" x14ac:dyDescent="0.2">
      <c r="B3" s="57"/>
      <c r="C3" s="57"/>
      <c r="D3" s="57"/>
      <c r="E3" s="78"/>
      <c r="F3" s="78"/>
      <c r="G3" s="86" t="s">
        <v>451</v>
      </c>
      <c r="H3" s="226"/>
      <c r="I3" s="226"/>
      <c r="J3" s="226"/>
      <c r="K3" s="78"/>
      <c r="L3" s="78"/>
      <c r="M3" s="78"/>
      <c r="N3" s="78"/>
      <c r="O3" s="78"/>
      <c r="P3" s="78"/>
      <c r="Q3" s="78"/>
      <c r="R3" s="78"/>
    </row>
    <row r="4" spans="1:20" ht="15" customHeight="1" x14ac:dyDescent="0.15">
      <c r="A4" s="329" t="s">
        <v>452</v>
      </c>
      <c r="B4" s="330"/>
      <c r="C4" s="305" t="s">
        <v>148</v>
      </c>
      <c r="D4" s="307"/>
      <c r="E4" s="305" t="s">
        <v>453</v>
      </c>
      <c r="F4" s="306"/>
      <c r="G4" s="306"/>
      <c r="H4" s="226"/>
      <c r="I4" s="226"/>
      <c r="J4" s="226"/>
      <c r="K4" s="78"/>
      <c r="L4" s="78"/>
      <c r="M4" s="78"/>
      <c r="N4" s="78"/>
      <c r="O4" s="78"/>
      <c r="P4" s="78"/>
      <c r="Q4" s="78"/>
      <c r="R4" s="78"/>
    </row>
    <row r="5" spans="1:20" ht="15" customHeight="1" x14ac:dyDescent="0.15">
      <c r="A5" s="331"/>
      <c r="B5" s="332"/>
      <c r="C5" s="335" t="s">
        <v>149</v>
      </c>
      <c r="D5" s="227" t="s">
        <v>150</v>
      </c>
      <c r="E5" s="335" t="s">
        <v>368</v>
      </c>
      <c r="F5" s="230" t="s">
        <v>454</v>
      </c>
      <c r="G5" s="240" t="s">
        <v>151</v>
      </c>
      <c r="H5" s="226"/>
      <c r="I5" s="226"/>
      <c r="J5" s="226"/>
      <c r="K5" s="78"/>
      <c r="L5" s="78"/>
      <c r="M5" s="78"/>
      <c r="N5" s="78"/>
      <c r="O5" s="78"/>
      <c r="P5" s="78"/>
      <c r="Q5" s="78"/>
      <c r="R5" s="78"/>
    </row>
    <row r="6" spans="1:20" s="68" customFormat="1" ht="15" customHeight="1" x14ac:dyDescent="0.15">
      <c r="A6" s="331"/>
      <c r="B6" s="332"/>
      <c r="C6" s="335"/>
      <c r="D6" s="227" t="s">
        <v>152</v>
      </c>
      <c r="E6" s="335"/>
      <c r="F6" s="230" t="s">
        <v>369</v>
      </c>
      <c r="G6" s="240" t="s">
        <v>153</v>
      </c>
      <c r="H6" s="226"/>
      <c r="I6" s="226"/>
      <c r="J6" s="226"/>
      <c r="S6" s="62"/>
      <c r="T6" s="62"/>
    </row>
    <row r="7" spans="1:20" ht="15" customHeight="1" thickBot="1" x14ac:dyDescent="0.2">
      <c r="A7" s="333"/>
      <c r="B7" s="334"/>
      <c r="C7" s="229"/>
      <c r="D7" s="229"/>
      <c r="E7" s="237"/>
      <c r="F7" s="237"/>
      <c r="G7" s="241" t="s">
        <v>152</v>
      </c>
      <c r="H7" s="27"/>
      <c r="I7" s="27"/>
      <c r="J7" s="27"/>
      <c r="K7" s="114"/>
      <c r="L7" s="114"/>
      <c r="M7" s="114"/>
      <c r="N7" s="114"/>
      <c r="O7" s="114"/>
      <c r="P7" s="114"/>
      <c r="Q7" s="114"/>
      <c r="R7" s="114"/>
      <c r="S7" s="114"/>
      <c r="T7" s="114"/>
    </row>
    <row r="8" spans="1:20" ht="21" customHeight="1" x14ac:dyDescent="0.15">
      <c r="A8" s="309" t="s">
        <v>160</v>
      </c>
      <c r="B8" s="87" t="s">
        <v>155</v>
      </c>
      <c r="C8" s="175">
        <v>28227</v>
      </c>
      <c r="D8" s="175">
        <v>74632</v>
      </c>
      <c r="E8" s="175">
        <v>27956</v>
      </c>
      <c r="F8" s="175">
        <v>74162</v>
      </c>
      <c r="G8" s="91">
        <f t="shared" ref="G8:G15" si="0">F8/E8</f>
        <v>2.6528115610244671</v>
      </c>
      <c r="H8" s="226"/>
      <c r="I8" s="226"/>
      <c r="J8" s="226"/>
      <c r="L8" s="114"/>
      <c r="M8" s="114"/>
      <c r="N8" s="114"/>
      <c r="O8" s="114"/>
      <c r="P8" s="114"/>
      <c r="Q8" s="114"/>
      <c r="R8" s="114"/>
      <c r="S8" s="114"/>
      <c r="T8" s="114"/>
    </row>
    <row r="9" spans="1:20" ht="21" customHeight="1" x14ac:dyDescent="0.15">
      <c r="A9" s="327"/>
      <c r="B9" s="88" t="s">
        <v>156</v>
      </c>
      <c r="C9" s="172">
        <v>23554</v>
      </c>
      <c r="D9" s="172">
        <v>65902</v>
      </c>
      <c r="E9" s="172">
        <v>23377</v>
      </c>
      <c r="F9" s="172">
        <v>65539</v>
      </c>
      <c r="G9" s="92">
        <f t="shared" si="0"/>
        <v>2.8035676091885184</v>
      </c>
      <c r="H9" s="114"/>
      <c r="I9" s="114"/>
      <c r="J9" s="114"/>
      <c r="K9" s="79"/>
    </row>
    <row r="10" spans="1:20" ht="21" customHeight="1" x14ac:dyDescent="0.15">
      <c r="A10" s="327"/>
      <c r="B10" s="88" t="s">
        <v>157</v>
      </c>
      <c r="C10" s="172">
        <v>267</v>
      </c>
      <c r="D10" s="172">
        <v>540</v>
      </c>
      <c r="E10" s="172">
        <v>259</v>
      </c>
      <c r="F10" s="172">
        <v>529</v>
      </c>
      <c r="G10" s="92">
        <f t="shared" si="0"/>
        <v>2.0424710424710426</v>
      </c>
      <c r="H10" s="114"/>
      <c r="I10" s="114"/>
      <c r="J10" s="114"/>
    </row>
    <row r="11" spans="1:20" ht="21" customHeight="1" x14ac:dyDescent="0.15">
      <c r="A11" s="327"/>
      <c r="B11" s="88" t="s">
        <v>158</v>
      </c>
      <c r="C11" s="172">
        <v>4377</v>
      </c>
      <c r="D11" s="172">
        <v>8121</v>
      </c>
      <c r="E11" s="172">
        <v>4294</v>
      </c>
      <c r="F11" s="172">
        <v>8029</v>
      </c>
      <c r="G11" s="92">
        <f t="shared" si="0"/>
        <v>1.8698183511877038</v>
      </c>
      <c r="H11" s="114"/>
      <c r="I11" s="114"/>
      <c r="J11" s="114"/>
    </row>
    <row r="12" spans="1:20" ht="21" customHeight="1" x14ac:dyDescent="0.15">
      <c r="A12" s="327"/>
      <c r="B12" s="89" t="s">
        <v>159</v>
      </c>
      <c r="C12" s="172">
        <v>1944</v>
      </c>
      <c r="D12" s="172">
        <v>3171</v>
      </c>
      <c r="E12" s="172">
        <v>1912</v>
      </c>
      <c r="F12" s="172">
        <v>3132</v>
      </c>
      <c r="G12" s="92">
        <f t="shared" si="0"/>
        <v>1.6380753138075315</v>
      </c>
      <c r="H12" s="114"/>
      <c r="I12" s="114"/>
      <c r="J12" s="114"/>
    </row>
    <row r="13" spans="1:20" ht="21" customHeight="1" x14ac:dyDescent="0.15">
      <c r="A13" s="327"/>
      <c r="B13" s="89" t="s">
        <v>161</v>
      </c>
      <c r="C13" s="172">
        <v>2251</v>
      </c>
      <c r="D13" s="172">
        <v>4526</v>
      </c>
      <c r="E13" s="172">
        <v>2200</v>
      </c>
      <c r="F13" s="172">
        <v>4473</v>
      </c>
      <c r="G13" s="92">
        <f t="shared" si="0"/>
        <v>2.0331818181818182</v>
      </c>
      <c r="H13" s="114"/>
      <c r="I13" s="114"/>
      <c r="J13" s="114"/>
    </row>
    <row r="14" spans="1:20" ht="21" customHeight="1" x14ac:dyDescent="0.15">
      <c r="A14" s="327"/>
      <c r="B14" s="89" t="s">
        <v>162</v>
      </c>
      <c r="C14" s="172">
        <v>182</v>
      </c>
      <c r="D14" s="172">
        <v>424</v>
      </c>
      <c r="E14" s="172">
        <v>182</v>
      </c>
      <c r="F14" s="172">
        <v>424</v>
      </c>
      <c r="G14" s="92">
        <f t="shared" si="0"/>
        <v>2.3296703296703298</v>
      </c>
      <c r="H14" s="114"/>
      <c r="I14" s="114"/>
      <c r="J14" s="114"/>
    </row>
    <row r="15" spans="1:20" ht="21" customHeight="1" thickBot="1" x14ac:dyDescent="0.2">
      <c r="A15" s="328"/>
      <c r="B15" s="90" t="s">
        <v>108</v>
      </c>
      <c r="C15" s="179">
        <v>29</v>
      </c>
      <c r="D15" s="169">
        <v>69</v>
      </c>
      <c r="E15" s="169">
        <v>26</v>
      </c>
      <c r="F15" s="169">
        <v>65</v>
      </c>
      <c r="G15" s="93">
        <f t="shared" si="0"/>
        <v>2.5</v>
      </c>
      <c r="H15" s="114"/>
      <c r="I15" s="114"/>
      <c r="J15" s="114"/>
    </row>
    <row r="16" spans="1:20" ht="21" customHeight="1" x14ac:dyDescent="0.15">
      <c r="A16" s="309" t="s">
        <v>341</v>
      </c>
      <c r="B16" s="87" t="s">
        <v>155</v>
      </c>
      <c r="C16" s="175">
        <v>29821</v>
      </c>
      <c r="D16" s="175">
        <v>72721</v>
      </c>
      <c r="E16" s="175">
        <v>29303</v>
      </c>
      <c r="F16" s="175">
        <v>71978</v>
      </c>
      <c r="G16" s="91">
        <v>2.4563355287854485</v>
      </c>
      <c r="H16" s="226"/>
      <c r="I16" s="226"/>
      <c r="J16" s="226"/>
      <c r="L16" s="114"/>
      <c r="M16" s="114"/>
      <c r="N16" s="114"/>
      <c r="O16" s="114"/>
      <c r="P16" s="114"/>
      <c r="Q16" s="114"/>
      <c r="R16" s="114"/>
      <c r="S16" s="114"/>
      <c r="T16" s="114"/>
    </row>
    <row r="17" spans="1:11" ht="21" customHeight="1" x14ac:dyDescent="0.15">
      <c r="A17" s="327"/>
      <c r="B17" s="88" t="s">
        <v>156</v>
      </c>
      <c r="C17" s="172">
        <v>23882</v>
      </c>
      <c r="D17" s="172">
        <v>62920</v>
      </c>
      <c r="E17" s="172">
        <v>23687</v>
      </c>
      <c r="F17" s="172">
        <v>62511</v>
      </c>
      <c r="G17" s="92">
        <v>2.6390425127707182</v>
      </c>
      <c r="H17" s="114"/>
      <c r="I17" s="114"/>
      <c r="J17" s="114"/>
      <c r="K17" s="79"/>
    </row>
    <row r="18" spans="1:11" ht="21" customHeight="1" x14ac:dyDescent="0.15">
      <c r="A18" s="327"/>
      <c r="B18" s="88" t="s">
        <v>157</v>
      </c>
      <c r="C18" s="172">
        <v>175</v>
      </c>
      <c r="D18" s="172">
        <v>355</v>
      </c>
      <c r="E18" s="172">
        <v>170</v>
      </c>
      <c r="F18" s="172">
        <v>347</v>
      </c>
      <c r="G18" s="92">
        <v>2.0411764705882351</v>
      </c>
      <c r="H18" s="114"/>
      <c r="I18" s="114"/>
      <c r="J18" s="114"/>
    </row>
    <row r="19" spans="1:11" ht="21" customHeight="1" x14ac:dyDescent="0.15">
      <c r="A19" s="327"/>
      <c r="B19" s="88" t="s">
        <v>158</v>
      </c>
      <c r="C19" s="172">
        <v>5728</v>
      </c>
      <c r="D19" s="172">
        <v>9374</v>
      </c>
      <c r="E19" s="172">
        <v>5413</v>
      </c>
      <c r="F19" s="172">
        <v>9053</v>
      </c>
      <c r="G19" s="92">
        <v>1.672455200443377</v>
      </c>
      <c r="H19" s="114"/>
      <c r="I19" s="114"/>
      <c r="J19" s="114"/>
    </row>
    <row r="20" spans="1:11" ht="21" customHeight="1" x14ac:dyDescent="0.15">
      <c r="A20" s="327"/>
      <c r="B20" s="89" t="s">
        <v>159</v>
      </c>
      <c r="C20" s="172">
        <v>2826</v>
      </c>
      <c r="D20" s="172">
        <v>4322</v>
      </c>
      <c r="E20" s="172">
        <v>2658</v>
      </c>
      <c r="F20" s="172">
        <v>4151</v>
      </c>
      <c r="G20" s="92">
        <v>1.5617005267118134</v>
      </c>
      <c r="H20" s="114"/>
      <c r="I20" s="114"/>
      <c r="J20" s="114"/>
    </row>
    <row r="21" spans="1:11" ht="21" customHeight="1" x14ac:dyDescent="0.15">
      <c r="A21" s="327"/>
      <c r="B21" s="89" t="s">
        <v>161</v>
      </c>
      <c r="C21" s="172">
        <v>2719</v>
      </c>
      <c r="D21" s="172">
        <v>4673</v>
      </c>
      <c r="E21" s="172">
        <v>2572</v>
      </c>
      <c r="F21" s="172">
        <v>4523</v>
      </c>
      <c r="G21" s="92">
        <v>1.7585536547433904</v>
      </c>
      <c r="H21" s="114"/>
      <c r="I21" s="114"/>
      <c r="J21" s="114"/>
    </row>
    <row r="22" spans="1:11" ht="21" customHeight="1" x14ac:dyDescent="0.15">
      <c r="A22" s="327"/>
      <c r="B22" s="89" t="s">
        <v>162</v>
      </c>
      <c r="C22" s="172">
        <v>183</v>
      </c>
      <c r="D22" s="172">
        <v>379</v>
      </c>
      <c r="E22" s="172">
        <v>183</v>
      </c>
      <c r="F22" s="172">
        <v>379</v>
      </c>
      <c r="G22" s="92">
        <v>2.0710382513661201</v>
      </c>
      <c r="H22" s="114"/>
      <c r="I22" s="114"/>
      <c r="J22" s="114"/>
    </row>
    <row r="23" spans="1:11" ht="21" customHeight="1" thickBot="1" x14ac:dyDescent="0.2">
      <c r="A23" s="328"/>
      <c r="B23" s="90" t="s">
        <v>108</v>
      </c>
      <c r="C23" s="179">
        <v>36</v>
      </c>
      <c r="D23" s="169">
        <v>72</v>
      </c>
      <c r="E23" s="169">
        <v>33</v>
      </c>
      <c r="F23" s="169">
        <v>67</v>
      </c>
      <c r="G23" s="93">
        <v>2.0303030303030303</v>
      </c>
      <c r="H23" s="114"/>
      <c r="I23" s="114"/>
      <c r="J23" s="114"/>
    </row>
    <row r="24" spans="1:11" ht="19.5" customHeight="1" x14ac:dyDescent="0.15">
      <c r="A24" s="57" t="s">
        <v>50</v>
      </c>
      <c r="E24" s="114"/>
      <c r="F24" s="114"/>
      <c r="G24" s="114"/>
      <c r="H24" s="114"/>
      <c r="I24" s="114"/>
      <c r="J24" s="114"/>
    </row>
    <row r="25" spans="1:11" x14ac:dyDescent="0.15">
      <c r="E25" s="231"/>
      <c r="F25" s="114"/>
      <c r="G25" s="114"/>
      <c r="H25" s="114"/>
      <c r="I25" s="114"/>
      <c r="J25" s="114"/>
    </row>
    <row r="26" spans="1:11" x14ac:dyDescent="0.15">
      <c r="A26" s="94"/>
      <c r="B26" s="231"/>
      <c r="C26" s="231"/>
      <c r="D26" s="231"/>
      <c r="E26" s="114"/>
      <c r="F26" s="114"/>
      <c r="G26" s="114"/>
      <c r="H26" s="114"/>
      <c r="I26" s="114"/>
    </row>
    <row r="27" spans="1:11" x14ac:dyDescent="0.15">
      <c r="A27" s="94"/>
      <c r="B27" s="231"/>
      <c r="C27" s="231"/>
      <c r="D27" s="231"/>
      <c r="E27" s="114"/>
      <c r="F27" s="114"/>
      <c r="G27" s="114"/>
      <c r="H27" s="114"/>
      <c r="I27" s="114"/>
    </row>
    <row r="28" spans="1:11" x14ac:dyDescent="0.15">
      <c r="A28" s="94"/>
      <c r="B28" s="231"/>
      <c r="C28" s="231"/>
      <c r="D28" s="231"/>
      <c r="E28" s="114"/>
      <c r="F28" s="114"/>
      <c r="G28" s="114"/>
      <c r="H28" s="114"/>
      <c r="I28" s="114"/>
    </row>
    <row r="29" spans="1:11" x14ac:dyDescent="0.15">
      <c r="A29" s="94"/>
      <c r="B29" s="231"/>
      <c r="C29" s="231"/>
      <c r="D29" s="231"/>
      <c r="E29" s="114"/>
      <c r="F29" s="114"/>
      <c r="G29" s="114"/>
      <c r="H29" s="114"/>
      <c r="I29" s="114"/>
    </row>
    <row r="30" spans="1:11" x14ac:dyDescent="0.15">
      <c r="A30" s="94"/>
      <c r="B30" s="231"/>
      <c r="C30" s="231"/>
      <c r="D30" s="231"/>
      <c r="E30" s="114"/>
      <c r="F30" s="114"/>
      <c r="G30" s="114"/>
      <c r="H30" s="114"/>
      <c r="I30" s="114"/>
    </row>
    <row r="31" spans="1:11" x14ac:dyDescent="0.15">
      <c r="A31" s="94"/>
      <c r="B31" s="231"/>
      <c r="C31" s="231"/>
      <c r="D31" s="231"/>
      <c r="E31" s="114"/>
      <c r="F31" s="114"/>
      <c r="G31" s="114"/>
      <c r="H31" s="114"/>
      <c r="I31" s="114"/>
    </row>
    <row r="33" spans="1:1" x14ac:dyDescent="0.15">
      <c r="A33" s="78"/>
    </row>
  </sheetData>
  <mergeCells count="7">
    <mergeCell ref="A16:A23"/>
    <mergeCell ref="A4:B7"/>
    <mergeCell ref="C4:D4"/>
    <mergeCell ref="E4:G4"/>
    <mergeCell ref="C5:C6"/>
    <mergeCell ref="E5:E6"/>
    <mergeCell ref="A8:A15"/>
  </mergeCells>
  <phoneticPr fontId="3"/>
  <printOptions horizontalCentered="1"/>
  <pageMargins left="0.78740157480314965" right="0.78740157480314965" top="0.98425196850393704" bottom="0.78740157480314965" header="0.51181102362204722" footer="0.51181102362204722"/>
  <pageSetup paperSize="9" scale="91"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FEFF"/>
    <pageSetUpPr fitToPage="1"/>
  </sheetPr>
  <dimension ref="A1:T15"/>
  <sheetViews>
    <sheetView workbookViewId="0"/>
  </sheetViews>
  <sheetFormatPr defaultRowHeight="12" x14ac:dyDescent="0.15"/>
  <cols>
    <col min="1" max="1" width="4.25" style="62" customWidth="1"/>
    <col min="2" max="2" width="25.625" style="62" customWidth="1"/>
    <col min="3" max="3" width="6.875" style="62" customWidth="1"/>
    <col min="4" max="10" width="6.625" style="62" customWidth="1"/>
    <col min="11" max="20" width="7.125" style="62" customWidth="1"/>
    <col min="21" max="16384" width="9" style="62"/>
  </cols>
  <sheetData>
    <row r="1" spans="1:20" ht="18" customHeight="1" x14ac:dyDescent="0.15">
      <c r="A1" s="57" t="s">
        <v>163</v>
      </c>
      <c r="B1" s="58"/>
      <c r="C1" s="58"/>
      <c r="D1" s="58"/>
      <c r="E1" s="58"/>
      <c r="F1" s="58"/>
      <c r="G1" s="79"/>
      <c r="H1" s="79"/>
      <c r="I1" s="79"/>
      <c r="T1" s="79"/>
    </row>
    <row r="2" spans="1:20" ht="18" customHeight="1" thickBot="1" x14ac:dyDescent="0.2">
      <c r="A2" s="95"/>
      <c r="B2" s="59"/>
      <c r="C2" s="59"/>
      <c r="D2" s="59"/>
      <c r="E2" s="59"/>
      <c r="F2" s="59"/>
      <c r="G2" s="60"/>
      <c r="H2" s="60"/>
      <c r="I2" s="60"/>
      <c r="J2" s="60" t="s">
        <v>380</v>
      </c>
      <c r="T2" s="79"/>
    </row>
    <row r="3" spans="1:20" ht="15.75" customHeight="1" x14ac:dyDescent="0.15">
      <c r="A3" s="336"/>
      <c r="B3" s="339" t="s">
        <v>164</v>
      </c>
      <c r="C3" s="342" t="s">
        <v>42</v>
      </c>
      <c r="D3" s="230" t="s">
        <v>150</v>
      </c>
      <c r="E3" s="230"/>
      <c r="F3" s="230"/>
      <c r="G3" s="230"/>
      <c r="H3" s="230"/>
      <c r="I3" s="230"/>
      <c r="J3" s="240"/>
      <c r="K3" s="78"/>
      <c r="L3" s="78"/>
      <c r="M3" s="78"/>
      <c r="N3" s="78"/>
      <c r="O3" s="78"/>
      <c r="P3" s="78"/>
      <c r="Q3" s="78"/>
      <c r="R3" s="78"/>
    </row>
    <row r="4" spans="1:20" ht="15.75" customHeight="1" x14ac:dyDescent="0.15">
      <c r="A4" s="337"/>
      <c r="B4" s="340"/>
      <c r="C4" s="343"/>
      <c r="D4" s="230" t="s">
        <v>381</v>
      </c>
      <c r="E4" s="230"/>
      <c r="F4" s="230"/>
      <c r="G4" s="230"/>
      <c r="H4" s="230"/>
      <c r="I4" s="230"/>
      <c r="J4" s="240"/>
      <c r="K4" s="78"/>
      <c r="L4" s="78"/>
      <c r="M4" s="78"/>
      <c r="N4" s="78"/>
      <c r="O4" s="78"/>
      <c r="P4" s="78"/>
      <c r="Q4" s="78"/>
      <c r="R4" s="78"/>
    </row>
    <row r="5" spans="1:20" ht="15.75" customHeight="1" x14ac:dyDescent="0.15">
      <c r="A5" s="337"/>
      <c r="B5" s="340"/>
      <c r="C5" s="343"/>
      <c r="D5" s="230">
        <v>1</v>
      </c>
      <c r="E5" s="230">
        <v>2</v>
      </c>
      <c r="F5" s="230">
        <v>3</v>
      </c>
      <c r="G5" s="230">
        <v>4</v>
      </c>
      <c r="H5" s="230">
        <v>5</v>
      </c>
      <c r="I5" s="230">
        <v>6</v>
      </c>
      <c r="J5" s="240">
        <v>7</v>
      </c>
      <c r="K5" s="78"/>
      <c r="L5" s="78"/>
      <c r="M5" s="78"/>
      <c r="N5" s="78"/>
      <c r="O5" s="78"/>
      <c r="P5" s="78"/>
      <c r="Q5" s="78"/>
      <c r="R5" s="78"/>
    </row>
    <row r="6" spans="1:20" s="68" customFormat="1" ht="15.75" customHeight="1" thickBot="1" x14ac:dyDescent="0.2">
      <c r="A6" s="338"/>
      <c r="B6" s="341"/>
      <c r="C6" s="344"/>
      <c r="D6" s="237" t="s">
        <v>382</v>
      </c>
      <c r="E6" s="237"/>
      <c r="F6" s="237"/>
      <c r="G6" s="237"/>
      <c r="H6" s="237"/>
      <c r="I6" s="237"/>
      <c r="J6" s="241" t="s">
        <v>383</v>
      </c>
      <c r="S6" s="62"/>
      <c r="T6" s="62"/>
    </row>
    <row r="7" spans="1:20" ht="18.75" customHeight="1" x14ac:dyDescent="0.15">
      <c r="A7" s="345" t="s">
        <v>160</v>
      </c>
      <c r="B7" s="197" t="s">
        <v>165</v>
      </c>
      <c r="C7" s="195"/>
      <c r="D7" s="194"/>
      <c r="E7" s="194"/>
      <c r="F7" s="194"/>
      <c r="G7" s="194"/>
      <c r="H7" s="194"/>
      <c r="I7" s="194"/>
      <c r="J7" s="193"/>
      <c r="K7" s="114"/>
      <c r="L7" s="114"/>
      <c r="M7" s="114"/>
      <c r="N7" s="114"/>
      <c r="O7" s="114"/>
      <c r="P7" s="114"/>
      <c r="Q7" s="114"/>
      <c r="R7" s="114"/>
      <c r="S7" s="114"/>
      <c r="T7" s="114"/>
    </row>
    <row r="8" spans="1:20" ht="18.75" customHeight="1" x14ac:dyDescent="0.15">
      <c r="A8" s="346"/>
      <c r="B8" s="196" t="s">
        <v>7</v>
      </c>
      <c r="C8" s="195">
        <v>15214</v>
      </c>
      <c r="D8" s="194">
        <v>3090</v>
      </c>
      <c r="E8" s="194">
        <v>6381</v>
      </c>
      <c r="F8" s="194">
        <v>2871</v>
      </c>
      <c r="G8" s="194">
        <v>1350</v>
      </c>
      <c r="H8" s="194">
        <v>779</v>
      </c>
      <c r="I8" s="194">
        <v>465</v>
      </c>
      <c r="J8" s="193">
        <v>278</v>
      </c>
      <c r="K8" s="114"/>
      <c r="L8" s="114"/>
      <c r="M8" s="114"/>
      <c r="N8" s="114"/>
      <c r="O8" s="114"/>
      <c r="P8" s="114"/>
      <c r="Q8" s="114"/>
      <c r="R8" s="114"/>
      <c r="S8" s="114"/>
      <c r="T8" s="114"/>
    </row>
    <row r="9" spans="1:20" ht="18.75" customHeight="1" x14ac:dyDescent="0.15">
      <c r="A9" s="346"/>
      <c r="B9" s="196" t="s">
        <v>116</v>
      </c>
      <c r="C9" s="195">
        <v>38602</v>
      </c>
      <c r="D9" s="194">
        <v>3090</v>
      </c>
      <c r="E9" s="194">
        <v>12762</v>
      </c>
      <c r="F9" s="194">
        <v>8613</v>
      </c>
      <c r="G9" s="194">
        <v>5400</v>
      </c>
      <c r="H9" s="194">
        <v>3895</v>
      </c>
      <c r="I9" s="194">
        <v>2790</v>
      </c>
      <c r="J9" s="193">
        <v>2052</v>
      </c>
      <c r="K9" s="114"/>
      <c r="L9" s="114"/>
      <c r="M9" s="114"/>
      <c r="N9" s="114"/>
      <c r="O9" s="114"/>
      <c r="P9" s="114"/>
      <c r="Q9" s="114"/>
      <c r="R9" s="114"/>
      <c r="S9" s="114"/>
      <c r="T9" s="114"/>
    </row>
    <row r="10" spans="1:20" ht="18.75" customHeight="1" thickBot="1" x14ac:dyDescent="0.2">
      <c r="A10" s="347"/>
      <c r="B10" s="192" t="s">
        <v>166</v>
      </c>
      <c r="C10" s="191">
        <v>23063</v>
      </c>
      <c r="D10" s="190">
        <v>3090</v>
      </c>
      <c r="E10" s="190">
        <v>10696</v>
      </c>
      <c r="F10" s="190">
        <v>4768</v>
      </c>
      <c r="G10" s="190">
        <v>2093</v>
      </c>
      <c r="H10" s="190">
        <v>1147</v>
      </c>
      <c r="I10" s="190">
        <v>758</v>
      </c>
      <c r="J10" s="189">
        <v>511</v>
      </c>
      <c r="K10" s="114"/>
      <c r="L10" s="114"/>
      <c r="M10" s="114"/>
      <c r="N10" s="114"/>
      <c r="O10" s="114"/>
      <c r="P10" s="114"/>
      <c r="Q10" s="114"/>
      <c r="R10" s="114"/>
      <c r="S10" s="114"/>
      <c r="T10" s="114"/>
    </row>
    <row r="11" spans="1:20" ht="18.75" customHeight="1" x14ac:dyDescent="0.15">
      <c r="A11" s="345" t="s">
        <v>342</v>
      </c>
      <c r="B11" s="197" t="s">
        <v>165</v>
      </c>
      <c r="C11" s="195"/>
      <c r="D11" s="194"/>
      <c r="E11" s="194"/>
      <c r="F11" s="194"/>
      <c r="G11" s="194"/>
      <c r="H11" s="194"/>
      <c r="I11" s="194"/>
      <c r="J11" s="193"/>
      <c r="K11" s="114"/>
      <c r="L11" s="114"/>
      <c r="M11" s="114"/>
      <c r="N11" s="114"/>
      <c r="O11" s="114"/>
      <c r="P11" s="114"/>
      <c r="Q11" s="114"/>
      <c r="R11" s="114"/>
      <c r="S11" s="114"/>
      <c r="T11" s="114"/>
    </row>
    <row r="12" spans="1:20" ht="18.75" customHeight="1" x14ac:dyDescent="0.15">
      <c r="A12" s="346"/>
      <c r="B12" s="196" t="s">
        <v>7</v>
      </c>
      <c r="C12" s="195">
        <v>16128</v>
      </c>
      <c r="D12" s="194">
        <v>3787</v>
      </c>
      <c r="E12" s="194">
        <v>7080</v>
      </c>
      <c r="F12" s="194">
        <v>2965</v>
      </c>
      <c r="G12" s="194">
        <v>1259</v>
      </c>
      <c r="H12" s="194">
        <v>517</v>
      </c>
      <c r="I12" s="194">
        <v>326</v>
      </c>
      <c r="J12" s="193">
        <v>194</v>
      </c>
      <c r="K12" s="114"/>
      <c r="L12" s="114"/>
      <c r="M12" s="114"/>
      <c r="N12" s="114"/>
      <c r="O12" s="114"/>
      <c r="P12" s="114"/>
      <c r="Q12" s="114"/>
      <c r="R12" s="114"/>
      <c r="S12" s="114"/>
      <c r="T12" s="114"/>
    </row>
    <row r="13" spans="1:20" ht="18.75" customHeight="1" x14ac:dyDescent="0.15">
      <c r="A13" s="346"/>
      <c r="B13" s="196" t="s">
        <v>116</v>
      </c>
      <c r="C13" s="195">
        <v>37851</v>
      </c>
      <c r="D13" s="194">
        <v>3787</v>
      </c>
      <c r="E13" s="194">
        <v>14160</v>
      </c>
      <c r="F13" s="194">
        <v>8895</v>
      </c>
      <c r="G13" s="194">
        <v>5036</v>
      </c>
      <c r="H13" s="194">
        <v>2585</v>
      </c>
      <c r="I13" s="194">
        <v>1956</v>
      </c>
      <c r="J13" s="193">
        <v>1432</v>
      </c>
      <c r="K13" s="114"/>
      <c r="L13" s="114"/>
      <c r="M13" s="114"/>
      <c r="N13" s="114"/>
      <c r="O13" s="114"/>
      <c r="P13" s="114"/>
      <c r="Q13" s="114"/>
      <c r="R13" s="114"/>
      <c r="S13" s="114"/>
      <c r="T13" s="114"/>
    </row>
    <row r="14" spans="1:20" ht="18.75" customHeight="1" thickBot="1" x14ac:dyDescent="0.2">
      <c r="A14" s="347"/>
      <c r="B14" s="192" t="s">
        <v>166</v>
      </c>
      <c r="C14" s="191">
        <v>24838</v>
      </c>
      <c r="D14" s="190">
        <v>3787</v>
      </c>
      <c r="E14" s="190">
        <v>12093</v>
      </c>
      <c r="F14" s="190">
        <v>5137</v>
      </c>
      <c r="G14" s="190">
        <v>2094</v>
      </c>
      <c r="H14" s="190">
        <v>800</v>
      </c>
      <c r="I14" s="190">
        <v>562</v>
      </c>
      <c r="J14" s="189">
        <v>365</v>
      </c>
      <c r="K14" s="114"/>
      <c r="L14" s="114"/>
      <c r="M14" s="114"/>
      <c r="N14" s="114"/>
      <c r="O14" s="114"/>
      <c r="P14" s="114"/>
      <c r="Q14" s="114"/>
      <c r="R14" s="114"/>
      <c r="S14" s="114"/>
      <c r="T14" s="114"/>
    </row>
    <row r="15" spans="1:20" ht="18.75" customHeight="1" x14ac:dyDescent="0.15">
      <c r="A15" s="57" t="s">
        <v>50</v>
      </c>
      <c r="B15" s="96"/>
      <c r="C15" s="114"/>
      <c r="D15" s="114"/>
      <c r="E15" s="114"/>
      <c r="F15" s="114"/>
      <c r="G15" s="114"/>
      <c r="H15" s="114"/>
      <c r="I15" s="27"/>
      <c r="J15" s="114"/>
      <c r="K15" s="114"/>
      <c r="L15" s="114"/>
      <c r="M15" s="114"/>
      <c r="N15" s="114"/>
      <c r="O15" s="114"/>
      <c r="P15" s="114"/>
      <c r="Q15" s="114"/>
      <c r="R15" s="114"/>
      <c r="S15" s="114"/>
      <c r="T15" s="114"/>
    </row>
  </sheetData>
  <mergeCells count="5">
    <mergeCell ref="A3:A6"/>
    <mergeCell ref="B3:B6"/>
    <mergeCell ref="C3:C6"/>
    <mergeCell ref="A7:A10"/>
    <mergeCell ref="A11:A14"/>
  </mergeCells>
  <phoneticPr fontId="3"/>
  <printOptions horizontalCentered="1"/>
  <pageMargins left="0.78740157480314965" right="0.78740157480314965" top="0.98425196850393704" bottom="0.78740157480314965" header="0.51181102362204722" footer="0.51181102362204722"/>
  <pageSetup paperSize="9" scale="95"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FEFF"/>
    <pageSetUpPr fitToPage="1"/>
  </sheetPr>
  <dimension ref="A1:T23"/>
  <sheetViews>
    <sheetView view="pageBreakPreview" zoomScaleNormal="100" zoomScaleSheetLayoutView="100" workbookViewId="0"/>
  </sheetViews>
  <sheetFormatPr defaultRowHeight="12" x14ac:dyDescent="0.15"/>
  <cols>
    <col min="1" max="1" width="4.25" style="62" customWidth="1"/>
    <col min="2" max="2" width="24.625" style="62" customWidth="1"/>
    <col min="3" max="10" width="6.875" style="62" customWidth="1"/>
    <col min="11" max="20" width="7.125" style="62" customWidth="1"/>
    <col min="21" max="16384" width="9" style="62"/>
  </cols>
  <sheetData>
    <row r="1" spans="1:20" ht="18" customHeight="1" x14ac:dyDescent="0.15">
      <c r="A1" s="57" t="s">
        <v>167</v>
      </c>
      <c r="B1" s="96"/>
      <c r="C1" s="114"/>
      <c r="D1" s="114"/>
      <c r="E1" s="114"/>
      <c r="F1" s="114"/>
      <c r="G1" s="114"/>
      <c r="H1" s="114"/>
      <c r="I1" s="27"/>
      <c r="J1" s="114"/>
      <c r="K1" s="114"/>
      <c r="L1" s="114"/>
      <c r="M1" s="114"/>
      <c r="N1" s="114"/>
      <c r="O1" s="114"/>
      <c r="P1" s="114"/>
      <c r="Q1" s="114"/>
      <c r="R1" s="114"/>
      <c r="S1" s="114"/>
      <c r="T1" s="114"/>
    </row>
    <row r="2" spans="1:20" ht="18" customHeight="1" thickBot="1" x14ac:dyDescent="0.2">
      <c r="A2" s="95"/>
      <c r="B2" s="97"/>
      <c r="C2" s="126"/>
      <c r="D2" s="126"/>
      <c r="E2" s="126"/>
      <c r="F2" s="126"/>
      <c r="G2" s="126"/>
      <c r="H2" s="126"/>
      <c r="I2" s="147"/>
      <c r="J2" s="60" t="s">
        <v>384</v>
      </c>
      <c r="K2" s="114"/>
      <c r="L2" s="114"/>
      <c r="M2" s="114"/>
      <c r="N2" s="114"/>
      <c r="O2" s="114"/>
      <c r="P2" s="114"/>
      <c r="Q2" s="114"/>
      <c r="R2" s="114"/>
      <c r="S2" s="114"/>
      <c r="T2" s="114"/>
    </row>
    <row r="3" spans="1:20" ht="15.75" customHeight="1" x14ac:dyDescent="0.15">
      <c r="A3" s="348"/>
      <c r="B3" s="351" t="s">
        <v>168</v>
      </c>
      <c r="C3" s="332" t="s">
        <v>42</v>
      </c>
      <c r="D3" s="230" t="s">
        <v>150</v>
      </c>
      <c r="E3" s="230"/>
      <c r="F3" s="230"/>
      <c r="G3" s="230"/>
      <c r="H3" s="230"/>
      <c r="I3" s="230"/>
      <c r="J3" s="245"/>
      <c r="L3" s="114"/>
      <c r="M3" s="114"/>
      <c r="N3" s="114"/>
      <c r="O3" s="114"/>
      <c r="P3" s="114"/>
      <c r="Q3" s="114"/>
      <c r="R3" s="114"/>
      <c r="S3" s="114"/>
      <c r="T3" s="114"/>
    </row>
    <row r="4" spans="1:20" ht="15.75" customHeight="1" x14ac:dyDescent="0.15">
      <c r="A4" s="349"/>
      <c r="B4" s="352"/>
      <c r="C4" s="332"/>
      <c r="D4" s="230" t="s">
        <v>381</v>
      </c>
      <c r="E4" s="230"/>
      <c r="F4" s="230"/>
      <c r="G4" s="230"/>
      <c r="H4" s="230"/>
      <c r="I4" s="230"/>
      <c r="J4" s="226"/>
      <c r="L4" s="114"/>
      <c r="M4" s="114"/>
      <c r="N4" s="114"/>
      <c r="O4" s="114"/>
      <c r="P4" s="114"/>
      <c r="Q4" s="114"/>
      <c r="R4" s="114"/>
      <c r="S4" s="114"/>
      <c r="T4" s="114"/>
    </row>
    <row r="5" spans="1:20" ht="15.75" customHeight="1" x14ac:dyDescent="0.15">
      <c r="A5" s="349"/>
      <c r="B5" s="352"/>
      <c r="C5" s="332"/>
      <c r="D5" s="230">
        <v>1</v>
      </c>
      <c r="E5" s="230">
        <v>2</v>
      </c>
      <c r="F5" s="230">
        <v>3</v>
      </c>
      <c r="G5" s="230">
        <v>4</v>
      </c>
      <c r="H5" s="230">
        <v>5</v>
      </c>
      <c r="I5" s="230">
        <v>6</v>
      </c>
      <c r="J5" s="226">
        <v>7</v>
      </c>
      <c r="L5" s="114"/>
      <c r="M5" s="114"/>
      <c r="N5" s="114"/>
      <c r="O5" s="114"/>
      <c r="P5" s="114"/>
      <c r="Q5" s="114"/>
      <c r="R5" s="114"/>
      <c r="S5" s="114"/>
      <c r="T5" s="114"/>
    </row>
    <row r="6" spans="1:20" ht="15.75" customHeight="1" thickBot="1" x14ac:dyDescent="0.2">
      <c r="A6" s="350"/>
      <c r="B6" s="353"/>
      <c r="C6" s="334"/>
      <c r="D6" s="237" t="s">
        <v>382</v>
      </c>
      <c r="E6" s="237"/>
      <c r="F6" s="237"/>
      <c r="G6" s="237"/>
      <c r="H6" s="237"/>
      <c r="I6" s="237"/>
      <c r="J6" s="228" t="s">
        <v>383</v>
      </c>
      <c r="L6" s="114"/>
      <c r="M6" s="114"/>
      <c r="N6" s="114"/>
      <c r="O6" s="114"/>
      <c r="P6" s="114"/>
      <c r="Q6" s="114"/>
      <c r="R6" s="114"/>
      <c r="S6" s="114"/>
      <c r="T6" s="114"/>
    </row>
    <row r="7" spans="1:20" ht="18.75" customHeight="1" x14ac:dyDescent="0.15">
      <c r="A7" s="354" t="s">
        <v>160</v>
      </c>
      <c r="B7" s="98" t="s">
        <v>169</v>
      </c>
      <c r="C7" s="74"/>
      <c r="D7" s="15"/>
      <c r="E7" s="15"/>
      <c r="F7" s="15"/>
      <c r="G7" s="15"/>
      <c r="H7" s="15"/>
      <c r="I7" s="15"/>
      <c r="J7" s="114"/>
    </row>
    <row r="8" spans="1:20" ht="18.75" customHeight="1" x14ac:dyDescent="0.15">
      <c r="A8" s="331"/>
      <c r="B8" s="99" t="s">
        <v>170</v>
      </c>
      <c r="C8" s="74">
        <v>15158</v>
      </c>
      <c r="D8" s="15">
        <v>3063</v>
      </c>
      <c r="E8" s="15">
        <v>6364</v>
      </c>
      <c r="F8" s="15">
        <v>2869</v>
      </c>
      <c r="G8" s="15">
        <v>1346</v>
      </c>
      <c r="H8" s="15">
        <v>774</v>
      </c>
      <c r="I8" s="15">
        <v>465</v>
      </c>
      <c r="J8" s="114">
        <v>277</v>
      </c>
    </row>
    <row r="9" spans="1:20" ht="18.75" customHeight="1" x14ac:dyDescent="0.15">
      <c r="A9" s="331"/>
      <c r="B9" s="100" t="s">
        <v>343</v>
      </c>
      <c r="C9" s="74">
        <v>15112</v>
      </c>
      <c r="D9" s="15">
        <v>3037</v>
      </c>
      <c r="E9" s="15">
        <v>6348</v>
      </c>
      <c r="F9" s="15">
        <v>2866</v>
      </c>
      <c r="G9" s="15">
        <v>1346</v>
      </c>
      <c r="H9" s="15">
        <v>774</v>
      </c>
      <c r="I9" s="15">
        <v>464</v>
      </c>
      <c r="J9" s="114">
        <v>277</v>
      </c>
    </row>
    <row r="10" spans="1:20" ht="18.75" customHeight="1" x14ac:dyDescent="0.15">
      <c r="A10" s="331"/>
      <c r="B10" s="100" t="s">
        <v>344</v>
      </c>
      <c r="C10" s="74">
        <v>14060</v>
      </c>
      <c r="D10" s="15">
        <v>2500</v>
      </c>
      <c r="E10" s="15">
        <v>6021</v>
      </c>
      <c r="F10" s="15">
        <v>2737</v>
      </c>
      <c r="G10" s="15">
        <v>1310</v>
      </c>
      <c r="H10" s="15">
        <v>757</v>
      </c>
      <c r="I10" s="15">
        <v>460</v>
      </c>
      <c r="J10" s="114">
        <v>275</v>
      </c>
    </row>
    <row r="11" spans="1:20" ht="18.75" customHeight="1" x14ac:dyDescent="0.15">
      <c r="A11" s="331"/>
      <c r="B11" s="101" t="s">
        <v>171</v>
      </c>
      <c r="C11" s="74">
        <v>479</v>
      </c>
      <c r="D11" s="15">
        <v>227</v>
      </c>
      <c r="E11" s="15">
        <v>175</v>
      </c>
      <c r="F11" s="15">
        <v>56</v>
      </c>
      <c r="G11" s="15">
        <v>14</v>
      </c>
      <c r="H11" s="15">
        <v>7</v>
      </c>
      <c r="I11" s="15" t="s">
        <v>92</v>
      </c>
      <c r="J11" s="114" t="s">
        <v>92</v>
      </c>
    </row>
    <row r="12" spans="1:20" ht="18.75" customHeight="1" x14ac:dyDescent="0.15">
      <c r="A12" s="331"/>
      <c r="B12" s="100" t="s">
        <v>345</v>
      </c>
      <c r="C12" s="74">
        <v>553</v>
      </c>
      <c r="D12" s="15">
        <v>305</v>
      </c>
      <c r="E12" s="15">
        <v>147</v>
      </c>
      <c r="F12" s="15">
        <v>69</v>
      </c>
      <c r="G12" s="15">
        <v>19</v>
      </c>
      <c r="H12" s="74">
        <v>9</v>
      </c>
      <c r="I12" s="74">
        <v>2</v>
      </c>
      <c r="J12" s="114">
        <v>2</v>
      </c>
    </row>
    <row r="13" spans="1:20" ht="18.75" customHeight="1" x14ac:dyDescent="0.15">
      <c r="A13" s="331"/>
      <c r="B13" s="100" t="s">
        <v>346</v>
      </c>
      <c r="C13" s="74">
        <v>20</v>
      </c>
      <c r="D13" s="15">
        <v>5</v>
      </c>
      <c r="E13" s="15">
        <v>5</v>
      </c>
      <c r="F13" s="15">
        <v>4</v>
      </c>
      <c r="G13" s="74">
        <v>3</v>
      </c>
      <c r="H13" s="74">
        <v>1</v>
      </c>
      <c r="I13" s="74">
        <v>2</v>
      </c>
      <c r="J13" s="114" t="s">
        <v>92</v>
      </c>
    </row>
    <row r="14" spans="1:20" ht="18.75" customHeight="1" thickBot="1" x14ac:dyDescent="0.2">
      <c r="A14" s="333"/>
      <c r="B14" s="102" t="s">
        <v>347</v>
      </c>
      <c r="C14" s="76">
        <v>46</v>
      </c>
      <c r="D14" s="34">
        <v>26</v>
      </c>
      <c r="E14" s="34">
        <v>16</v>
      </c>
      <c r="F14" s="34">
        <v>3</v>
      </c>
      <c r="G14" s="76" t="s">
        <v>92</v>
      </c>
      <c r="H14" s="76" t="s">
        <v>92</v>
      </c>
      <c r="I14" s="76">
        <v>1</v>
      </c>
      <c r="J14" s="126" t="s">
        <v>92</v>
      </c>
    </row>
    <row r="15" spans="1:20" ht="18.75" customHeight="1" x14ac:dyDescent="0.15">
      <c r="A15" s="354" t="s">
        <v>342</v>
      </c>
      <c r="B15" s="98" t="s">
        <v>169</v>
      </c>
      <c r="C15" s="74"/>
      <c r="D15" s="15"/>
      <c r="E15" s="15"/>
      <c r="F15" s="15"/>
      <c r="G15" s="15"/>
      <c r="H15" s="15"/>
      <c r="I15" s="15"/>
      <c r="J15" s="112"/>
    </row>
    <row r="16" spans="1:20" ht="18.75" customHeight="1" x14ac:dyDescent="0.15">
      <c r="A16" s="331"/>
      <c r="B16" s="99" t="s">
        <v>170</v>
      </c>
      <c r="C16" s="74">
        <v>16055</v>
      </c>
      <c r="D16" s="15">
        <v>3732</v>
      </c>
      <c r="E16" s="15">
        <v>7072</v>
      </c>
      <c r="F16" s="15">
        <v>2963</v>
      </c>
      <c r="G16" s="15">
        <v>1257</v>
      </c>
      <c r="H16" s="15">
        <v>515</v>
      </c>
      <c r="I16" s="15">
        <v>325</v>
      </c>
      <c r="J16" s="33">
        <v>191</v>
      </c>
    </row>
    <row r="17" spans="1:10" ht="18.75" customHeight="1" x14ac:dyDescent="0.15">
      <c r="A17" s="331"/>
      <c r="B17" s="100" t="s">
        <v>385</v>
      </c>
      <c r="C17" s="74">
        <v>16002</v>
      </c>
      <c r="D17" s="15">
        <v>3704</v>
      </c>
      <c r="E17" s="15">
        <v>7052</v>
      </c>
      <c r="F17" s="15">
        <v>2961</v>
      </c>
      <c r="G17" s="15">
        <v>1257</v>
      </c>
      <c r="H17" s="15">
        <v>512</v>
      </c>
      <c r="I17" s="15">
        <v>325</v>
      </c>
      <c r="J17" s="33">
        <v>191</v>
      </c>
    </row>
    <row r="18" spans="1:10" ht="18.75" customHeight="1" x14ac:dyDescent="0.15">
      <c r="A18" s="331"/>
      <c r="B18" s="100" t="s">
        <v>386</v>
      </c>
      <c r="C18" s="74">
        <v>14807</v>
      </c>
      <c r="D18" s="15">
        <v>3047</v>
      </c>
      <c r="E18" s="15">
        <v>6686</v>
      </c>
      <c r="F18" s="15">
        <v>2835</v>
      </c>
      <c r="G18" s="15">
        <v>1221</v>
      </c>
      <c r="H18" s="15">
        <v>504</v>
      </c>
      <c r="I18" s="15">
        <v>323</v>
      </c>
      <c r="J18" s="33">
        <v>191</v>
      </c>
    </row>
    <row r="19" spans="1:10" ht="18.75" customHeight="1" x14ac:dyDescent="0.15">
      <c r="A19" s="331"/>
      <c r="B19" s="101" t="s">
        <v>171</v>
      </c>
      <c r="C19" s="74">
        <v>535</v>
      </c>
      <c r="D19" s="15">
        <v>287</v>
      </c>
      <c r="E19" s="15">
        <v>172</v>
      </c>
      <c r="F19" s="15">
        <v>61</v>
      </c>
      <c r="G19" s="15">
        <v>12</v>
      </c>
      <c r="H19" s="15">
        <v>3</v>
      </c>
      <c r="I19" s="15" t="s">
        <v>92</v>
      </c>
      <c r="J19" s="33" t="s">
        <v>92</v>
      </c>
    </row>
    <row r="20" spans="1:10" ht="18.75" customHeight="1" x14ac:dyDescent="0.15">
      <c r="A20" s="331"/>
      <c r="B20" s="100" t="s">
        <v>387</v>
      </c>
      <c r="C20" s="74">
        <v>628</v>
      </c>
      <c r="D20" s="15">
        <v>361</v>
      </c>
      <c r="E20" s="15">
        <v>180</v>
      </c>
      <c r="F20" s="15">
        <v>62</v>
      </c>
      <c r="G20" s="15">
        <v>19</v>
      </c>
      <c r="H20" s="74">
        <v>5</v>
      </c>
      <c r="I20" s="74">
        <v>1</v>
      </c>
      <c r="J20" s="33" t="s">
        <v>92</v>
      </c>
    </row>
    <row r="21" spans="1:10" ht="18.75" customHeight="1" x14ac:dyDescent="0.15">
      <c r="A21" s="331"/>
      <c r="B21" s="100" t="s">
        <v>455</v>
      </c>
      <c r="C21" s="74">
        <v>32</v>
      </c>
      <c r="D21" s="15">
        <v>9</v>
      </c>
      <c r="E21" s="15">
        <v>14</v>
      </c>
      <c r="F21" s="15">
        <v>3</v>
      </c>
      <c r="G21" s="74">
        <v>5</v>
      </c>
      <c r="H21" s="74" t="s">
        <v>92</v>
      </c>
      <c r="I21" s="74">
        <v>1</v>
      </c>
      <c r="J21" s="33" t="s">
        <v>92</v>
      </c>
    </row>
    <row r="22" spans="1:10" ht="18.75" customHeight="1" thickBot="1" x14ac:dyDescent="0.2">
      <c r="A22" s="333"/>
      <c r="B22" s="102" t="s">
        <v>388</v>
      </c>
      <c r="C22" s="76">
        <v>53</v>
      </c>
      <c r="D22" s="34">
        <v>28</v>
      </c>
      <c r="E22" s="34">
        <v>20</v>
      </c>
      <c r="F22" s="34">
        <v>2</v>
      </c>
      <c r="G22" s="76" t="s">
        <v>92</v>
      </c>
      <c r="H22" s="76">
        <v>3</v>
      </c>
      <c r="I22" s="76" t="s">
        <v>92</v>
      </c>
      <c r="J22" s="35" t="s">
        <v>92</v>
      </c>
    </row>
    <row r="23" spans="1:10" ht="19.5" customHeight="1" x14ac:dyDescent="0.15">
      <c r="A23" s="57" t="s">
        <v>50</v>
      </c>
    </row>
  </sheetData>
  <mergeCells count="5">
    <mergeCell ref="A3:A6"/>
    <mergeCell ref="B3:B6"/>
    <mergeCell ref="C3:C6"/>
    <mergeCell ref="A7:A14"/>
    <mergeCell ref="A15:A22"/>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FEFF"/>
  </sheetPr>
  <dimension ref="A1:Q25"/>
  <sheetViews>
    <sheetView workbookViewId="0"/>
  </sheetViews>
  <sheetFormatPr defaultRowHeight="12" x14ac:dyDescent="0.15"/>
  <cols>
    <col min="1" max="1" width="4.875" style="62" customWidth="1"/>
    <col min="2" max="2" width="24.375" style="62" customWidth="1"/>
    <col min="3" max="5" width="15.375" style="62" customWidth="1"/>
    <col min="6" max="17" width="7.125" style="62" customWidth="1"/>
    <col min="18" max="16384" width="9" style="62"/>
  </cols>
  <sheetData>
    <row r="1" spans="1:17" ht="18" customHeight="1" x14ac:dyDescent="0.15">
      <c r="A1" s="57" t="s">
        <v>172</v>
      </c>
      <c r="B1" s="58"/>
      <c r="C1" s="58"/>
      <c r="D1" s="58"/>
      <c r="E1" s="58"/>
      <c r="F1" s="79"/>
      <c r="Q1" s="79"/>
    </row>
    <row r="2" spans="1:17" ht="18" customHeight="1" thickBot="1" x14ac:dyDescent="0.2">
      <c r="A2" s="57" t="s">
        <v>173</v>
      </c>
      <c r="B2" s="78"/>
      <c r="C2" s="78"/>
      <c r="D2" s="78"/>
      <c r="E2" s="79" t="s">
        <v>456</v>
      </c>
      <c r="F2" s="78"/>
      <c r="G2" s="78"/>
      <c r="H2" s="78"/>
      <c r="I2" s="78"/>
      <c r="J2" s="78"/>
      <c r="K2" s="78"/>
      <c r="L2" s="78"/>
      <c r="M2" s="78"/>
      <c r="N2" s="78"/>
      <c r="O2" s="78"/>
    </row>
    <row r="3" spans="1:17" ht="18" customHeight="1" x14ac:dyDescent="0.15">
      <c r="A3" s="318" t="s">
        <v>457</v>
      </c>
      <c r="B3" s="355"/>
      <c r="C3" s="225"/>
      <c r="D3" s="360" t="s">
        <v>458</v>
      </c>
      <c r="E3" s="245" t="s">
        <v>370</v>
      </c>
      <c r="F3" s="78"/>
      <c r="G3" s="78"/>
      <c r="H3" s="78"/>
      <c r="I3" s="78"/>
      <c r="J3" s="78"/>
      <c r="K3" s="78"/>
      <c r="L3" s="78"/>
      <c r="M3" s="78"/>
      <c r="N3" s="78"/>
      <c r="O3" s="78"/>
    </row>
    <row r="4" spans="1:17" s="68" customFormat="1" ht="18" customHeight="1" x14ac:dyDescent="0.15">
      <c r="A4" s="356"/>
      <c r="B4" s="357"/>
      <c r="C4" s="227" t="s">
        <v>7</v>
      </c>
      <c r="D4" s="361"/>
      <c r="E4" s="240" t="s">
        <v>150</v>
      </c>
      <c r="F4" s="226"/>
      <c r="G4" s="80"/>
      <c r="P4" s="62"/>
      <c r="Q4" s="62"/>
    </row>
    <row r="5" spans="1:17" ht="18" customHeight="1" thickBot="1" x14ac:dyDescent="0.2">
      <c r="A5" s="358"/>
      <c r="B5" s="359"/>
      <c r="C5" s="229"/>
      <c r="D5" s="362"/>
      <c r="E5" s="241" t="s">
        <v>459</v>
      </c>
      <c r="F5" s="27"/>
      <c r="G5" s="114"/>
      <c r="H5" s="114"/>
      <c r="I5" s="114"/>
      <c r="J5" s="114"/>
      <c r="K5" s="114"/>
      <c r="L5" s="114"/>
      <c r="M5" s="114"/>
      <c r="N5" s="114"/>
      <c r="O5" s="114"/>
      <c r="P5" s="114"/>
      <c r="Q5" s="114"/>
    </row>
    <row r="6" spans="1:17" ht="23.25" customHeight="1" x14ac:dyDescent="0.15">
      <c r="A6" s="363" t="s">
        <v>460</v>
      </c>
      <c r="B6" s="103" t="s">
        <v>144</v>
      </c>
      <c r="C6" s="74">
        <v>15214</v>
      </c>
      <c r="D6" s="15">
        <v>38602</v>
      </c>
      <c r="E6" s="33">
        <v>23063</v>
      </c>
      <c r="F6" s="27"/>
      <c r="G6" s="114"/>
      <c r="H6" s="114"/>
      <c r="I6" s="114"/>
      <c r="J6" s="114"/>
      <c r="K6" s="114"/>
      <c r="L6" s="114"/>
      <c r="M6" s="114"/>
      <c r="N6" s="114"/>
      <c r="O6" s="114"/>
      <c r="P6" s="114"/>
      <c r="Q6" s="114"/>
    </row>
    <row r="7" spans="1:17" ht="23.25" customHeight="1" x14ac:dyDescent="0.15">
      <c r="A7" s="364"/>
      <c r="B7" s="104" t="s">
        <v>348</v>
      </c>
      <c r="C7" s="74">
        <v>15158</v>
      </c>
      <c r="D7" s="15">
        <v>38486</v>
      </c>
      <c r="E7" s="33">
        <v>22988</v>
      </c>
      <c r="F7" s="27"/>
      <c r="G7" s="114"/>
      <c r="H7" s="114"/>
      <c r="I7" s="114"/>
      <c r="J7" s="114"/>
      <c r="K7" s="114"/>
      <c r="L7" s="114"/>
      <c r="M7" s="114"/>
      <c r="N7" s="114"/>
      <c r="O7" s="114"/>
      <c r="P7" s="114"/>
      <c r="Q7" s="114"/>
    </row>
    <row r="8" spans="1:17" ht="23.25" customHeight="1" x14ac:dyDescent="0.15">
      <c r="A8" s="364"/>
      <c r="B8" s="105" t="s">
        <v>349</v>
      </c>
      <c r="C8" s="74">
        <v>15112</v>
      </c>
      <c r="D8" s="15">
        <v>38413</v>
      </c>
      <c r="E8" s="33">
        <v>22931</v>
      </c>
      <c r="F8" s="27"/>
      <c r="G8" s="114"/>
      <c r="H8" s="114"/>
      <c r="I8" s="114"/>
      <c r="J8" s="114"/>
      <c r="K8" s="114"/>
      <c r="L8" s="114"/>
      <c r="M8" s="114"/>
      <c r="N8" s="114"/>
      <c r="O8" s="114"/>
      <c r="P8" s="114"/>
      <c r="Q8" s="114"/>
    </row>
    <row r="9" spans="1:17" ht="23.25" customHeight="1" x14ac:dyDescent="0.15">
      <c r="A9" s="364"/>
      <c r="B9" s="105" t="s">
        <v>350</v>
      </c>
      <c r="C9" s="74">
        <v>14060</v>
      </c>
      <c r="D9" s="15">
        <v>36568</v>
      </c>
      <c r="E9" s="33">
        <v>21601</v>
      </c>
      <c r="F9" s="27"/>
      <c r="G9" s="114"/>
      <c r="H9" s="114"/>
      <c r="I9" s="114"/>
      <c r="J9" s="114"/>
      <c r="K9" s="114"/>
      <c r="L9" s="114"/>
      <c r="M9" s="114"/>
      <c r="N9" s="114"/>
      <c r="O9" s="114"/>
      <c r="P9" s="114"/>
      <c r="Q9" s="114"/>
    </row>
    <row r="10" spans="1:17" ht="23.25" customHeight="1" x14ac:dyDescent="0.15">
      <c r="A10" s="364"/>
      <c r="B10" s="106" t="s">
        <v>145</v>
      </c>
      <c r="C10" s="74">
        <v>479</v>
      </c>
      <c r="D10" s="15">
        <v>836</v>
      </c>
      <c r="E10" s="33">
        <v>616</v>
      </c>
      <c r="F10" s="27"/>
      <c r="G10" s="114"/>
      <c r="H10" s="114"/>
      <c r="I10" s="114"/>
      <c r="J10" s="114"/>
      <c r="K10" s="114"/>
      <c r="L10" s="114"/>
      <c r="M10" s="114"/>
      <c r="N10" s="114"/>
      <c r="O10" s="114"/>
      <c r="P10" s="114"/>
      <c r="Q10" s="114"/>
    </row>
    <row r="11" spans="1:17" ht="23.25" customHeight="1" x14ac:dyDescent="0.15">
      <c r="A11" s="364"/>
      <c r="B11" s="105" t="s">
        <v>351</v>
      </c>
      <c r="C11" s="74">
        <v>553</v>
      </c>
      <c r="D11" s="15">
        <v>953</v>
      </c>
      <c r="E11" s="33">
        <v>687</v>
      </c>
      <c r="F11" s="27"/>
      <c r="G11" s="114"/>
      <c r="H11" s="114"/>
      <c r="I11" s="114"/>
      <c r="J11" s="114"/>
      <c r="K11" s="114"/>
      <c r="L11" s="114"/>
      <c r="M11" s="114"/>
      <c r="N11" s="114"/>
      <c r="O11" s="114"/>
      <c r="P11" s="114"/>
      <c r="Q11" s="114"/>
    </row>
    <row r="12" spans="1:17" ht="23.25" customHeight="1" x14ac:dyDescent="0.15">
      <c r="A12" s="364"/>
      <c r="B12" s="105" t="s">
        <v>352</v>
      </c>
      <c r="C12" s="74">
        <v>20</v>
      </c>
      <c r="D12" s="15">
        <v>56</v>
      </c>
      <c r="E12" s="33">
        <v>27</v>
      </c>
      <c r="F12" s="27"/>
      <c r="G12" s="114"/>
      <c r="H12" s="114"/>
      <c r="I12" s="114"/>
      <c r="J12" s="114"/>
      <c r="K12" s="114"/>
      <c r="L12" s="114"/>
      <c r="M12" s="114"/>
      <c r="N12" s="114"/>
      <c r="O12" s="114"/>
      <c r="P12" s="114"/>
      <c r="Q12" s="114"/>
    </row>
    <row r="13" spans="1:17" ht="23.25" customHeight="1" x14ac:dyDescent="0.15">
      <c r="A13" s="364"/>
      <c r="B13" s="105" t="s">
        <v>353</v>
      </c>
      <c r="C13" s="74">
        <v>46</v>
      </c>
      <c r="D13" s="15">
        <v>73</v>
      </c>
      <c r="E13" s="33">
        <v>57</v>
      </c>
      <c r="F13" s="27"/>
      <c r="G13" s="114"/>
      <c r="H13" s="114"/>
      <c r="I13" s="114"/>
      <c r="J13" s="114"/>
      <c r="K13" s="114"/>
      <c r="L13" s="114"/>
      <c r="M13" s="114"/>
      <c r="N13" s="114"/>
      <c r="O13" s="114"/>
      <c r="P13" s="114"/>
      <c r="Q13" s="114"/>
    </row>
    <row r="14" spans="1:17" ht="23.25" customHeight="1" thickBot="1" x14ac:dyDescent="0.2">
      <c r="A14" s="365"/>
      <c r="B14" s="107" t="s">
        <v>174</v>
      </c>
      <c r="C14" s="76">
        <v>56</v>
      </c>
      <c r="D14" s="34">
        <v>116</v>
      </c>
      <c r="E14" s="35">
        <v>75</v>
      </c>
      <c r="F14" s="27"/>
      <c r="G14" s="114"/>
      <c r="H14" s="114"/>
      <c r="I14" s="114"/>
      <c r="J14" s="114"/>
      <c r="K14" s="114"/>
      <c r="L14" s="114"/>
      <c r="M14" s="114"/>
      <c r="N14" s="114"/>
      <c r="O14" s="114"/>
      <c r="P14" s="114"/>
      <c r="Q14" s="114"/>
    </row>
    <row r="15" spans="1:17" ht="23.25" customHeight="1" x14ac:dyDescent="0.15">
      <c r="A15" s="363" t="s">
        <v>342</v>
      </c>
      <c r="B15" s="103" t="s">
        <v>144</v>
      </c>
      <c r="C15" s="74">
        <v>16128</v>
      </c>
      <c r="D15" s="180">
        <v>37851</v>
      </c>
      <c r="E15" s="198">
        <v>24838</v>
      </c>
      <c r="F15" s="27"/>
      <c r="G15" s="114"/>
      <c r="H15" s="114"/>
      <c r="I15" s="114"/>
      <c r="J15" s="114"/>
      <c r="K15" s="114"/>
      <c r="L15" s="114"/>
      <c r="M15" s="114"/>
      <c r="N15" s="114"/>
      <c r="O15" s="114"/>
      <c r="P15" s="114"/>
      <c r="Q15" s="114"/>
    </row>
    <row r="16" spans="1:17" ht="23.25" customHeight="1" x14ac:dyDescent="0.15">
      <c r="A16" s="364"/>
      <c r="B16" s="104" t="s">
        <v>389</v>
      </c>
      <c r="C16" s="74">
        <v>16055</v>
      </c>
      <c r="D16" s="172">
        <v>37729</v>
      </c>
      <c r="E16" s="173">
        <v>24754</v>
      </c>
      <c r="F16" s="27"/>
      <c r="G16" s="114"/>
      <c r="H16" s="114"/>
      <c r="I16" s="114"/>
      <c r="J16" s="114"/>
      <c r="K16" s="114"/>
      <c r="L16" s="114"/>
      <c r="M16" s="114"/>
      <c r="N16" s="114"/>
      <c r="O16" s="114"/>
      <c r="P16" s="114"/>
      <c r="Q16" s="114"/>
    </row>
    <row r="17" spans="1:17" ht="23.25" customHeight="1" x14ac:dyDescent="0.15">
      <c r="A17" s="364"/>
      <c r="B17" s="105" t="s">
        <v>461</v>
      </c>
      <c r="C17" s="74">
        <v>16002</v>
      </c>
      <c r="D17" s="172">
        <v>37640</v>
      </c>
      <c r="E17" s="173">
        <v>24683</v>
      </c>
      <c r="F17" s="27"/>
      <c r="G17" s="114"/>
      <c r="H17" s="114"/>
      <c r="I17" s="114"/>
      <c r="J17" s="114"/>
      <c r="K17" s="114"/>
      <c r="L17" s="114"/>
      <c r="M17" s="114"/>
      <c r="N17" s="114"/>
      <c r="O17" s="114"/>
      <c r="P17" s="114"/>
      <c r="Q17" s="114"/>
    </row>
    <row r="18" spans="1:17" ht="23.25" customHeight="1" x14ac:dyDescent="0.15">
      <c r="A18" s="364"/>
      <c r="B18" s="105" t="s">
        <v>462</v>
      </c>
      <c r="C18" s="74">
        <v>14807</v>
      </c>
      <c r="D18" s="172">
        <v>35677</v>
      </c>
      <c r="E18" s="173">
        <v>23185</v>
      </c>
      <c r="F18" s="27"/>
      <c r="G18" s="114"/>
      <c r="H18" s="114"/>
      <c r="I18" s="114"/>
      <c r="J18" s="114"/>
      <c r="K18" s="114"/>
      <c r="L18" s="114"/>
      <c r="M18" s="114"/>
      <c r="N18" s="114"/>
      <c r="O18" s="114"/>
      <c r="P18" s="114"/>
      <c r="Q18" s="114"/>
    </row>
    <row r="19" spans="1:17" ht="23.25" customHeight="1" x14ac:dyDescent="0.15">
      <c r="A19" s="364"/>
      <c r="B19" s="106" t="s">
        <v>145</v>
      </c>
      <c r="C19" s="74">
        <v>535</v>
      </c>
      <c r="D19" s="172">
        <v>877</v>
      </c>
      <c r="E19" s="173">
        <v>686</v>
      </c>
      <c r="F19" s="27"/>
      <c r="G19" s="114"/>
      <c r="H19" s="114"/>
      <c r="I19" s="114"/>
      <c r="J19" s="114"/>
      <c r="K19" s="114"/>
      <c r="L19" s="114"/>
      <c r="M19" s="114"/>
      <c r="N19" s="114"/>
      <c r="O19" s="114"/>
      <c r="P19" s="114"/>
      <c r="Q19" s="114"/>
    </row>
    <row r="20" spans="1:17" ht="23.25" customHeight="1" x14ac:dyDescent="0.15">
      <c r="A20" s="364"/>
      <c r="B20" s="105" t="s">
        <v>463</v>
      </c>
      <c r="C20" s="74">
        <v>628</v>
      </c>
      <c r="D20" s="172">
        <v>1014</v>
      </c>
      <c r="E20" s="173">
        <v>771</v>
      </c>
      <c r="F20" s="27"/>
      <c r="G20" s="114"/>
      <c r="H20" s="114"/>
      <c r="I20" s="114"/>
      <c r="J20" s="114"/>
      <c r="K20" s="114"/>
      <c r="L20" s="114"/>
      <c r="M20" s="114"/>
      <c r="N20" s="114"/>
      <c r="O20" s="114"/>
      <c r="P20" s="114"/>
      <c r="Q20" s="114"/>
    </row>
    <row r="21" spans="1:17" ht="23.25" customHeight="1" x14ac:dyDescent="0.15">
      <c r="A21" s="364"/>
      <c r="B21" s="105" t="s">
        <v>464</v>
      </c>
      <c r="C21" s="74">
        <v>32</v>
      </c>
      <c r="D21" s="172">
        <v>72</v>
      </c>
      <c r="E21" s="173">
        <v>41</v>
      </c>
      <c r="F21" s="27"/>
      <c r="G21" s="114"/>
      <c r="H21" s="114"/>
      <c r="I21" s="114"/>
      <c r="J21" s="114"/>
      <c r="K21" s="114"/>
      <c r="L21" s="114"/>
      <c r="M21" s="114"/>
      <c r="N21" s="114"/>
      <c r="O21" s="114"/>
      <c r="P21" s="114"/>
      <c r="Q21" s="114"/>
    </row>
    <row r="22" spans="1:17" ht="23.25" customHeight="1" x14ac:dyDescent="0.15">
      <c r="A22" s="364"/>
      <c r="B22" s="105" t="s">
        <v>465</v>
      </c>
      <c r="C22" s="74">
        <v>53</v>
      </c>
      <c r="D22" s="172">
        <v>89</v>
      </c>
      <c r="E22" s="173">
        <v>71</v>
      </c>
      <c r="F22" s="27"/>
      <c r="G22" s="114"/>
      <c r="H22" s="114"/>
      <c r="I22" s="114"/>
      <c r="J22" s="114"/>
      <c r="K22" s="114"/>
      <c r="L22" s="114"/>
      <c r="M22" s="114"/>
      <c r="N22" s="114"/>
      <c r="O22" s="114"/>
      <c r="P22" s="114"/>
      <c r="Q22" s="114"/>
    </row>
    <row r="23" spans="1:17" ht="23.25" customHeight="1" thickBot="1" x14ac:dyDescent="0.2">
      <c r="A23" s="365"/>
      <c r="B23" s="107" t="s">
        <v>174</v>
      </c>
      <c r="C23" s="76">
        <v>73</v>
      </c>
      <c r="D23" s="169">
        <v>122</v>
      </c>
      <c r="E23" s="170">
        <v>84</v>
      </c>
      <c r="F23" s="27"/>
      <c r="G23" s="114"/>
      <c r="H23" s="114"/>
      <c r="I23" s="114"/>
      <c r="J23" s="114"/>
      <c r="K23" s="114"/>
      <c r="L23" s="114"/>
      <c r="M23" s="114"/>
      <c r="N23" s="114"/>
      <c r="O23" s="114"/>
      <c r="P23" s="114"/>
      <c r="Q23" s="114"/>
    </row>
    <row r="24" spans="1:17" ht="23.25" customHeight="1" x14ac:dyDescent="0.15">
      <c r="A24" s="57" t="s">
        <v>50</v>
      </c>
    </row>
    <row r="25" spans="1:17" ht="18.75" customHeight="1" x14ac:dyDescent="0.15"/>
  </sheetData>
  <mergeCells count="4">
    <mergeCell ref="A3:B5"/>
    <mergeCell ref="D3:D5"/>
    <mergeCell ref="A6:A14"/>
    <mergeCell ref="A15:A23"/>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FEFF"/>
    <pageSetUpPr fitToPage="1"/>
  </sheetPr>
  <dimension ref="A1:S34"/>
  <sheetViews>
    <sheetView workbookViewId="0"/>
  </sheetViews>
  <sheetFormatPr defaultRowHeight="12" x14ac:dyDescent="0.15"/>
  <cols>
    <col min="1" max="1" width="5.375" style="62" customWidth="1"/>
    <col min="2" max="2" width="20.625" style="62" customWidth="1"/>
    <col min="3" max="6" width="14" style="62" customWidth="1"/>
    <col min="7" max="8" width="6.875" style="62" customWidth="1"/>
    <col min="9" max="18" width="7.125" style="62" customWidth="1"/>
    <col min="19" max="16384" width="9" style="62"/>
  </cols>
  <sheetData>
    <row r="1" spans="1:19" ht="18" customHeight="1" x14ac:dyDescent="0.15">
      <c r="A1" s="85" t="s">
        <v>175</v>
      </c>
      <c r="B1" s="58"/>
      <c r="C1" s="58"/>
      <c r="D1" s="58"/>
      <c r="E1" s="58"/>
      <c r="F1" s="58"/>
      <c r="G1" s="79"/>
      <c r="R1" s="79"/>
    </row>
    <row r="2" spans="1:19" ht="15" x14ac:dyDescent="0.15">
      <c r="A2" s="85" t="s">
        <v>176</v>
      </c>
      <c r="B2" s="58"/>
      <c r="C2" s="58"/>
      <c r="D2" s="58"/>
      <c r="E2" s="58"/>
      <c r="F2" s="58"/>
      <c r="G2" s="79"/>
      <c r="H2" s="79"/>
      <c r="R2" s="79"/>
    </row>
    <row r="3" spans="1:19" ht="15" x14ac:dyDescent="0.15">
      <c r="A3" s="85"/>
      <c r="B3" s="58"/>
      <c r="C3" s="58"/>
      <c r="D3" s="58"/>
      <c r="E3" s="58"/>
      <c r="F3" s="58"/>
      <c r="G3" s="79"/>
      <c r="H3" s="79"/>
      <c r="R3" s="79"/>
    </row>
    <row r="4" spans="1:19" ht="18" customHeight="1" thickBot="1" x14ac:dyDescent="0.2">
      <c r="B4" s="57"/>
      <c r="C4" s="78"/>
      <c r="D4" s="78"/>
      <c r="E4" s="226"/>
      <c r="F4" s="86" t="s">
        <v>466</v>
      </c>
      <c r="G4" s="226"/>
      <c r="H4" s="226"/>
      <c r="I4" s="226"/>
      <c r="J4" s="78"/>
      <c r="K4" s="78"/>
      <c r="L4" s="78"/>
      <c r="M4" s="78"/>
      <c r="N4" s="78"/>
      <c r="O4" s="78"/>
      <c r="P4" s="78"/>
      <c r="Q4" s="78"/>
    </row>
    <row r="5" spans="1:19" ht="15" customHeight="1" x14ac:dyDescent="0.15">
      <c r="A5" s="329" t="s">
        <v>367</v>
      </c>
      <c r="B5" s="330"/>
      <c r="C5" s="366" t="s">
        <v>467</v>
      </c>
      <c r="D5" s="236"/>
      <c r="E5" s="236"/>
      <c r="F5" s="368" t="s">
        <v>468</v>
      </c>
      <c r="G5" s="226"/>
      <c r="H5" s="226"/>
      <c r="I5" s="226"/>
      <c r="J5" s="78"/>
      <c r="K5" s="78"/>
      <c r="L5" s="78"/>
      <c r="M5" s="78"/>
      <c r="N5" s="78"/>
      <c r="O5" s="78"/>
      <c r="P5" s="78"/>
      <c r="Q5" s="78"/>
    </row>
    <row r="6" spans="1:19" ht="15" customHeight="1" x14ac:dyDescent="0.15">
      <c r="A6" s="331"/>
      <c r="B6" s="332"/>
      <c r="C6" s="335" t="s">
        <v>177</v>
      </c>
      <c r="D6" s="230" t="s">
        <v>469</v>
      </c>
      <c r="E6" s="230" t="s">
        <v>178</v>
      </c>
      <c r="F6" s="369" t="s">
        <v>179</v>
      </c>
      <c r="G6" s="226"/>
      <c r="H6" s="226"/>
      <c r="I6" s="226"/>
      <c r="J6" s="78"/>
      <c r="K6" s="78"/>
      <c r="L6" s="78"/>
      <c r="M6" s="78"/>
      <c r="N6" s="78"/>
      <c r="O6" s="78"/>
      <c r="P6" s="78"/>
      <c r="Q6" s="78"/>
    </row>
    <row r="7" spans="1:19" s="68" customFormat="1" ht="15" customHeight="1" x14ac:dyDescent="0.15">
      <c r="A7" s="331"/>
      <c r="B7" s="332"/>
      <c r="C7" s="335"/>
      <c r="D7" s="230" t="s">
        <v>470</v>
      </c>
      <c r="E7" s="230" t="s">
        <v>180</v>
      </c>
      <c r="F7" s="369" t="s">
        <v>181</v>
      </c>
      <c r="G7" s="226"/>
      <c r="H7" s="226"/>
      <c r="I7" s="226"/>
      <c r="R7" s="62"/>
      <c r="S7" s="62"/>
    </row>
    <row r="8" spans="1:19" ht="15" customHeight="1" thickBot="1" x14ac:dyDescent="0.2">
      <c r="A8" s="333"/>
      <c r="B8" s="334"/>
      <c r="C8" s="367"/>
      <c r="D8" s="237"/>
      <c r="E8" s="237"/>
      <c r="F8" s="370"/>
      <c r="G8" s="27"/>
      <c r="H8" s="27"/>
      <c r="I8" s="27"/>
      <c r="J8" s="114"/>
      <c r="K8" s="114"/>
      <c r="L8" s="114"/>
      <c r="M8" s="114"/>
      <c r="N8" s="114"/>
      <c r="O8" s="114"/>
      <c r="P8" s="114"/>
      <c r="Q8" s="114"/>
      <c r="R8" s="114"/>
      <c r="S8" s="114"/>
    </row>
    <row r="9" spans="1:19" ht="21" customHeight="1" x14ac:dyDescent="0.15">
      <c r="A9" s="309" t="s">
        <v>160</v>
      </c>
      <c r="B9" s="87" t="s">
        <v>155</v>
      </c>
      <c r="C9" s="175">
        <v>15112</v>
      </c>
      <c r="D9" s="175">
        <v>38413</v>
      </c>
      <c r="E9" s="175">
        <v>22931</v>
      </c>
      <c r="F9" s="91">
        <v>2.5418872419269456</v>
      </c>
      <c r="G9" s="226"/>
      <c r="H9" s="226"/>
      <c r="I9" s="226"/>
      <c r="K9" s="114"/>
      <c r="L9" s="114"/>
      <c r="M9" s="114"/>
      <c r="N9" s="114"/>
      <c r="O9" s="114"/>
      <c r="P9" s="114"/>
      <c r="Q9" s="114"/>
      <c r="R9" s="114"/>
      <c r="S9" s="114"/>
    </row>
    <row r="10" spans="1:19" ht="21" customHeight="1" x14ac:dyDescent="0.15">
      <c r="A10" s="327"/>
      <c r="B10" s="88" t="s">
        <v>156</v>
      </c>
      <c r="C10" s="172">
        <v>13997</v>
      </c>
      <c r="D10" s="172">
        <v>36518</v>
      </c>
      <c r="E10" s="172">
        <v>21517</v>
      </c>
      <c r="F10" s="92">
        <v>2.6089876402086163</v>
      </c>
      <c r="G10" s="114"/>
      <c r="H10" s="114"/>
      <c r="I10" s="114"/>
      <c r="J10" s="79"/>
    </row>
    <row r="11" spans="1:19" ht="21" customHeight="1" x14ac:dyDescent="0.15">
      <c r="A11" s="327"/>
      <c r="B11" s="88" t="s">
        <v>157</v>
      </c>
      <c r="C11" s="172">
        <v>71</v>
      </c>
      <c r="D11" s="172">
        <v>134</v>
      </c>
      <c r="E11" s="172">
        <v>88</v>
      </c>
      <c r="F11" s="92">
        <v>1.8873239436619718</v>
      </c>
      <c r="G11" s="114"/>
      <c r="H11" s="114"/>
      <c r="I11" s="114"/>
    </row>
    <row r="12" spans="1:19" ht="21" customHeight="1" x14ac:dyDescent="0.15">
      <c r="A12" s="327"/>
      <c r="B12" s="88" t="s">
        <v>158</v>
      </c>
      <c r="C12" s="172">
        <v>1034</v>
      </c>
      <c r="D12" s="172">
        <v>1731</v>
      </c>
      <c r="E12" s="172">
        <v>1311</v>
      </c>
      <c r="F12" s="92">
        <v>1.6740812379110253</v>
      </c>
      <c r="G12" s="114"/>
      <c r="H12" s="114"/>
      <c r="I12" s="114"/>
    </row>
    <row r="13" spans="1:19" ht="21" customHeight="1" x14ac:dyDescent="0.15">
      <c r="A13" s="327"/>
      <c r="B13" s="108" t="s">
        <v>471</v>
      </c>
      <c r="C13" s="172">
        <v>208</v>
      </c>
      <c r="D13" s="172">
        <v>305</v>
      </c>
      <c r="E13" s="172">
        <v>238</v>
      </c>
      <c r="F13" s="92">
        <v>1.4663461538461537</v>
      </c>
      <c r="G13" s="114"/>
      <c r="H13" s="114"/>
      <c r="I13" s="114"/>
    </row>
    <row r="14" spans="1:19" ht="21" customHeight="1" x14ac:dyDescent="0.15">
      <c r="A14" s="327"/>
      <c r="B14" s="108" t="s">
        <v>182</v>
      </c>
      <c r="C14" s="172">
        <v>745</v>
      </c>
      <c r="D14" s="172">
        <v>1284</v>
      </c>
      <c r="E14" s="172">
        <v>972</v>
      </c>
      <c r="F14" s="92">
        <v>1.7234899328859061</v>
      </c>
      <c r="G14" s="114"/>
      <c r="H14" s="114"/>
      <c r="I14" s="114"/>
    </row>
    <row r="15" spans="1:19" ht="21" customHeight="1" x14ac:dyDescent="0.15">
      <c r="A15" s="327"/>
      <c r="B15" s="108" t="s">
        <v>183</v>
      </c>
      <c r="C15" s="172">
        <v>81</v>
      </c>
      <c r="D15" s="172">
        <v>142</v>
      </c>
      <c r="E15" s="172">
        <v>101</v>
      </c>
      <c r="F15" s="92">
        <v>1.7530864197530864</v>
      </c>
      <c r="G15" s="114"/>
      <c r="H15" s="114"/>
      <c r="I15" s="114"/>
    </row>
    <row r="16" spans="1:19" ht="21" customHeight="1" thickBot="1" x14ac:dyDescent="0.2">
      <c r="A16" s="328"/>
      <c r="B16" s="90" t="s">
        <v>108</v>
      </c>
      <c r="C16" s="179">
        <v>10</v>
      </c>
      <c r="D16" s="179">
        <v>30</v>
      </c>
      <c r="E16" s="179">
        <v>15</v>
      </c>
      <c r="F16" s="93">
        <v>3</v>
      </c>
      <c r="G16" s="114"/>
      <c r="H16" s="114"/>
      <c r="I16" s="114"/>
    </row>
    <row r="17" spans="1:19" ht="21" customHeight="1" x14ac:dyDescent="0.15">
      <c r="A17" s="309" t="s">
        <v>342</v>
      </c>
      <c r="B17" s="87" t="s">
        <v>155</v>
      </c>
      <c r="C17" s="175">
        <v>16002</v>
      </c>
      <c r="D17" s="175">
        <v>37640</v>
      </c>
      <c r="E17" s="175">
        <v>24838</v>
      </c>
      <c r="F17" s="91">
        <v>2.3522059742532182</v>
      </c>
      <c r="G17" s="226"/>
      <c r="H17" s="226"/>
      <c r="I17" s="226"/>
      <c r="K17" s="114"/>
      <c r="L17" s="114"/>
      <c r="M17" s="114"/>
      <c r="N17" s="114"/>
      <c r="O17" s="114"/>
      <c r="P17" s="114"/>
      <c r="Q17" s="114"/>
      <c r="R17" s="114"/>
      <c r="S17" s="114"/>
    </row>
    <row r="18" spans="1:19" ht="21" customHeight="1" x14ac:dyDescent="0.15">
      <c r="A18" s="327"/>
      <c r="B18" s="88" t="s">
        <v>156</v>
      </c>
      <c r="C18" s="172">
        <v>14712</v>
      </c>
      <c r="D18" s="172">
        <v>35568</v>
      </c>
      <c r="E18" s="172">
        <v>24754</v>
      </c>
      <c r="F18" s="92">
        <v>2.4176182707993474</v>
      </c>
      <c r="G18" s="114"/>
      <c r="H18" s="114"/>
      <c r="I18" s="114"/>
      <c r="J18" s="79"/>
    </row>
    <row r="19" spans="1:19" ht="21" customHeight="1" x14ac:dyDescent="0.15">
      <c r="A19" s="327"/>
      <c r="B19" s="88" t="s">
        <v>157</v>
      </c>
      <c r="C19" s="172">
        <v>60</v>
      </c>
      <c r="D19" s="172">
        <v>112</v>
      </c>
      <c r="E19" s="172">
        <v>24683</v>
      </c>
      <c r="F19" s="92">
        <v>1.8666666666666667</v>
      </c>
      <c r="G19" s="114"/>
      <c r="H19" s="114"/>
      <c r="I19" s="114"/>
    </row>
    <row r="20" spans="1:19" ht="21" customHeight="1" x14ac:dyDescent="0.15">
      <c r="A20" s="327"/>
      <c r="B20" s="88" t="s">
        <v>158</v>
      </c>
      <c r="C20" s="172">
        <v>1215</v>
      </c>
      <c r="D20" s="172">
        <v>1927</v>
      </c>
      <c r="E20" s="172">
        <v>23185</v>
      </c>
      <c r="F20" s="92">
        <v>1.5860082304526748</v>
      </c>
      <c r="G20" s="114"/>
      <c r="H20" s="114"/>
      <c r="I20" s="114"/>
    </row>
    <row r="21" spans="1:19" ht="21" customHeight="1" x14ac:dyDescent="0.15">
      <c r="A21" s="327"/>
      <c r="B21" s="108" t="s">
        <v>472</v>
      </c>
      <c r="C21" s="172">
        <v>289</v>
      </c>
      <c r="D21" s="172">
        <v>402</v>
      </c>
      <c r="E21" s="172">
        <v>686</v>
      </c>
      <c r="F21" s="92">
        <v>1.3910034602076125</v>
      </c>
      <c r="G21" s="114"/>
      <c r="H21" s="114"/>
      <c r="I21" s="114"/>
    </row>
    <row r="22" spans="1:19" ht="21" customHeight="1" x14ac:dyDescent="0.15">
      <c r="A22" s="327"/>
      <c r="B22" s="108" t="s">
        <v>182</v>
      </c>
      <c r="C22" s="172">
        <v>836</v>
      </c>
      <c r="D22" s="172">
        <v>1383</v>
      </c>
      <c r="E22" s="172">
        <v>771</v>
      </c>
      <c r="F22" s="92">
        <v>1.6543062200956937</v>
      </c>
      <c r="G22" s="114"/>
      <c r="H22" s="114"/>
      <c r="I22" s="114"/>
    </row>
    <row r="23" spans="1:19" ht="21" customHeight="1" x14ac:dyDescent="0.15">
      <c r="A23" s="327"/>
      <c r="B23" s="108" t="s">
        <v>183</v>
      </c>
      <c r="C23" s="172">
        <v>90</v>
      </c>
      <c r="D23" s="172">
        <v>142</v>
      </c>
      <c r="E23" s="172">
        <v>41</v>
      </c>
      <c r="F23" s="92">
        <v>1.5777777777777777</v>
      </c>
      <c r="G23" s="114"/>
      <c r="H23" s="114"/>
      <c r="I23" s="114"/>
    </row>
    <row r="24" spans="1:19" ht="21" customHeight="1" thickBot="1" x14ac:dyDescent="0.2">
      <c r="A24" s="328"/>
      <c r="B24" s="90" t="s">
        <v>108</v>
      </c>
      <c r="C24" s="179">
        <v>15</v>
      </c>
      <c r="D24" s="179">
        <v>33</v>
      </c>
      <c r="E24" s="179">
        <v>71</v>
      </c>
      <c r="F24" s="93">
        <v>2.2000000000000002</v>
      </c>
      <c r="G24" s="114"/>
      <c r="H24" s="114"/>
      <c r="I24" s="114"/>
    </row>
    <row r="25" spans="1:19" ht="19.5" customHeight="1" x14ac:dyDescent="0.15">
      <c r="A25" s="57" t="s">
        <v>50</v>
      </c>
      <c r="C25" s="114"/>
      <c r="D25" s="114"/>
      <c r="E25" s="114"/>
      <c r="F25" s="114"/>
      <c r="G25" s="114"/>
      <c r="H25" s="114"/>
      <c r="I25" s="114"/>
    </row>
    <row r="26" spans="1:19" x14ac:dyDescent="0.15">
      <c r="C26" s="231"/>
      <c r="D26" s="114"/>
      <c r="E26" s="114"/>
      <c r="F26" s="114"/>
      <c r="G26" s="114"/>
      <c r="H26" s="114"/>
      <c r="I26" s="114"/>
    </row>
    <row r="27" spans="1:19" x14ac:dyDescent="0.15">
      <c r="A27" s="94"/>
      <c r="B27" s="231"/>
      <c r="C27" s="114"/>
      <c r="D27" s="114"/>
      <c r="E27" s="114"/>
      <c r="F27" s="114"/>
      <c r="G27" s="114"/>
      <c r="H27" s="114"/>
    </row>
    <row r="28" spans="1:19" x14ac:dyDescent="0.15">
      <c r="A28" s="94"/>
      <c r="B28" s="231"/>
      <c r="C28" s="114"/>
      <c r="D28" s="114"/>
      <c r="E28" s="114"/>
      <c r="F28" s="114"/>
      <c r="G28" s="114"/>
      <c r="H28" s="114"/>
    </row>
    <row r="29" spans="1:19" x14ac:dyDescent="0.15">
      <c r="A29" s="94"/>
      <c r="B29" s="231"/>
      <c r="C29" s="114"/>
      <c r="D29" s="114"/>
      <c r="E29" s="114"/>
      <c r="F29" s="114"/>
      <c r="G29" s="114"/>
      <c r="H29" s="114"/>
    </row>
    <row r="30" spans="1:19" x14ac:dyDescent="0.15">
      <c r="A30" s="94"/>
      <c r="B30" s="231"/>
      <c r="C30" s="114"/>
      <c r="D30" s="114"/>
      <c r="E30" s="114"/>
      <c r="F30" s="114"/>
      <c r="G30" s="114"/>
      <c r="H30" s="114"/>
    </row>
    <row r="31" spans="1:19" x14ac:dyDescent="0.15">
      <c r="A31" s="94"/>
      <c r="B31" s="231"/>
      <c r="C31" s="114"/>
      <c r="D31" s="114"/>
      <c r="E31" s="114"/>
      <c r="F31" s="114"/>
      <c r="G31" s="114"/>
      <c r="H31" s="114"/>
    </row>
    <row r="32" spans="1:19" x14ac:dyDescent="0.15">
      <c r="A32" s="94"/>
      <c r="B32" s="231"/>
      <c r="C32" s="114"/>
      <c r="D32" s="114"/>
      <c r="E32" s="114"/>
      <c r="F32" s="114"/>
      <c r="G32" s="114"/>
      <c r="H32" s="114"/>
    </row>
    <row r="34" spans="1:1" x14ac:dyDescent="0.15">
      <c r="A34" s="78"/>
    </row>
  </sheetData>
  <mergeCells count="5">
    <mergeCell ref="A5:B8"/>
    <mergeCell ref="C5:C8"/>
    <mergeCell ref="F5:F8"/>
    <mergeCell ref="A9:A16"/>
    <mergeCell ref="A17:A24"/>
  </mergeCells>
  <phoneticPr fontId="3"/>
  <printOptions horizontalCentered="1"/>
  <pageMargins left="0.78740157480314965" right="0.78740157480314965" top="0.98425196850393704" bottom="0.78740157480314965" header="0.51181102362204722" footer="0.51181102362204722"/>
  <pageSetup paperSize="9" scale="95"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FEFF"/>
    <pageSetUpPr fitToPage="1"/>
  </sheetPr>
  <dimension ref="A1:I39"/>
  <sheetViews>
    <sheetView workbookViewId="0"/>
  </sheetViews>
  <sheetFormatPr defaultRowHeight="12" x14ac:dyDescent="0.15"/>
  <cols>
    <col min="1" max="1" width="3.625" style="57" customWidth="1"/>
    <col min="2" max="2" width="14.5" style="57" customWidth="1"/>
    <col min="3" max="8" width="10" style="57" customWidth="1"/>
    <col min="9" max="9" width="8.75" style="57" customWidth="1"/>
    <col min="10" max="16384" width="9" style="57"/>
  </cols>
  <sheetData>
    <row r="1" spans="1:9" ht="18" customHeight="1" x14ac:dyDescent="0.15">
      <c r="A1" s="57" t="s">
        <v>184</v>
      </c>
    </row>
    <row r="2" spans="1:9" ht="18" customHeight="1" thickBot="1" x14ac:dyDescent="0.2">
      <c r="B2" s="78"/>
      <c r="C2" s="95"/>
      <c r="D2" s="95"/>
      <c r="E2" s="95"/>
      <c r="F2" s="95"/>
      <c r="G2" s="95"/>
      <c r="H2" s="95"/>
      <c r="I2" s="60" t="s">
        <v>473</v>
      </c>
    </row>
    <row r="3" spans="1:9" s="109" customFormat="1" ht="18" customHeight="1" x14ac:dyDescent="0.15">
      <c r="A3" s="329" t="s">
        <v>185</v>
      </c>
      <c r="B3" s="373"/>
      <c r="C3" s="332" t="s">
        <v>109</v>
      </c>
      <c r="D3" s="374" t="s">
        <v>186</v>
      </c>
      <c r="E3" s="374"/>
      <c r="F3" s="374"/>
      <c r="G3" s="374"/>
      <c r="H3" s="374"/>
      <c r="I3" s="375" t="s">
        <v>187</v>
      </c>
    </row>
    <row r="4" spans="1:9" s="109" customFormat="1" ht="15" customHeight="1" x14ac:dyDescent="0.15">
      <c r="A4" s="331"/>
      <c r="B4" s="294"/>
      <c r="C4" s="332"/>
      <c r="D4" s="335" t="s">
        <v>42</v>
      </c>
      <c r="E4" s="335" t="s">
        <v>188</v>
      </c>
      <c r="F4" s="230" t="s">
        <v>189</v>
      </c>
      <c r="G4" s="335" t="s">
        <v>190</v>
      </c>
      <c r="H4" s="335" t="s">
        <v>191</v>
      </c>
      <c r="I4" s="375"/>
    </row>
    <row r="5" spans="1:9" s="109" customFormat="1" ht="15" customHeight="1" x14ac:dyDescent="0.15">
      <c r="A5" s="331"/>
      <c r="B5" s="294"/>
      <c r="C5" s="332"/>
      <c r="D5" s="335"/>
      <c r="E5" s="335"/>
      <c r="F5" s="230" t="s">
        <v>192</v>
      </c>
      <c r="G5" s="335"/>
      <c r="H5" s="335"/>
      <c r="I5" s="375"/>
    </row>
    <row r="6" spans="1:9" s="109" customFormat="1" ht="15" customHeight="1" thickBot="1" x14ac:dyDescent="0.2">
      <c r="A6" s="333"/>
      <c r="B6" s="295"/>
      <c r="C6" s="334"/>
      <c r="D6" s="367"/>
      <c r="E6" s="367"/>
      <c r="F6" s="237" t="s">
        <v>193</v>
      </c>
      <c r="G6" s="367"/>
      <c r="H6" s="367"/>
      <c r="I6" s="376"/>
    </row>
    <row r="7" spans="1:9" ht="17.25" customHeight="1" x14ac:dyDescent="0.15">
      <c r="A7" s="364" t="s">
        <v>194</v>
      </c>
      <c r="B7" s="110" t="s">
        <v>195</v>
      </c>
      <c r="C7" s="74">
        <v>11611</v>
      </c>
      <c r="D7" s="15">
        <v>11570</v>
      </c>
      <c r="E7" s="15">
        <v>10819</v>
      </c>
      <c r="F7" s="15">
        <v>318</v>
      </c>
      <c r="G7" s="15">
        <v>406</v>
      </c>
      <c r="H7" s="15">
        <v>27</v>
      </c>
      <c r="I7" s="33">
        <v>41</v>
      </c>
    </row>
    <row r="8" spans="1:9" ht="17.25" customHeight="1" x14ac:dyDescent="0.15">
      <c r="A8" s="371"/>
      <c r="B8" s="110" t="s">
        <v>196</v>
      </c>
      <c r="C8" s="74">
        <v>21</v>
      </c>
      <c r="D8" s="15">
        <v>16</v>
      </c>
      <c r="E8" s="15" t="s">
        <v>92</v>
      </c>
      <c r="F8" s="15" t="s">
        <v>92</v>
      </c>
      <c r="G8" s="15">
        <v>15</v>
      </c>
      <c r="H8" s="15">
        <v>1</v>
      </c>
      <c r="I8" s="33">
        <v>5</v>
      </c>
    </row>
    <row r="9" spans="1:9" ht="17.25" customHeight="1" x14ac:dyDescent="0.15">
      <c r="A9" s="371"/>
      <c r="B9" s="110" t="s">
        <v>197</v>
      </c>
      <c r="C9" s="74">
        <v>108</v>
      </c>
      <c r="D9" s="15">
        <v>107</v>
      </c>
      <c r="E9" s="15">
        <v>31</v>
      </c>
      <c r="F9" s="15">
        <v>13</v>
      </c>
      <c r="G9" s="15">
        <v>63</v>
      </c>
      <c r="H9" s="15" t="s">
        <v>92</v>
      </c>
      <c r="I9" s="33">
        <v>1</v>
      </c>
    </row>
    <row r="10" spans="1:9" ht="17.25" customHeight="1" x14ac:dyDescent="0.15">
      <c r="A10" s="371"/>
      <c r="B10" s="110" t="s">
        <v>198</v>
      </c>
      <c r="C10" s="74">
        <v>222</v>
      </c>
      <c r="D10" s="15">
        <v>215</v>
      </c>
      <c r="E10" s="15">
        <v>110</v>
      </c>
      <c r="F10" s="15">
        <v>40</v>
      </c>
      <c r="G10" s="15">
        <v>63</v>
      </c>
      <c r="H10" s="15">
        <v>2</v>
      </c>
      <c r="I10" s="33">
        <v>7</v>
      </c>
    </row>
    <row r="11" spans="1:9" ht="17.25" customHeight="1" x14ac:dyDescent="0.15">
      <c r="A11" s="371"/>
      <c r="B11" s="110" t="s">
        <v>199</v>
      </c>
      <c r="C11" s="74">
        <v>321</v>
      </c>
      <c r="D11" s="15">
        <v>315</v>
      </c>
      <c r="E11" s="15">
        <v>185</v>
      </c>
      <c r="F11" s="15">
        <v>77</v>
      </c>
      <c r="G11" s="15">
        <v>51</v>
      </c>
      <c r="H11" s="15">
        <v>2</v>
      </c>
      <c r="I11" s="33">
        <v>6</v>
      </c>
    </row>
    <row r="12" spans="1:9" ht="17.25" customHeight="1" x14ac:dyDescent="0.15">
      <c r="A12" s="371"/>
      <c r="B12" s="110" t="s">
        <v>200</v>
      </c>
      <c r="C12" s="74">
        <v>362</v>
      </c>
      <c r="D12" s="15">
        <v>357</v>
      </c>
      <c r="E12" s="15">
        <v>226</v>
      </c>
      <c r="F12" s="15">
        <v>82</v>
      </c>
      <c r="G12" s="15">
        <v>45</v>
      </c>
      <c r="H12" s="15">
        <v>4</v>
      </c>
      <c r="I12" s="33">
        <v>5</v>
      </c>
    </row>
    <row r="13" spans="1:9" ht="17.25" customHeight="1" x14ac:dyDescent="0.15">
      <c r="A13" s="371"/>
      <c r="B13" s="110" t="s">
        <v>201</v>
      </c>
      <c r="C13" s="74">
        <v>552</v>
      </c>
      <c r="D13" s="15">
        <v>544</v>
      </c>
      <c r="E13" s="15">
        <v>414</v>
      </c>
      <c r="F13" s="15">
        <v>77</v>
      </c>
      <c r="G13" s="15">
        <v>52</v>
      </c>
      <c r="H13" s="15">
        <v>1</v>
      </c>
      <c r="I13" s="33">
        <v>8</v>
      </c>
    </row>
    <row r="14" spans="1:9" ht="17.25" customHeight="1" x14ac:dyDescent="0.15">
      <c r="A14" s="371"/>
      <c r="B14" s="110" t="s">
        <v>202</v>
      </c>
      <c r="C14" s="74">
        <v>643</v>
      </c>
      <c r="D14" s="15">
        <v>638</v>
      </c>
      <c r="E14" s="15">
        <v>592</v>
      </c>
      <c r="F14" s="15">
        <v>26</v>
      </c>
      <c r="G14" s="15">
        <v>20</v>
      </c>
      <c r="H14" s="15" t="s">
        <v>92</v>
      </c>
      <c r="I14" s="33">
        <v>5</v>
      </c>
    </row>
    <row r="15" spans="1:9" ht="17.25" customHeight="1" x14ac:dyDescent="0.15">
      <c r="A15" s="371"/>
      <c r="B15" s="110" t="s">
        <v>203</v>
      </c>
      <c r="C15" s="74">
        <v>655</v>
      </c>
      <c r="D15" s="15">
        <v>655</v>
      </c>
      <c r="E15" s="15">
        <v>634</v>
      </c>
      <c r="F15" s="15">
        <v>2</v>
      </c>
      <c r="G15" s="15">
        <v>18</v>
      </c>
      <c r="H15" s="15">
        <v>1</v>
      </c>
      <c r="I15" s="33" t="s">
        <v>92</v>
      </c>
    </row>
    <row r="16" spans="1:9" ht="17.25" customHeight="1" x14ac:dyDescent="0.15">
      <c r="A16" s="371"/>
      <c r="B16" s="110" t="s">
        <v>204</v>
      </c>
      <c r="C16" s="74">
        <v>983</v>
      </c>
      <c r="D16" s="15">
        <v>981</v>
      </c>
      <c r="E16" s="15">
        <v>957</v>
      </c>
      <c r="F16" s="15" t="s">
        <v>92</v>
      </c>
      <c r="G16" s="15">
        <v>23</v>
      </c>
      <c r="H16" s="15">
        <v>1</v>
      </c>
      <c r="I16" s="33">
        <v>2</v>
      </c>
    </row>
    <row r="17" spans="1:9" ht="17.25" customHeight="1" x14ac:dyDescent="0.15">
      <c r="A17" s="371"/>
      <c r="B17" s="110" t="s">
        <v>205</v>
      </c>
      <c r="C17" s="74">
        <v>1513</v>
      </c>
      <c r="D17" s="15">
        <v>1513</v>
      </c>
      <c r="E17" s="15">
        <v>1486</v>
      </c>
      <c r="F17" s="15">
        <v>1</v>
      </c>
      <c r="G17" s="15">
        <v>23</v>
      </c>
      <c r="H17" s="15">
        <v>3</v>
      </c>
      <c r="I17" s="33" t="s">
        <v>92</v>
      </c>
    </row>
    <row r="18" spans="1:9" ht="17.25" customHeight="1" x14ac:dyDescent="0.15">
      <c r="A18" s="371"/>
      <c r="B18" s="110" t="s">
        <v>206</v>
      </c>
      <c r="C18" s="74">
        <v>1985</v>
      </c>
      <c r="D18" s="15">
        <v>1984</v>
      </c>
      <c r="E18" s="15">
        <v>1966</v>
      </c>
      <c r="F18" s="15" t="s">
        <v>92</v>
      </c>
      <c r="G18" s="15">
        <v>15</v>
      </c>
      <c r="H18" s="15">
        <v>3</v>
      </c>
      <c r="I18" s="33">
        <v>1</v>
      </c>
    </row>
    <row r="19" spans="1:9" ht="17.25" customHeight="1" x14ac:dyDescent="0.15">
      <c r="A19" s="371"/>
      <c r="B19" s="110" t="s">
        <v>207</v>
      </c>
      <c r="C19" s="74">
        <v>2094</v>
      </c>
      <c r="D19" s="15">
        <v>2093</v>
      </c>
      <c r="E19" s="15">
        <v>2074</v>
      </c>
      <c r="F19" s="15" t="s">
        <v>92</v>
      </c>
      <c r="G19" s="15">
        <v>15</v>
      </c>
      <c r="H19" s="15">
        <v>4</v>
      </c>
      <c r="I19" s="33">
        <v>1</v>
      </c>
    </row>
    <row r="20" spans="1:9" ht="17.25" customHeight="1" x14ac:dyDescent="0.15">
      <c r="A20" s="371"/>
      <c r="B20" s="110" t="s">
        <v>208</v>
      </c>
      <c r="C20" s="74">
        <v>1020</v>
      </c>
      <c r="D20" s="15">
        <v>1020</v>
      </c>
      <c r="E20" s="15">
        <v>1017</v>
      </c>
      <c r="F20" s="15" t="s">
        <v>92</v>
      </c>
      <c r="G20" s="15">
        <v>1</v>
      </c>
      <c r="H20" s="15">
        <v>2</v>
      </c>
      <c r="I20" s="33" t="s">
        <v>92</v>
      </c>
    </row>
    <row r="21" spans="1:9" ht="17.25" customHeight="1" thickBot="1" x14ac:dyDescent="0.2">
      <c r="A21" s="372"/>
      <c r="B21" s="111" t="s">
        <v>209</v>
      </c>
      <c r="C21" s="76">
        <v>1132</v>
      </c>
      <c r="D21" s="34">
        <v>1132</v>
      </c>
      <c r="E21" s="34">
        <v>1127</v>
      </c>
      <c r="F21" s="34" t="s">
        <v>92</v>
      </c>
      <c r="G21" s="34">
        <v>2</v>
      </c>
      <c r="H21" s="34">
        <v>3</v>
      </c>
      <c r="I21" s="35" t="s">
        <v>92</v>
      </c>
    </row>
    <row r="22" spans="1:9" ht="17.25" customHeight="1" x14ac:dyDescent="0.15">
      <c r="A22" s="364" t="s">
        <v>154</v>
      </c>
      <c r="B22" s="110" t="s">
        <v>195</v>
      </c>
      <c r="C22" s="74">
        <v>13417</v>
      </c>
      <c r="D22" s="15">
        <v>13368</v>
      </c>
      <c r="E22" s="15">
        <v>12479</v>
      </c>
      <c r="F22" s="15">
        <v>354</v>
      </c>
      <c r="G22" s="15">
        <v>506</v>
      </c>
      <c r="H22" s="15">
        <v>29</v>
      </c>
      <c r="I22" s="33">
        <v>49</v>
      </c>
    </row>
    <row r="23" spans="1:9" ht="17.25" customHeight="1" x14ac:dyDescent="0.15">
      <c r="A23" s="371"/>
      <c r="B23" s="110" t="s">
        <v>196</v>
      </c>
      <c r="C23" s="74">
        <v>66</v>
      </c>
      <c r="D23" s="15">
        <v>62</v>
      </c>
      <c r="E23" s="15">
        <v>12</v>
      </c>
      <c r="F23" s="15">
        <v>3</v>
      </c>
      <c r="G23" s="15">
        <v>46</v>
      </c>
      <c r="H23" s="15">
        <v>1</v>
      </c>
      <c r="I23" s="33">
        <v>4</v>
      </c>
    </row>
    <row r="24" spans="1:9" ht="17.25" customHeight="1" x14ac:dyDescent="0.15">
      <c r="A24" s="371"/>
      <c r="B24" s="110" t="s">
        <v>197</v>
      </c>
      <c r="C24" s="74">
        <v>135</v>
      </c>
      <c r="D24" s="15">
        <v>129</v>
      </c>
      <c r="E24" s="15">
        <v>63</v>
      </c>
      <c r="F24" s="15" t="s">
        <v>92</v>
      </c>
      <c r="G24" s="15">
        <v>64</v>
      </c>
      <c r="H24" s="15">
        <v>2</v>
      </c>
      <c r="I24" s="33">
        <v>6</v>
      </c>
    </row>
    <row r="25" spans="1:9" ht="17.25" customHeight="1" x14ac:dyDescent="0.15">
      <c r="A25" s="371"/>
      <c r="B25" s="110" t="s">
        <v>198</v>
      </c>
      <c r="C25" s="74">
        <v>348</v>
      </c>
      <c r="D25" s="15">
        <v>343</v>
      </c>
      <c r="E25" s="15">
        <v>241</v>
      </c>
      <c r="F25" s="15">
        <v>15</v>
      </c>
      <c r="G25" s="15">
        <v>86</v>
      </c>
      <c r="H25" s="15">
        <v>1</v>
      </c>
      <c r="I25" s="33">
        <v>5</v>
      </c>
    </row>
    <row r="26" spans="1:9" ht="17.25" customHeight="1" x14ac:dyDescent="0.15">
      <c r="A26" s="371"/>
      <c r="B26" s="110" t="s">
        <v>199</v>
      </c>
      <c r="C26" s="74">
        <v>377</v>
      </c>
      <c r="D26" s="15">
        <v>372</v>
      </c>
      <c r="E26" s="15">
        <v>287</v>
      </c>
      <c r="F26" s="15">
        <v>16</v>
      </c>
      <c r="G26" s="15">
        <v>66</v>
      </c>
      <c r="H26" s="15">
        <v>3</v>
      </c>
      <c r="I26" s="33">
        <v>5</v>
      </c>
    </row>
    <row r="27" spans="1:9" ht="17.25" customHeight="1" x14ac:dyDescent="0.15">
      <c r="A27" s="371"/>
      <c r="B27" s="110" t="s">
        <v>200</v>
      </c>
      <c r="C27" s="74">
        <v>654</v>
      </c>
      <c r="D27" s="15">
        <v>648</v>
      </c>
      <c r="E27" s="15">
        <v>396</v>
      </c>
      <c r="F27" s="15">
        <v>182</v>
      </c>
      <c r="G27" s="15">
        <v>69</v>
      </c>
      <c r="H27" s="15">
        <v>1</v>
      </c>
      <c r="I27" s="33">
        <v>6</v>
      </c>
    </row>
    <row r="28" spans="1:9" ht="17.25" customHeight="1" x14ac:dyDescent="0.15">
      <c r="A28" s="371"/>
      <c r="B28" s="110" t="s">
        <v>201</v>
      </c>
      <c r="C28" s="74">
        <v>736</v>
      </c>
      <c r="D28" s="15">
        <v>730</v>
      </c>
      <c r="E28" s="15">
        <v>621</v>
      </c>
      <c r="F28" s="15">
        <v>74</v>
      </c>
      <c r="G28" s="15">
        <v>34</v>
      </c>
      <c r="H28" s="15">
        <v>1</v>
      </c>
      <c r="I28" s="33">
        <v>6</v>
      </c>
    </row>
    <row r="29" spans="1:9" ht="17.25" customHeight="1" x14ac:dyDescent="0.15">
      <c r="A29" s="371"/>
      <c r="B29" s="110" t="s">
        <v>202</v>
      </c>
      <c r="C29" s="74">
        <v>958</v>
      </c>
      <c r="D29" s="15">
        <v>954</v>
      </c>
      <c r="E29" s="15">
        <v>853</v>
      </c>
      <c r="F29" s="15">
        <v>62</v>
      </c>
      <c r="G29" s="15">
        <v>36</v>
      </c>
      <c r="H29" s="15">
        <v>3</v>
      </c>
      <c r="I29" s="33">
        <v>4</v>
      </c>
    </row>
    <row r="30" spans="1:9" ht="17.25" customHeight="1" x14ac:dyDescent="0.15">
      <c r="A30" s="371"/>
      <c r="B30" s="110" t="s">
        <v>203</v>
      </c>
      <c r="C30" s="74">
        <v>824</v>
      </c>
      <c r="D30" s="15">
        <v>817</v>
      </c>
      <c r="E30" s="15">
        <v>790</v>
      </c>
      <c r="F30" s="15">
        <v>1</v>
      </c>
      <c r="G30" s="15">
        <v>25</v>
      </c>
      <c r="H30" s="15">
        <v>1</v>
      </c>
      <c r="I30" s="33">
        <v>7</v>
      </c>
    </row>
    <row r="31" spans="1:9" ht="17.25" customHeight="1" x14ac:dyDescent="0.15">
      <c r="A31" s="371"/>
      <c r="B31" s="110" t="s">
        <v>204</v>
      </c>
      <c r="C31" s="74">
        <v>1290</v>
      </c>
      <c r="D31" s="15">
        <v>1285</v>
      </c>
      <c r="E31" s="15">
        <v>1257</v>
      </c>
      <c r="F31" s="15" t="s">
        <v>92</v>
      </c>
      <c r="G31" s="15">
        <v>25</v>
      </c>
      <c r="H31" s="15">
        <v>3</v>
      </c>
      <c r="I31" s="33">
        <v>5</v>
      </c>
    </row>
    <row r="32" spans="1:9" ht="17.25" customHeight="1" x14ac:dyDescent="0.15">
      <c r="A32" s="371"/>
      <c r="B32" s="110" t="s">
        <v>205</v>
      </c>
      <c r="C32" s="74">
        <v>1884</v>
      </c>
      <c r="D32" s="15">
        <v>1883</v>
      </c>
      <c r="E32" s="15">
        <v>1854</v>
      </c>
      <c r="F32" s="15">
        <v>1</v>
      </c>
      <c r="G32" s="15">
        <v>25</v>
      </c>
      <c r="H32" s="15">
        <v>3</v>
      </c>
      <c r="I32" s="33">
        <v>1</v>
      </c>
    </row>
    <row r="33" spans="1:9" ht="17.25" customHeight="1" x14ac:dyDescent="0.15">
      <c r="A33" s="371"/>
      <c r="B33" s="110" t="s">
        <v>206</v>
      </c>
      <c r="C33" s="74">
        <v>2222</v>
      </c>
      <c r="D33" s="15">
        <v>2222</v>
      </c>
      <c r="E33" s="15">
        <v>2204</v>
      </c>
      <c r="F33" s="15" t="s">
        <v>92</v>
      </c>
      <c r="G33" s="15">
        <v>15</v>
      </c>
      <c r="H33" s="15">
        <v>3</v>
      </c>
      <c r="I33" s="33" t="s">
        <v>92</v>
      </c>
    </row>
    <row r="34" spans="1:9" ht="17.25" customHeight="1" x14ac:dyDescent="0.15">
      <c r="A34" s="371"/>
      <c r="B34" s="110" t="s">
        <v>207</v>
      </c>
      <c r="C34" s="74">
        <v>1856</v>
      </c>
      <c r="D34" s="15">
        <v>1856</v>
      </c>
      <c r="E34" s="15">
        <v>1846</v>
      </c>
      <c r="F34" s="15" t="s">
        <v>92</v>
      </c>
      <c r="G34" s="15">
        <v>9</v>
      </c>
      <c r="H34" s="15">
        <v>1</v>
      </c>
      <c r="I34" s="33" t="s">
        <v>92</v>
      </c>
    </row>
    <row r="35" spans="1:9" ht="17.25" customHeight="1" x14ac:dyDescent="0.15">
      <c r="A35" s="371"/>
      <c r="B35" s="110" t="s">
        <v>208</v>
      </c>
      <c r="C35" s="74">
        <v>914</v>
      </c>
      <c r="D35" s="15">
        <v>914</v>
      </c>
      <c r="E35" s="15">
        <v>910</v>
      </c>
      <c r="F35" s="15" t="s">
        <v>92</v>
      </c>
      <c r="G35" s="15">
        <v>2</v>
      </c>
      <c r="H35" s="15">
        <v>2</v>
      </c>
      <c r="I35" s="33" t="s">
        <v>92</v>
      </c>
    </row>
    <row r="36" spans="1:9" ht="17.25" customHeight="1" thickBot="1" x14ac:dyDescent="0.2">
      <c r="A36" s="372"/>
      <c r="B36" s="111" t="s">
        <v>209</v>
      </c>
      <c r="C36" s="76">
        <v>1153</v>
      </c>
      <c r="D36" s="34">
        <v>1153</v>
      </c>
      <c r="E36" s="34">
        <v>1145</v>
      </c>
      <c r="F36" s="34" t="s">
        <v>92</v>
      </c>
      <c r="G36" s="34">
        <v>4</v>
      </c>
      <c r="H36" s="34">
        <v>4</v>
      </c>
      <c r="I36" s="35" t="s">
        <v>92</v>
      </c>
    </row>
    <row r="37" spans="1:9" ht="17.25" customHeight="1" x14ac:dyDescent="0.15">
      <c r="A37" s="85" t="s">
        <v>50</v>
      </c>
      <c r="B37" s="85"/>
    </row>
    <row r="38" spans="1:9" x14ac:dyDescent="0.15">
      <c r="A38" s="57" t="s">
        <v>474</v>
      </c>
    </row>
    <row r="39" spans="1:9" x14ac:dyDescent="0.15">
      <c r="A39" s="57" t="s">
        <v>354</v>
      </c>
    </row>
  </sheetData>
  <mergeCells count="10">
    <mergeCell ref="I3:I6"/>
    <mergeCell ref="D4:D6"/>
    <mergeCell ref="E4:E6"/>
    <mergeCell ref="G4:G6"/>
    <mergeCell ref="H4:H6"/>
    <mergeCell ref="A7:A21"/>
    <mergeCell ref="A22:A36"/>
    <mergeCell ref="A3:B6"/>
    <mergeCell ref="C3:C6"/>
    <mergeCell ref="D3:H3"/>
  </mergeCells>
  <phoneticPr fontId="3"/>
  <printOptions horizontalCentered="1"/>
  <pageMargins left="0.78740157480314965" right="0.78740157480314965" top="0.98425196850393704" bottom="0.78740157480314965" header="0.51181102362204722" footer="0.51181102362204722"/>
  <pageSetup paperSize="9" scale="90"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FEFF"/>
    <pageSetUpPr fitToPage="1"/>
  </sheetPr>
  <dimension ref="A1:J36"/>
  <sheetViews>
    <sheetView workbookViewId="0"/>
  </sheetViews>
  <sheetFormatPr defaultRowHeight="12" x14ac:dyDescent="0.15"/>
  <cols>
    <col min="1" max="1" width="3.75" style="78" customWidth="1"/>
    <col min="2" max="2" width="14.375" style="78" customWidth="1"/>
    <col min="3" max="9" width="8.125" style="78" customWidth="1"/>
    <col min="10" max="10" width="9.75" style="78" customWidth="1"/>
    <col min="11" max="16384" width="9" style="78"/>
  </cols>
  <sheetData>
    <row r="1" spans="1:10" ht="18" customHeight="1" x14ac:dyDescent="0.15">
      <c r="A1" s="57" t="s">
        <v>475</v>
      </c>
    </row>
    <row r="2" spans="1:10" x14ac:dyDescent="0.15">
      <c r="I2" s="79"/>
    </row>
    <row r="3" spans="1:10" s="226" customFormat="1" ht="18" customHeight="1" thickBot="1" x14ac:dyDescent="0.2">
      <c r="B3" s="95"/>
      <c r="C3" s="95"/>
      <c r="D3" s="95"/>
      <c r="E3" s="95"/>
      <c r="F3" s="95"/>
      <c r="G3" s="95"/>
      <c r="H3" s="95"/>
      <c r="I3" s="95"/>
      <c r="J3" s="60" t="s">
        <v>390</v>
      </c>
    </row>
    <row r="4" spans="1:10" s="226" customFormat="1" ht="21" customHeight="1" x14ac:dyDescent="0.15">
      <c r="A4" s="329" t="s">
        <v>210</v>
      </c>
      <c r="B4" s="373"/>
      <c r="C4" s="302" t="s">
        <v>211</v>
      </c>
      <c r="D4" s="374"/>
      <c r="E4" s="374"/>
      <c r="F4" s="374"/>
      <c r="G4" s="374"/>
      <c r="H4" s="374"/>
      <c r="I4" s="374"/>
      <c r="J4" s="368" t="s">
        <v>391</v>
      </c>
    </row>
    <row r="5" spans="1:10" s="226" customFormat="1" ht="21" customHeight="1" x14ac:dyDescent="0.15">
      <c r="A5" s="331"/>
      <c r="B5" s="294"/>
      <c r="C5" s="377" t="s">
        <v>42</v>
      </c>
      <c r="D5" s="243" t="s">
        <v>101</v>
      </c>
      <c r="E5" s="243" t="s">
        <v>102</v>
      </c>
      <c r="F5" s="243" t="s">
        <v>103</v>
      </c>
      <c r="G5" s="243" t="s">
        <v>104</v>
      </c>
      <c r="H5" s="243" t="s">
        <v>105</v>
      </c>
      <c r="I5" s="243">
        <v>85</v>
      </c>
      <c r="J5" s="369"/>
    </row>
    <row r="6" spans="1:10" ht="21" customHeight="1" thickBot="1" x14ac:dyDescent="0.2">
      <c r="A6" s="333"/>
      <c r="B6" s="295"/>
      <c r="C6" s="334"/>
      <c r="D6" s="237" t="s">
        <v>476</v>
      </c>
      <c r="E6" s="237"/>
      <c r="F6" s="237"/>
      <c r="G6" s="237"/>
      <c r="H6" s="237"/>
      <c r="I6" s="237" t="s">
        <v>477</v>
      </c>
      <c r="J6" s="370"/>
    </row>
    <row r="7" spans="1:10" ht="18.75" customHeight="1" x14ac:dyDescent="0.15">
      <c r="A7" s="378" t="s">
        <v>160</v>
      </c>
      <c r="B7" s="100" t="s">
        <v>155</v>
      </c>
      <c r="C7" s="74">
        <v>4864</v>
      </c>
      <c r="D7" s="74">
        <v>689</v>
      </c>
      <c r="E7" s="74">
        <v>1581</v>
      </c>
      <c r="F7" s="74">
        <v>1382</v>
      </c>
      <c r="G7" s="74">
        <v>736</v>
      </c>
      <c r="H7" s="74">
        <v>346</v>
      </c>
      <c r="I7" s="74">
        <v>130</v>
      </c>
      <c r="J7" s="112">
        <v>102</v>
      </c>
    </row>
    <row r="8" spans="1:10" ht="18.75" customHeight="1" x14ac:dyDescent="0.15">
      <c r="A8" s="332"/>
      <c r="B8" s="105" t="s">
        <v>478</v>
      </c>
      <c r="C8" s="74">
        <v>1328</v>
      </c>
      <c r="D8" s="15">
        <v>585</v>
      </c>
      <c r="E8" s="15">
        <v>666</v>
      </c>
      <c r="F8" s="15">
        <v>63</v>
      </c>
      <c r="G8" s="15">
        <v>12</v>
      </c>
      <c r="H8" s="15">
        <v>1</v>
      </c>
      <c r="I8" s="15">
        <v>1</v>
      </c>
      <c r="J8" s="33">
        <v>90</v>
      </c>
    </row>
    <row r="9" spans="1:10" ht="18.75" customHeight="1" x14ac:dyDescent="0.15">
      <c r="A9" s="332"/>
      <c r="B9" s="105" t="s">
        <v>393</v>
      </c>
      <c r="C9" s="74">
        <v>1519</v>
      </c>
      <c r="D9" s="15">
        <v>94</v>
      </c>
      <c r="E9" s="15">
        <v>810</v>
      </c>
      <c r="F9" s="15">
        <v>565</v>
      </c>
      <c r="G9" s="15">
        <v>43</v>
      </c>
      <c r="H9" s="15">
        <v>5</v>
      </c>
      <c r="I9" s="15">
        <v>2</v>
      </c>
      <c r="J9" s="33">
        <v>10</v>
      </c>
    </row>
    <row r="10" spans="1:10" ht="18.75" customHeight="1" x14ac:dyDescent="0.15">
      <c r="A10" s="332"/>
      <c r="B10" s="105" t="s">
        <v>372</v>
      </c>
      <c r="C10" s="74">
        <v>1091</v>
      </c>
      <c r="D10" s="15">
        <v>9</v>
      </c>
      <c r="E10" s="15">
        <v>100</v>
      </c>
      <c r="F10" s="15">
        <v>666</v>
      </c>
      <c r="G10" s="15">
        <v>292</v>
      </c>
      <c r="H10" s="15">
        <v>23</v>
      </c>
      <c r="I10" s="15">
        <v>1</v>
      </c>
      <c r="J10" s="33">
        <v>2</v>
      </c>
    </row>
    <row r="11" spans="1:10" ht="18.75" customHeight="1" x14ac:dyDescent="0.15">
      <c r="A11" s="332"/>
      <c r="B11" s="105" t="s">
        <v>479</v>
      </c>
      <c r="C11" s="74">
        <v>612</v>
      </c>
      <c r="D11" s="15">
        <v>1</v>
      </c>
      <c r="E11" s="15">
        <v>4</v>
      </c>
      <c r="F11" s="15">
        <v>85</v>
      </c>
      <c r="G11" s="15">
        <v>348</v>
      </c>
      <c r="H11" s="15">
        <v>162</v>
      </c>
      <c r="I11" s="15">
        <v>12</v>
      </c>
      <c r="J11" s="33" t="s">
        <v>92</v>
      </c>
    </row>
    <row r="12" spans="1:10" ht="18.75" customHeight="1" x14ac:dyDescent="0.15">
      <c r="A12" s="332"/>
      <c r="B12" s="105" t="s">
        <v>106</v>
      </c>
      <c r="C12" s="74">
        <v>314</v>
      </c>
      <c r="D12" s="15" t="s">
        <v>92</v>
      </c>
      <c r="E12" s="15">
        <v>1</v>
      </c>
      <c r="F12" s="15">
        <v>3</v>
      </c>
      <c r="G12" s="15">
        <v>41</v>
      </c>
      <c r="H12" s="15">
        <v>155</v>
      </c>
      <c r="I12" s="15">
        <v>114</v>
      </c>
      <c r="J12" s="33" t="s">
        <v>92</v>
      </c>
    </row>
    <row r="13" spans="1:10" ht="18.75" customHeight="1" x14ac:dyDescent="0.15">
      <c r="A13" s="332"/>
      <c r="B13" s="104" t="s">
        <v>212</v>
      </c>
      <c r="C13" s="74"/>
      <c r="D13" s="15"/>
      <c r="E13" s="15"/>
      <c r="F13" s="15"/>
      <c r="G13" s="15"/>
      <c r="H13" s="15"/>
      <c r="I13" s="15"/>
      <c r="J13" s="33"/>
    </row>
    <row r="14" spans="1:10" ht="18.75" customHeight="1" x14ac:dyDescent="0.15">
      <c r="A14" s="332"/>
      <c r="B14" s="105" t="s">
        <v>213</v>
      </c>
      <c r="C14" s="74">
        <v>35</v>
      </c>
      <c r="D14" s="15">
        <v>29</v>
      </c>
      <c r="E14" s="15">
        <v>6</v>
      </c>
      <c r="F14" s="15" t="s">
        <v>92</v>
      </c>
      <c r="G14" s="15" t="s">
        <v>92</v>
      </c>
      <c r="H14" s="15" t="s">
        <v>92</v>
      </c>
      <c r="I14" s="15" t="s">
        <v>92</v>
      </c>
      <c r="J14" s="33">
        <v>1293</v>
      </c>
    </row>
    <row r="15" spans="1:10" ht="18.75" customHeight="1" thickBot="1" x14ac:dyDescent="0.2">
      <c r="A15" s="334"/>
      <c r="B15" s="107" t="s">
        <v>214</v>
      </c>
      <c r="C15" s="113">
        <v>484</v>
      </c>
      <c r="D15" s="34">
        <v>404</v>
      </c>
      <c r="E15" s="34">
        <v>74</v>
      </c>
      <c r="F15" s="34">
        <v>4</v>
      </c>
      <c r="G15" s="34">
        <v>2</v>
      </c>
      <c r="H15" s="34" t="s">
        <v>92</v>
      </c>
      <c r="I15" s="34" t="s">
        <v>92</v>
      </c>
      <c r="J15" s="35">
        <v>365</v>
      </c>
    </row>
    <row r="16" spans="1:10" ht="18.75" customHeight="1" x14ac:dyDescent="0.15">
      <c r="A16" s="378" t="s">
        <v>341</v>
      </c>
      <c r="B16" s="100" t="s">
        <v>155</v>
      </c>
      <c r="C16" s="74">
        <v>5351</v>
      </c>
      <c r="D16" s="74">
        <v>524</v>
      </c>
      <c r="E16" s="74">
        <v>1281</v>
      </c>
      <c r="F16" s="74">
        <v>1649</v>
      </c>
      <c r="G16" s="74">
        <v>1175</v>
      </c>
      <c r="H16" s="74">
        <v>525</v>
      </c>
      <c r="I16" s="74">
        <v>197</v>
      </c>
      <c r="J16" s="112">
        <v>119</v>
      </c>
    </row>
    <row r="17" spans="1:10" ht="18.75" customHeight="1" x14ac:dyDescent="0.15">
      <c r="A17" s="332"/>
      <c r="B17" s="105" t="s">
        <v>478</v>
      </c>
      <c r="C17" s="74">
        <v>1041</v>
      </c>
      <c r="D17" s="15">
        <v>427</v>
      </c>
      <c r="E17" s="15">
        <v>512</v>
      </c>
      <c r="F17" s="15">
        <v>93</v>
      </c>
      <c r="G17" s="15">
        <v>6</v>
      </c>
      <c r="H17" s="15">
        <v>2</v>
      </c>
      <c r="I17" s="15">
        <v>1</v>
      </c>
      <c r="J17" s="33">
        <v>90</v>
      </c>
    </row>
    <row r="18" spans="1:10" ht="18.75" customHeight="1" x14ac:dyDescent="0.15">
      <c r="A18" s="332"/>
      <c r="B18" s="105" t="s">
        <v>480</v>
      </c>
      <c r="C18" s="74">
        <v>1532</v>
      </c>
      <c r="D18" s="15">
        <v>91</v>
      </c>
      <c r="E18" s="15">
        <v>667</v>
      </c>
      <c r="F18" s="15">
        <v>698</v>
      </c>
      <c r="G18" s="15">
        <v>65</v>
      </c>
      <c r="H18" s="15">
        <v>9</v>
      </c>
      <c r="I18" s="15">
        <v>2</v>
      </c>
      <c r="J18" s="33">
        <v>24</v>
      </c>
    </row>
    <row r="19" spans="1:10" ht="18.75" customHeight="1" x14ac:dyDescent="0.15">
      <c r="A19" s="332"/>
      <c r="B19" s="105" t="s">
        <v>481</v>
      </c>
      <c r="C19" s="74">
        <v>1388</v>
      </c>
      <c r="D19" s="15">
        <v>5</v>
      </c>
      <c r="E19" s="15">
        <v>92</v>
      </c>
      <c r="F19" s="15">
        <v>765</v>
      </c>
      <c r="G19" s="15">
        <v>487</v>
      </c>
      <c r="H19" s="15">
        <v>36</v>
      </c>
      <c r="I19" s="15">
        <v>3</v>
      </c>
      <c r="J19" s="33">
        <v>3</v>
      </c>
    </row>
    <row r="20" spans="1:10" ht="18.75" customHeight="1" x14ac:dyDescent="0.15">
      <c r="A20" s="332"/>
      <c r="B20" s="105" t="s">
        <v>479</v>
      </c>
      <c r="C20" s="74">
        <v>901</v>
      </c>
      <c r="D20" s="15" t="s">
        <v>92</v>
      </c>
      <c r="E20" s="15">
        <v>8</v>
      </c>
      <c r="F20" s="15">
        <v>91</v>
      </c>
      <c r="G20" s="15">
        <v>554</v>
      </c>
      <c r="H20" s="15">
        <v>238</v>
      </c>
      <c r="I20" s="15">
        <v>10</v>
      </c>
      <c r="J20" s="33">
        <v>2</v>
      </c>
    </row>
    <row r="21" spans="1:10" ht="18.75" customHeight="1" x14ac:dyDescent="0.15">
      <c r="A21" s="332"/>
      <c r="B21" s="105" t="s">
        <v>106</v>
      </c>
      <c r="C21" s="74">
        <v>489</v>
      </c>
      <c r="D21" s="15">
        <v>1</v>
      </c>
      <c r="E21" s="15">
        <v>2</v>
      </c>
      <c r="F21" s="15">
        <v>2</v>
      </c>
      <c r="G21" s="15">
        <v>63</v>
      </c>
      <c r="H21" s="15">
        <v>240</v>
      </c>
      <c r="I21" s="15">
        <v>181</v>
      </c>
      <c r="J21" s="33" t="s">
        <v>92</v>
      </c>
    </row>
    <row r="22" spans="1:10" ht="18.75" customHeight="1" x14ac:dyDescent="0.15">
      <c r="A22" s="332"/>
      <c r="B22" s="104" t="s">
        <v>212</v>
      </c>
      <c r="C22" s="74"/>
      <c r="D22" s="15"/>
      <c r="E22" s="15"/>
      <c r="F22" s="15"/>
      <c r="G22" s="15"/>
      <c r="H22" s="15"/>
      <c r="I22" s="15"/>
      <c r="J22" s="33"/>
    </row>
    <row r="23" spans="1:10" ht="18.75" customHeight="1" x14ac:dyDescent="0.15">
      <c r="A23" s="332"/>
      <c r="B23" s="105" t="s">
        <v>213</v>
      </c>
      <c r="C23" s="74">
        <v>53</v>
      </c>
      <c r="D23" s="15">
        <v>46</v>
      </c>
      <c r="E23" s="15">
        <v>2</v>
      </c>
      <c r="F23" s="15">
        <v>5</v>
      </c>
      <c r="G23" s="15" t="s">
        <v>92</v>
      </c>
      <c r="H23" s="15" t="s">
        <v>92</v>
      </c>
      <c r="I23" s="15" t="s">
        <v>92</v>
      </c>
      <c r="J23" s="33">
        <v>1408</v>
      </c>
    </row>
    <row r="24" spans="1:10" ht="18.75" customHeight="1" thickBot="1" x14ac:dyDescent="0.2">
      <c r="A24" s="334"/>
      <c r="B24" s="107" t="s">
        <v>214</v>
      </c>
      <c r="C24" s="113">
        <v>379</v>
      </c>
      <c r="D24" s="34">
        <v>343</v>
      </c>
      <c r="E24" s="34">
        <v>30</v>
      </c>
      <c r="F24" s="34">
        <v>5</v>
      </c>
      <c r="G24" s="34">
        <v>1</v>
      </c>
      <c r="H24" s="34" t="s">
        <v>92</v>
      </c>
      <c r="I24" s="34" t="s">
        <v>92</v>
      </c>
      <c r="J24" s="35">
        <v>291</v>
      </c>
    </row>
    <row r="25" spans="1:10" ht="18.75" customHeight="1" x14ac:dyDescent="0.15">
      <c r="A25" s="57" t="s">
        <v>50</v>
      </c>
      <c r="C25" s="114"/>
      <c r="D25" s="114"/>
      <c r="E25" s="114"/>
      <c r="F25" s="114"/>
      <c r="G25" s="114"/>
      <c r="H25" s="114"/>
      <c r="I25" s="114"/>
      <c r="J25" s="115"/>
    </row>
    <row r="26" spans="1:10" ht="12.75" x14ac:dyDescent="0.15">
      <c r="A26" s="57"/>
      <c r="B26" s="226"/>
      <c r="C26" s="114"/>
      <c r="D26" s="114"/>
      <c r="E26" s="114"/>
      <c r="F26" s="114"/>
      <c r="G26" s="114"/>
      <c r="H26" s="114"/>
      <c r="I26" s="114"/>
      <c r="J26" s="115"/>
    </row>
    <row r="27" spans="1:10" ht="12.75" x14ac:dyDescent="0.15">
      <c r="B27" s="226"/>
      <c r="C27" s="114"/>
      <c r="D27" s="114"/>
      <c r="E27" s="114"/>
      <c r="F27" s="114"/>
      <c r="G27" s="114"/>
      <c r="H27" s="114"/>
      <c r="I27" s="114"/>
      <c r="J27" s="115"/>
    </row>
    <row r="28" spans="1:10" ht="12.75" x14ac:dyDescent="0.15">
      <c r="B28" s="226"/>
      <c r="C28" s="114"/>
      <c r="D28" s="114"/>
      <c r="E28" s="114"/>
      <c r="F28" s="114"/>
      <c r="G28" s="114"/>
      <c r="H28" s="114"/>
      <c r="I28" s="114"/>
      <c r="J28" s="115"/>
    </row>
    <row r="29" spans="1:10" ht="12.75" x14ac:dyDescent="0.15">
      <c r="B29" s="226"/>
      <c r="C29" s="114"/>
      <c r="D29" s="114"/>
      <c r="E29" s="114"/>
      <c r="F29" s="114"/>
      <c r="G29" s="114"/>
      <c r="H29" s="114"/>
      <c r="I29" s="114"/>
      <c r="J29" s="115"/>
    </row>
    <row r="30" spans="1:10" ht="12.75" x14ac:dyDescent="0.15">
      <c r="B30" s="226"/>
      <c r="C30" s="114"/>
      <c r="D30" s="114"/>
      <c r="E30" s="114"/>
      <c r="F30" s="114"/>
      <c r="G30" s="114"/>
      <c r="H30" s="114"/>
      <c r="I30" s="114"/>
      <c r="J30" s="115"/>
    </row>
    <row r="31" spans="1:10" ht="12.75" x14ac:dyDescent="0.15">
      <c r="B31" s="226"/>
      <c r="C31" s="114"/>
      <c r="D31" s="114"/>
      <c r="E31" s="114"/>
      <c r="F31" s="114"/>
      <c r="G31" s="114"/>
      <c r="H31" s="114"/>
      <c r="I31" s="114"/>
      <c r="J31" s="115"/>
    </row>
    <row r="32" spans="1:10" ht="12.75" x14ac:dyDescent="0.15">
      <c r="B32" s="226"/>
      <c r="C32" s="114"/>
      <c r="D32" s="114"/>
      <c r="E32" s="114"/>
      <c r="F32" s="114"/>
      <c r="G32" s="114"/>
      <c r="H32" s="114"/>
      <c r="I32" s="114"/>
      <c r="J32" s="115"/>
    </row>
    <row r="33" spans="2:10" ht="12.75" x14ac:dyDescent="0.15">
      <c r="B33" s="226"/>
      <c r="C33" s="114"/>
      <c r="D33" s="114"/>
      <c r="E33" s="114"/>
      <c r="F33" s="114"/>
      <c r="G33" s="114"/>
      <c r="H33" s="114"/>
      <c r="I33" s="114"/>
      <c r="J33" s="115"/>
    </row>
    <row r="34" spans="2:10" ht="12.75" x14ac:dyDescent="0.15">
      <c r="B34" s="226"/>
      <c r="C34" s="114"/>
      <c r="D34" s="114"/>
      <c r="E34" s="114"/>
      <c r="F34" s="114"/>
      <c r="G34" s="114"/>
      <c r="H34" s="114"/>
      <c r="I34" s="114"/>
      <c r="J34" s="115"/>
    </row>
    <row r="36" spans="2:10" x14ac:dyDescent="0.15">
      <c r="B36" s="231"/>
    </row>
  </sheetData>
  <mergeCells count="6">
    <mergeCell ref="A16:A24"/>
    <mergeCell ref="A4:B6"/>
    <mergeCell ref="C4:I4"/>
    <mergeCell ref="J4:J6"/>
    <mergeCell ref="C5:C6"/>
    <mergeCell ref="A7:A15"/>
  </mergeCells>
  <phoneticPr fontId="3"/>
  <printOptions horizontalCentered="1"/>
  <pageMargins left="0.78740157480314965" right="0.78740157480314965" top="0.98425196850393704" bottom="0.78740157480314965" header="0.51181102362204722" footer="0.51181102362204722"/>
  <pageSetup paperSize="9" scale="93"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FEFF"/>
    <pageSetUpPr fitToPage="1"/>
  </sheetPr>
  <dimension ref="A1:L23"/>
  <sheetViews>
    <sheetView workbookViewId="0"/>
  </sheetViews>
  <sheetFormatPr defaultRowHeight="12" x14ac:dyDescent="0.15"/>
  <cols>
    <col min="1" max="1" width="4.5" style="78" customWidth="1"/>
    <col min="2" max="2" width="17.75" style="78" customWidth="1"/>
    <col min="3" max="9" width="8.75" style="78" customWidth="1"/>
    <col min="10" max="11" width="9.75" style="78" customWidth="1"/>
    <col min="12" max="21" width="7.125" style="78" customWidth="1"/>
    <col min="22" max="16384" width="9" style="78"/>
  </cols>
  <sheetData>
    <row r="1" spans="1:12" ht="18" customHeight="1" x14ac:dyDescent="0.15">
      <c r="A1" s="57" t="s">
        <v>482</v>
      </c>
    </row>
    <row r="2" spans="1:12" ht="18" customHeight="1" thickBot="1" x14ac:dyDescent="0.2">
      <c r="C2" s="95"/>
      <c r="D2" s="95"/>
      <c r="E2" s="95"/>
      <c r="F2" s="95"/>
      <c r="G2" s="95"/>
      <c r="H2" s="95"/>
      <c r="I2" s="60" t="s">
        <v>483</v>
      </c>
    </row>
    <row r="3" spans="1:12" s="226" customFormat="1" ht="18" customHeight="1" x14ac:dyDescent="0.15">
      <c r="A3" s="354" t="s">
        <v>215</v>
      </c>
      <c r="B3" s="373"/>
      <c r="C3" s="342" t="s">
        <v>216</v>
      </c>
      <c r="D3" s="230"/>
      <c r="E3" s="230"/>
      <c r="F3" s="230"/>
      <c r="G3" s="230"/>
      <c r="H3" s="116"/>
      <c r="I3" s="226" t="s">
        <v>217</v>
      </c>
      <c r="J3" s="117"/>
      <c r="K3" s="79"/>
    </row>
    <row r="4" spans="1:12" s="226" customFormat="1" ht="18" customHeight="1" x14ac:dyDescent="0.15">
      <c r="A4" s="331"/>
      <c r="B4" s="294"/>
      <c r="C4" s="343"/>
      <c r="D4" s="230" t="s">
        <v>484</v>
      </c>
      <c r="E4" s="230" t="s">
        <v>485</v>
      </c>
      <c r="F4" s="230" t="s">
        <v>486</v>
      </c>
      <c r="G4" s="230" t="s">
        <v>487</v>
      </c>
      <c r="H4" s="110">
        <v>85</v>
      </c>
      <c r="I4" s="226">
        <v>60</v>
      </c>
      <c r="J4" s="78"/>
      <c r="K4" s="78"/>
      <c r="L4" s="78"/>
    </row>
    <row r="5" spans="1:12" s="226" customFormat="1" ht="18" customHeight="1" thickBot="1" x14ac:dyDescent="0.2">
      <c r="A5" s="333"/>
      <c r="B5" s="295"/>
      <c r="C5" s="344"/>
      <c r="D5" s="237" t="s">
        <v>371</v>
      </c>
      <c r="E5" s="237"/>
      <c r="F5" s="237"/>
      <c r="G5" s="237"/>
      <c r="H5" s="111" t="s">
        <v>392</v>
      </c>
      <c r="I5" s="228" t="s">
        <v>392</v>
      </c>
      <c r="J5" s="78"/>
      <c r="K5" s="78"/>
      <c r="L5" s="78"/>
    </row>
    <row r="6" spans="1:12" ht="31.5" customHeight="1" thickBot="1" x14ac:dyDescent="0.2">
      <c r="A6" s="379" t="s">
        <v>160</v>
      </c>
      <c r="B6" s="235" t="s">
        <v>488</v>
      </c>
      <c r="C6" s="118">
        <v>3090</v>
      </c>
      <c r="D6" s="72">
        <v>689</v>
      </c>
      <c r="E6" s="72">
        <v>687</v>
      </c>
      <c r="F6" s="72">
        <v>602</v>
      </c>
      <c r="G6" s="72">
        <v>571</v>
      </c>
      <c r="H6" s="119">
        <v>541</v>
      </c>
      <c r="I6" s="120">
        <v>3595</v>
      </c>
      <c r="J6" s="114"/>
      <c r="K6" s="114"/>
    </row>
    <row r="7" spans="1:12" ht="31.5" customHeight="1" thickBot="1" x14ac:dyDescent="0.2">
      <c r="A7" s="380"/>
      <c r="B7" s="226" t="s">
        <v>9</v>
      </c>
      <c r="C7" s="121">
        <v>971</v>
      </c>
      <c r="D7" s="15">
        <v>306</v>
      </c>
      <c r="E7" s="15">
        <v>220</v>
      </c>
      <c r="F7" s="15">
        <v>176</v>
      </c>
      <c r="G7" s="15">
        <v>123</v>
      </c>
      <c r="H7" s="122">
        <v>146</v>
      </c>
      <c r="I7" s="114">
        <v>1267</v>
      </c>
      <c r="J7" s="114"/>
      <c r="K7" s="114"/>
    </row>
    <row r="8" spans="1:12" ht="31.5" customHeight="1" x14ac:dyDescent="0.15">
      <c r="A8" s="373"/>
      <c r="B8" s="123" t="s">
        <v>10</v>
      </c>
      <c r="C8" s="121">
        <v>2119</v>
      </c>
      <c r="D8" s="15">
        <v>383</v>
      </c>
      <c r="E8" s="15">
        <v>467</v>
      </c>
      <c r="F8" s="15">
        <v>426</v>
      </c>
      <c r="G8" s="15">
        <v>448</v>
      </c>
      <c r="H8" s="122">
        <v>395</v>
      </c>
      <c r="I8" s="114">
        <v>2328</v>
      </c>
      <c r="J8" s="114"/>
      <c r="K8" s="114"/>
    </row>
    <row r="9" spans="1:12" ht="31.5" customHeight="1" thickBot="1" x14ac:dyDescent="0.2">
      <c r="A9" s="379" t="s">
        <v>341</v>
      </c>
      <c r="B9" s="235" t="s">
        <v>488</v>
      </c>
      <c r="C9" s="118">
        <v>3787</v>
      </c>
      <c r="D9" s="199">
        <v>646</v>
      </c>
      <c r="E9" s="199">
        <v>819</v>
      </c>
      <c r="F9" s="199">
        <v>850</v>
      </c>
      <c r="G9" s="199">
        <v>674</v>
      </c>
      <c r="H9" s="119">
        <v>798</v>
      </c>
      <c r="I9" s="120">
        <v>4291</v>
      </c>
      <c r="J9" s="114"/>
      <c r="K9" s="114"/>
    </row>
    <row r="10" spans="1:12" ht="31.5" customHeight="1" thickBot="1" x14ac:dyDescent="0.2">
      <c r="A10" s="380"/>
      <c r="B10" s="226" t="s">
        <v>9</v>
      </c>
      <c r="C10" s="121">
        <v>1242</v>
      </c>
      <c r="D10" s="186">
        <v>326</v>
      </c>
      <c r="E10" s="186">
        <v>319</v>
      </c>
      <c r="F10" s="186">
        <v>241</v>
      </c>
      <c r="G10" s="186">
        <v>174</v>
      </c>
      <c r="H10" s="122">
        <v>182</v>
      </c>
      <c r="I10" s="114">
        <v>1549</v>
      </c>
      <c r="J10" s="114"/>
      <c r="K10" s="114"/>
    </row>
    <row r="11" spans="1:12" ht="31.5" customHeight="1" thickBot="1" x14ac:dyDescent="0.2">
      <c r="A11" s="380"/>
      <c r="B11" s="124" t="s">
        <v>10</v>
      </c>
      <c r="C11" s="113">
        <v>2545</v>
      </c>
      <c r="D11" s="183">
        <v>320</v>
      </c>
      <c r="E11" s="183">
        <v>500</v>
      </c>
      <c r="F11" s="183">
        <v>609</v>
      </c>
      <c r="G11" s="183">
        <v>500</v>
      </c>
      <c r="H11" s="125">
        <v>616</v>
      </c>
      <c r="I11" s="126">
        <v>2742</v>
      </c>
      <c r="J11" s="114"/>
      <c r="K11" s="114"/>
    </row>
    <row r="12" spans="1:12" ht="20.25" customHeight="1" x14ac:dyDescent="0.15">
      <c r="A12" s="57" t="s">
        <v>50</v>
      </c>
      <c r="C12" s="114"/>
      <c r="D12" s="114"/>
      <c r="E12" s="114"/>
      <c r="F12" s="114"/>
      <c r="G12" s="114"/>
      <c r="H12" s="114"/>
      <c r="I12" s="114"/>
      <c r="J12" s="115"/>
    </row>
    <row r="13" spans="1:12" ht="12.75" x14ac:dyDescent="0.15">
      <c r="A13" s="57"/>
      <c r="B13" s="226"/>
      <c r="C13" s="114"/>
      <c r="D13" s="114"/>
      <c r="E13" s="114"/>
      <c r="F13" s="114"/>
      <c r="G13" s="114"/>
      <c r="H13" s="114"/>
      <c r="I13" s="114"/>
      <c r="J13" s="115"/>
    </row>
    <row r="14" spans="1:12" ht="12.75" x14ac:dyDescent="0.15">
      <c r="B14" s="226"/>
      <c r="C14" s="114"/>
      <c r="D14" s="114"/>
      <c r="E14" s="114"/>
      <c r="F14" s="114"/>
      <c r="G14" s="114"/>
      <c r="H14" s="114"/>
      <c r="I14" s="114"/>
      <c r="J14" s="115"/>
    </row>
    <row r="15" spans="1:12" ht="12.75" x14ac:dyDescent="0.15">
      <c r="B15" s="226"/>
      <c r="C15" s="114"/>
      <c r="D15" s="114"/>
      <c r="E15" s="114"/>
      <c r="F15" s="114"/>
      <c r="G15" s="114"/>
      <c r="H15" s="114"/>
      <c r="I15" s="114"/>
      <c r="J15" s="115"/>
    </row>
    <row r="16" spans="1:12" ht="12.75" x14ac:dyDescent="0.15">
      <c r="B16" s="226"/>
      <c r="C16" s="114"/>
      <c r="D16" s="114"/>
      <c r="E16" s="114"/>
      <c r="F16" s="114"/>
      <c r="G16" s="114"/>
      <c r="H16" s="114"/>
      <c r="I16" s="114"/>
      <c r="J16" s="115"/>
    </row>
    <row r="17" spans="2:10" ht="12.75" x14ac:dyDescent="0.15">
      <c r="B17" s="226"/>
      <c r="C17" s="114"/>
      <c r="D17" s="114"/>
      <c r="E17" s="114"/>
      <c r="F17" s="114"/>
      <c r="G17" s="114"/>
      <c r="H17" s="114"/>
      <c r="I17" s="114"/>
      <c r="J17" s="115"/>
    </row>
    <row r="18" spans="2:10" ht="12.75" x14ac:dyDescent="0.15">
      <c r="B18" s="226"/>
      <c r="C18" s="114"/>
      <c r="D18" s="114"/>
      <c r="E18" s="114"/>
      <c r="F18" s="114"/>
      <c r="G18" s="114"/>
      <c r="H18" s="114"/>
      <c r="I18" s="114"/>
      <c r="J18" s="115"/>
    </row>
    <row r="19" spans="2:10" ht="12.75" x14ac:dyDescent="0.15">
      <c r="B19" s="226"/>
      <c r="J19" s="115"/>
    </row>
    <row r="20" spans="2:10" ht="12.75" x14ac:dyDescent="0.15">
      <c r="B20" s="226"/>
      <c r="C20" s="114"/>
      <c r="D20" s="114"/>
      <c r="E20" s="114"/>
      <c r="F20" s="114"/>
      <c r="G20" s="114"/>
      <c r="H20" s="114"/>
      <c r="I20" s="114"/>
      <c r="J20" s="115"/>
    </row>
    <row r="21" spans="2:10" ht="12.75" x14ac:dyDescent="0.15">
      <c r="B21" s="226"/>
      <c r="C21" s="114"/>
      <c r="D21" s="114"/>
      <c r="E21" s="114"/>
      <c r="F21" s="114"/>
      <c r="G21" s="114"/>
      <c r="H21" s="114"/>
      <c r="I21" s="114"/>
      <c r="J21" s="115"/>
    </row>
    <row r="23" spans="2:10" x14ac:dyDescent="0.15">
      <c r="B23" s="231"/>
    </row>
  </sheetData>
  <mergeCells count="4">
    <mergeCell ref="A3:B5"/>
    <mergeCell ref="C3:C5"/>
    <mergeCell ref="A6:A8"/>
    <mergeCell ref="A9:A11"/>
  </mergeCells>
  <phoneticPr fontId="3"/>
  <printOptions horizontalCentered="1"/>
  <pageMargins left="0.78740157480314965" right="0.78740157480314965" top="0.98425196850393704" bottom="0.78740157480314965" header="0.51181102362204722" footer="0.51181102362204722"/>
  <pageSetup paperSize="9" scale="94"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FEFF"/>
    <pageSetUpPr fitToPage="1"/>
  </sheetPr>
  <dimension ref="A1:F12"/>
  <sheetViews>
    <sheetView workbookViewId="0"/>
  </sheetViews>
  <sheetFormatPr defaultRowHeight="12" x14ac:dyDescent="0.15"/>
  <cols>
    <col min="1" max="6" width="14.25" style="78" customWidth="1"/>
    <col min="7" max="7" width="8.5" style="78" bestFit="1" customWidth="1"/>
    <col min="8" max="8" width="9.375" style="78" bestFit="1" customWidth="1"/>
    <col min="9" max="9" width="10.125" style="78" customWidth="1"/>
    <col min="10" max="11" width="9.75" style="78" customWidth="1"/>
    <col min="12" max="21" width="7.125" style="78" customWidth="1"/>
    <col min="22" max="16384" width="9" style="78"/>
  </cols>
  <sheetData>
    <row r="1" spans="1:6" ht="18" customHeight="1" x14ac:dyDescent="0.15">
      <c r="A1" s="57" t="s">
        <v>489</v>
      </c>
      <c r="B1" s="57"/>
    </row>
    <row r="2" spans="1:6" ht="18" customHeight="1" thickBot="1" x14ac:dyDescent="0.2">
      <c r="A2" s="95"/>
      <c r="B2" s="95"/>
      <c r="C2" s="95"/>
      <c r="D2" s="95"/>
      <c r="E2" s="95"/>
      <c r="F2" s="60" t="s">
        <v>490</v>
      </c>
    </row>
    <row r="3" spans="1:6" ht="12" customHeight="1" x14ac:dyDescent="0.15">
      <c r="A3" s="381" t="s">
        <v>218</v>
      </c>
      <c r="B3" s="368" t="s">
        <v>491</v>
      </c>
      <c r="C3" s="384"/>
      <c r="D3" s="360" t="s">
        <v>219</v>
      </c>
      <c r="E3" s="360"/>
    </row>
    <row r="4" spans="1:6" ht="13.5" customHeight="1" x14ac:dyDescent="0.15">
      <c r="A4" s="382"/>
      <c r="B4" s="369"/>
      <c r="C4" s="378"/>
      <c r="D4" s="361"/>
      <c r="E4" s="361"/>
      <c r="F4" s="238" t="s">
        <v>2</v>
      </c>
    </row>
    <row r="5" spans="1:6" ht="13.5" customHeight="1" x14ac:dyDescent="0.15">
      <c r="A5" s="382"/>
      <c r="B5" s="385"/>
      <c r="C5" s="386"/>
      <c r="D5" s="387"/>
      <c r="E5" s="387"/>
      <c r="F5" s="238" t="s">
        <v>220</v>
      </c>
    </row>
    <row r="6" spans="1:6" ht="15" customHeight="1" x14ac:dyDescent="0.15">
      <c r="A6" s="382"/>
      <c r="B6" s="378" t="s">
        <v>42</v>
      </c>
      <c r="C6" s="233" t="s">
        <v>221</v>
      </c>
      <c r="D6" s="361" t="s">
        <v>42</v>
      </c>
      <c r="E6" s="233" t="s">
        <v>221</v>
      </c>
      <c r="F6" s="238" t="s">
        <v>222</v>
      </c>
    </row>
    <row r="7" spans="1:6" ht="15" customHeight="1" x14ac:dyDescent="0.15">
      <c r="A7" s="382"/>
      <c r="B7" s="378"/>
      <c r="C7" s="233" t="s">
        <v>223</v>
      </c>
      <c r="D7" s="361"/>
      <c r="E7" s="233" t="s">
        <v>223</v>
      </c>
      <c r="F7" s="238" t="s">
        <v>224</v>
      </c>
    </row>
    <row r="8" spans="1:6" ht="15" customHeight="1" thickBot="1" x14ac:dyDescent="0.2">
      <c r="A8" s="383"/>
      <c r="B8" s="388"/>
      <c r="C8" s="234" t="s">
        <v>225</v>
      </c>
      <c r="D8" s="362"/>
      <c r="E8" s="234" t="s">
        <v>225</v>
      </c>
      <c r="F8" s="127"/>
    </row>
    <row r="9" spans="1:6" ht="32.25" customHeight="1" x14ac:dyDescent="0.15">
      <c r="A9" s="128" t="s">
        <v>226</v>
      </c>
      <c r="B9" s="128">
        <v>410</v>
      </c>
      <c r="C9" s="129">
        <v>62</v>
      </c>
      <c r="D9" s="129">
        <v>1096</v>
      </c>
      <c r="E9" s="129">
        <v>181</v>
      </c>
      <c r="F9" s="130">
        <v>1.67</v>
      </c>
    </row>
    <row r="10" spans="1:6" ht="32.25" customHeight="1" thickBot="1" x14ac:dyDescent="0.2">
      <c r="A10" s="131" t="s">
        <v>325</v>
      </c>
      <c r="B10" s="131">
        <v>401</v>
      </c>
      <c r="C10" s="132">
        <v>64</v>
      </c>
      <c r="D10" s="132">
        <v>1067</v>
      </c>
      <c r="E10" s="132">
        <v>188</v>
      </c>
      <c r="F10" s="133">
        <v>1.6608499999999999</v>
      </c>
    </row>
    <row r="11" spans="1:6" ht="16.5" customHeight="1" x14ac:dyDescent="0.15">
      <c r="A11" s="57" t="s">
        <v>50</v>
      </c>
      <c r="B11" s="57"/>
    </row>
    <row r="12" spans="1:6" x14ac:dyDescent="0.15">
      <c r="A12" s="57"/>
    </row>
  </sheetData>
  <mergeCells count="5">
    <mergeCell ref="A3:A8"/>
    <mergeCell ref="B3:C5"/>
    <mergeCell ref="D3:E5"/>
    <mergeCell ref="B6:B8"/>
    <mergeCell ref="D6:D8"/>
  </mergeCells>
  <phoneticPr fontId="3"/>
  <printOptions horizontalCentered="1"/>
  <pageMargins left="0.78740157480314965" right="0.78740157480314965" top="0.98425196850393704" bottom="0.78740157480314965" header="0.51181102362204722" footer="0.51181102362204722"/>
  <pageSetup paperSize="9" scale="91"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FEFF"/>
    <pageSetUpPr fitToPage="1"/>
  </sheetPr>
  <dimension ref="A1:F12"/>
  <sheetViews>
    <sheetView workbookViewId="0"/>
  </sheetViews>
  <sheetFormatPr defaultRowHeight="12" x14ac:dyDescent="0.15"/>
  <cols>
    <col min="1" max="6" width="14.25" style="78" customWidth="1"/>
    <col min="7" max="7" width="9.375" style="78" bestFit="1" customWidth="1"/>
    <col min="8" max="8" width="10.125" style="78" customWidth="1"/>
    <col min="9" max="10" width="9.75" style="78" customWidth="1"/>
    <col min="11" max="20" width="7.125" style="78" customWidth="1"/>
    <col min="21" max="16384" width="9" style="78"/>
  </cols>
  <sheetData>
    <row r="1" spans="1:6" ht="18" customHeight="1" x14ac:dyDescent="0.15">
      <c r="A1" s="57" t="s">
        <v>492</v>
      </c>
    </row>
    <row r="2" spans="1:6" ht="18" customHeight="1" thickBot="1" x14ac:dyDescent="0.2">
      <c r="A2" s="95"/>
      <c r="B2" s="95"/>
      <c r="C2" s="95"/>
      <c r="D2" s="95"/>
      <c r="E2" s="95"/>
      <c r="F2" s="60" t="s">
        <v>493</v>
      </c>
    </row>
    <row r="3" spans="1:6" ht="12" customHeight="1" x14ac:dyDescent="0.15">
      <c r="A3" s="381" t="s">
        <v>218</v>
      </c>
      <c r="B3" s="368" t="s">
        <v>227</v>
      </c>
      <c r="C3" s="384"/>
      <c r="D3" s="360" t="s">
        <v>228</v>
      </c>
      <c r="E3" s="360"/>
    </row>
    <row r="4" spans="1:6" ht="13.5" customHeight="1" x14ac:dyDescent="0.15">
      <c r="A4" s="382"/>
      <c r="B4" s="369"/>
      <c r="C4" s="378"/>
      <c r="D4" s="361"/>
      <c r="E4" s="361"/>
      <c r="F4" s="238" t="s">
        <v>2</v>
      </c>
    </row>
    <row r="5" spans="1:6" ht="13.5" customHeight="1" x14ac:dyDescent="0.15">
      <c r="A5" s="382"/>
      <c r="B5" s="385"/>
      <c r="C5" s="386"/>
      <c r="D5" s="387"/>
      <c r="E5" s="387"/>
      <c r="F5" s="238" t="s">
        <v>220</v>
      </c>
    </row>
    <row r="6" spans="1:6" ht="15" customHeight="1" x14ac:dyDescent="0.15">
      <c r="A6" s="382"/>
      <c r="B6" s="378" t="s">
        <v>42</v>
      </c>
      <c r="C6" s="233" t="s">
        <v>221</v>
      </c>
      <c r="D6" s="361" t="s">
        <v>42</v>
      </c>
      <c r="E6" s="233" t="s">
        <v>221</v>
      </c>
      <c r="F6" s="238" t="s">
        <v>222</v>
      </c>
    </row>
    <row r="7" spans="1:6" ht="15" customHeight="1" x14ac:dyDescent="0.15">
      <c r="A7" s="382"/>
      <c r="B7" s="378"/>
      <c r="C7" s="233" t="s">
        <v>223</v>
      </c>
      <c r="D7" s="361"/>
      <c r="E7" s="233" t="s">
        <v>223</v>
      </c>
      <c r="F7" s="238" t="s">
        <v>224</v>
      </c>
    </row>
    <row r="8" spans="1:6" ht="15" customHeight="1" thickBot="1" x14ac:dyDescent="0.2">
      <c r="A8" s="383"/>
      <c r="B8" s="388"/>
      <c r="C8" s="234" t="s">
        <v>225</v>
      </c>
      <c r="D8" s="362"/>
      <c r="E8" s="234" t="s">
        <v>225</v>
      </c>
      <c r="F8" s="127"/>
    </row>
    <row r="9" spans="1:6" ht="32.25" customHeight="1" x14ac:dyDescent="0.15">
      <c r="A9" s="128" t="s">
        <v>226</v>
      </c>
      <c r="B9" s="128">
        <v>50</v>
      </c>
      <c r="C9" s="129">
        <v>2</v>
      </c>
      <c r="D9" s="129">
        <v>128</v>
      </c>
      <c r="E9" s="129">
        <v>6</v>
      </c>
      <c r="F9" s="130">
        <v>1.56</v>
      </c>
    </row>
    <row r="10" spans="1:6" ht="32.25" customHeight="1" thickBot="1" x14ac:dyDescent="0.2">
      <c r="A10" s="131" t="s">
        <v>325</v>
      </c>
      <c r="B10" s="131">
        <v>58</v>
      </c>
      <c r="C10" s="132">
        <v>6</v>
      </c>
      <c r="D10" s="132">
        <v>154</v>
      </c>
      <c r="E10" s="132">
        <v>18</v>
      </c>
      <c r="F10" s="133">
        <v>1.65517</v>
      </c>
    </row>
    <row r="11" spans="1:6" ht="16.5" customHeight="1" x14ac:dyDescent="0.15">
      <c r="A11" s="57" t="s">
        <v>50</v>
      </c>
      <c r="B11" s="57"/>
    </row>
    <row r="12" spans="1:6" x14ac:dyDescent="0.15">
      <c r="A12" s="57"/>
    </row>
  </sheetData>
  <mergeCells count="5">
    <mergeCell ref="A3:A8"/>
    <mergeCell ref="B3:C5"/>
    <mergeCell ref="D3:E5"/>
    <mergeCell ref="B6:B8"/>
    <mergeCell ref="D6:D8"/>
  </mergeCells>
  <phoneticPr fontId="3"/>
  <printOptions horizontalCentered="1"/>
  <pageMargins left="0.78740157480314965" right="0.78740157480314965" top="0.98425196850393704" bottom="0.78740157480314965" header="0.51181102362204722" footer="0.51181102362204722"/>
  <pageSetup paperSize="9" scale="9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FEFF"/>
    <pageSetUpPr fitToPage="1"/>
  </sheetPr>
  <dimension ref="A1:J29"/>
  <sheetViews>
    <sheetView workbookViewId="0">
      <pane ySplit="6" topLeftCell="A22" activePane="bottomLeft" state="frozen"/>
      <selection activeCell="D14" sqref="D14"/>
      <selection pane="bottomLeft" activeCell="N29" sqref="N29"/>
    </sheetView>
  </sheetViews>
  <sheetFormatPr defaultColWidth="8" defaultRowHeight="12" x14ac:dyDescent="0.15"/>
  <cols>
    <col min="1" max="1" width="14" style="1" customWidth="1"/>
    <col min="2" max="5" width="8.375" style="1" customWidth="1"/>
    <col min="6" max="6" width="7" style="1" customWidth="1"/>
    <col min="7" max="7" width="6.875" style="1" customWidth="1"/>
    <col min="8" max="8" width="9.125" style="1" customWidth="1"/>
    <col min="9" max="10" width="7.625" style="1" customWidth="1"/>
    <col min="11" max="16384" width="8" style="1"/>
  </cols>
  <sheetData>
    <row r="1" spans="1:10" ht="15" x14ac:dyDescent="0.15">
      <c r="A1" s="261" t="s">
        <v>395</v>
      </c>
      <c r="B1" s="261"/>
      <c r="C1" s="261"/>
      <c r="D1" s="261"/>
      <c r="E1" s="261"/>
      <c r="F1" s="261"/>
      <c r="G1" s="261"/>
      <c r="H1" s="261"/>
      <c r="I1" s="261"/>
      <c r="J1" s="261"/>
    </row>
    <row r="2" spans="1:10" ht="17.25" customHeight="1" x14ac:dyDescent="0.15"/>
    <row r="3" spans="1:10" ht="18" customHeight="1" thickBot="1" x14ac:dyDescent="0.2">
      <c r="A3" s="2" t="s">
        <v>0</v>
      </c>
      <c r="B3" s="3"/>
      <c r="C3" s="3"/>
      <c r="D3" s="4"/>
      <c r="E3" s="3"/>
      <c r="F3" s="5"/>
      <c r="G3" s="3"/>
      <c r="H3" s="3"/>
      <c r="I3" s="3"/>
      <c r="J3" s="4" t="s">
        <v>374</v>
      </c>
    </row>
    <row r="4" spans="1:10" ht="18" customHeight="1" x14ac:dyDescent="0.15">
      <c r="A4" s="6"/>
      <c r="B4" s="7"/>
      <c r="C4" s="262" t="s">
        <v>312</v>
      </c>
      <c r="D4" s="211"/>
      <c r="E4" s="265" t="s">
        <v>1</v>
      </c>
      <c r="F4" s="265"/>
      <c r="G4" s="265"/>
      <c r="H4" s="211" t="s">
        <v>2</v>
      </c>
      <c r="I4" s="211" t="s">
        <v>3</v>
      </c>
      <c r="J4" s="214" t="s">
        <v>4</v>
      </c>
    </row>
    <row r="5" spans="1:10" ht="18" customHeight="1" x14ac:dyDescent="0.15">
      <c r="A5" s="8" t="s">
        <v>5</v>
      </c>
      <c r="B5" s="7" t="s">
        <v>6</v>
      </c>
      <c r="C5" s="263"/>
      <c r="D5" s="211" t="s">
        <v>7</v>
      </c>
      <c r="E5" s="266" t="s">
        <v>8</v>
      </c>
      <c r="F5" s="266" t="s">
        <v>9</v>
      </c>
      <c r="G5" s="266" t="s">
        <v>10</v>
      </c>
      <c r="H5" s="211" t="s">
        <v>11</v>
      </c>
      <c r="I5" s="211" t="s">
        <v>12</v>
      </c>
      <c r="J5" s="214" t="s">
        <v>375</v>
      </c>
    </row>
    <row r="6" spans="1:10" ht="18" customHeight="1" thickBot="1" x14ac:dyDescent="0.2">
      <c r="A6" s="9"/>
      <c r="B6" s="10"/>
      <c r="C6" s="264"/>
      <c r="D6" s="213"/>
      <c r="E6" s="267"/>
      <c r="F6" s="267"/>
      <c r="G6" s="267"/>
      <c r="H6" s="213" t="s">
        <v>13</v>
      </c>
      <c r="I6" s="213" t="s">
        <v>14</v>
      </c>
      <c r="J6" s="11" t="s">
        <v>396</v>
      </c>
    </row>
    <row r="7" spans="1:10" ht="19.5" customHeight="1" x14ac:dyDescent="0.15">
      <c r="A7" s="12" t="s">
        <v>397</v>
      </c>
      <c r="B7" s="7" t="s">
        <v>15</v>
      </c>
      <c r="C7" s="13">
        <v>120.04</v>
      </c>
      <c r="D7" s="14">
        <v>4879</v>
      </c>
      <c r="E7" s="14">
        <v>25107</v>
      </c>
      <c r="F7" s="15" t="s">
        <v>16</v>
      </c>
      <c r="G7" s="15" t="s">
        <v>16</v>
      </c>
      <c r="H7" s="13">
        <v>5.15</v>
      </c>
      <c r="I7" s="16" t="s">
        <v>16</v>
      </c>
      <c r="J7" s="17">
        <v>209.2</v>
      </c>
    </row>
    <row r="8" spans="1:10" ht="19.5" customHeight="1" x14ac:dyDescent="0.15">
      <c r="A8" s="18" t="s">
        <v>17</v>
      </c>
      <c r="B8" s="7">
        <v>14</v>
      </c>
      <c r="C8" s="13">
        <v>120.04</v>
      </c>
      <c r="D8" s="14">
        <v>5163</v>
      </c>
      <c r="E8" s="14">
        <v>27013</v>
      </c>
      <c r="F8" s="14">
        <v>14104</v>
      </c>
      <c r="G8" s="14">
        <v>12909</v>
      </c>
      <c r="H8" s="13">
        <v>5.23</v>
      </c>
      <c r="I8" s="19">
        <v>109.3</v>
      </c>
      <c r="J8" s="17">
        <v>225</v>
      </c>
    </row>
    <row r="9" spans="1:10" ht="19.5" customHeight="1" x14ac:dyDescent="0.15">
      <c r="A9" s="18" t="s">
        <v>18</v>
      </c>
      <c r="B9" s="7" t="s">
        <v>19</v>
      </c>
      <c r="C9" s="13">
        <v>120.04</v>
      </c>
      <c r="D9" s="14">
        <v>5441</v>
      </c>
      <c r="E9" s="14">
        <v>28544</v>
      </c>
      <c r="F9" s="15" t="s">
        <v>16</v>
      </c>
      <c r="G9" s="15" t="s">
        <v>16</v>
      </c>
      <c r="H9" s="13">
        <v>5.25</v>
      </c>
      <c r="I9" s="16" t="s">
        <v>16</v>
      </c>
      <c r="J9" s="17">
        <v>237.8</v>
      </c>
    </row>
    <row r="10" spans="1:10" ht="19.5" customHeight="1" x14ac:dyDescent="0.15">
      <c r="A10" s="18" t="s">
        <v>20</v>
      </c>
      <c r="B10" s="7">
        <v>10</v>
      </c>
      <c r="C10" s="13">
        <v>120.04</v>
      </c>
      <c r="D10" s="14">
        <v>5630</v>
      </c>
      <c r="E10" s="14">
        <v>29063</v>
      </c>
      <c r="F10" s="15" t="s">
        <v>16</v>
      </c>
      <c r="G10" s="15" t="s">
        <v>16</v>
      </c>
      <c r="H10" s="13">
        <v>5.16</v>
      </c>
      <c r="I10" s="16" t="s">
        <v>16</v>
      </c>
      <c r="J10" s="17">
        <v>242.1</v>
      </c>
    </row>
    <row r="11" spans="1:10" ht="19.5" customHeight="1" x14ac:dyDescent="0.15">
      <c r="A11" s="18" t="s">
        <v>21</v>
      </c>
      <c r="B11" s="7">
        <v>15</v>
      </c>
      <c r="C11" s="13">
        <v>120.04</v>
      </c>
      <c r="D11" s="14">
        <v>5962</v>
      </c>
      <c r="E11" s="14">
        <v>30204</v>
      </c>
      <c r="F11" s="14">
        <v>15470</v>
      </c>
      <c r="G11" s="14">
        <v>14734</v>
      </c>
      <c r="H11" s="13">
        <v>5.07</v>
      </c>
      <c r="I11" s="19">
        <v>105</v>
      </c>
      <c r="J11" s="17">
        <v>251.6</v>
      </c>
    </row>
    <row r="12" spans="1:10" ht="19.5" customHeight="1" x14ac:dyDescent="0.15">
      <c r="A12" s="18" t="s">
        <v>22</v>
      </c>
      <c r="B12" s="7">
        <v>22</v>
      </c>
      <c r="C12" s="13">
        <v>120.04</v>
      </c>
      <c r="D12" s="15" t="s">
        <v>16</v>
      </c>
      <c r="E12" s="14">
        <v>38499</v>
      </c>
      <c r="F12" s="14">
        <v>19021</v>
      </c>
      <c r="G12" s="14">
        <v>19478</v>
      </c>
      <c r="H12" s="20" t="s">
        <v>16</v>
      </c>
      <c r="I12" s="19">
        <v>97.7</v>
      </c>
      <c r="J12" s="17">
        <v>320.7</v>
      </c>
    </row>
    <row r="13" spans="1:10" ht="19.5" customHeight="1" x14ac:dyDescent="0.15">
      <c r="A13" s="18" t="s">
        <v>23</v>
      </c>
      <c r="B13" s="7">
        <v>25</v>
      </c>
      <c r="C13" s="13">
        <v>120.04</v>
      </c>
      <c r="D13" s="14">
        <v>7754</v>
      </c>
      <c r="E13" s="14">
        <v>38445</v>
      </c>
      <c r="F13" s="14">
        <v>18998</v>
      </c>
      <c r="G13" s="14">
        <v>19447</v>
      </c>
      <c r="H13" s="13">
        <v>4.96</v>
      </c>
      <c r="I13" s="19">
        <v>97.7</v>
      </c>
      <c r="J13" s="17">
        <v>320.3</v>
      </c>
    </row>
    <row r="14" spans="1:10" ht="19.5" customHeight="1" x14ac:dyDescent="0.15">
      <c r="A14" s="18" t="s">
        <v>24</v>
      </c>
      <c r="B14" s="7">
        <v>30</v>
      </c>
      <c r="C14" s="13">
        <v>120.04</v>
      </c>
      <c r="D14" s="14">
        <v>7793</v>
      </c>
      <c r="E14" s="14">
        <v>38876</v>
      </c>
      <c r="F14" s="14">
        <v>19163</v>
      </c>
      <c r="G14" s="14">
        <v>19713</v>
      </c>
      <c r="H14" s="13">
        <v>4.99</v>
      </c>
      <c r="I14" s="19">
        <v>97.2</v>
      </c>
      <c r="J14" s="17">
        <v>323.89999999999998</v>
      </c>
    </row>
    <row r="15" spans="1:10" ht="19.5" customHeight="1" x14ac:dyDescent="0.15">
      <c r="A15" s="18" t="s">
        <v>25</v>
      </c>
      <c r="B15" s="7">
        <v>35</v>
      </c>
      <c r="C15" s="13">
        <v>120.04</v>
      </c>
      <c r="D15" s="14">
        <v>7991</v>
      </c>
      <c r="E15" s="14">
        <v>38264</v>
      </c>
      <c r="F15" s="14">
        <v>18717</v>
      </c>
      <c r="G15" s="14">
        <v>19547</v>
      </c>
      <c r="H15" s="13">
        <v>4.79</v>
      </c>
      <c r="I15" s="19">
        <v>95.8</v>
      </c>
      <c r="J15" s="17">
        <v>318.8</v>
      </c>
    </row>
    <row r="16" spans="1:10" ht="19.5" customHeight="1" x14ac:dyDescent="0.15">
      <c r="A16" s="18" t="s">
        <v>315</v>
      </c>
      <c r="B16" s="7">
        <v>40</v>
      </c>
      <c r="C16" s="13">
        <v>120.04</v>
      </c>
      <c r="D16" s="14">
        <v>8530</v>
      </c>
      <c r="E16" s="14">
        <v>38542</v>
      </c>
      <c r="F16" s="14">
        <v>18812</v>
      </c>
      <c r="G16" s="14">
        <v>19730</v>
      </c>
      <c r="H16" s="13">
        <v>4.5199999999999996</v>
      </c>
      <c r="I16" s="19">
        <v>95.3</v>
      </c>
      <c r="J16" s="17">
        <v>321.10000000000002</v>
      </c>
    </row>
    <row r="17" spans="1:10" ht="19.5" customHeight="1" x14ac:dyDescent="0.15">
      <c r="A17" s="18" t="s">
        <v>26</v>
      </c>
      <c r="B17" s="7">
        <v>45</v>
      </c>
      <c r="C17" s="13">
        <v>120.04</v>
      </c>
      <c r="D17" s="14">
        <v>9695</v>
      </c>
      <c r="E17" s="14">
        <v>41245</v>
      </c>
      <c r="F17" s="14">
        <v>20118</v>
      </c>
      <c r="G17" s="14">
        <v>21127</v>
      </c>
      <c r="H17" s="13">
        <v>4.25</v>
      </c>
      <c r="I17" s="19">
        <v>95.2</v>
      </c>
      <c r="J17" s="17">
        <v>343.6</v>
      </c>
    </row>
    <row r="18" spans="1:10" ht="19.5" customHeight="1" x14ac:dyDescent="0.15">
      <c r="A18" s="18" t="s">
        <v>27</v>
      </c>
      <c r="B18" s="7">
        <v>50</v>
      </c>
      <c r="C18" s="13">
        <v>120.04</v>
      </c>
      <c r="D18" s="14">
        <v>13890</v>
      </c>
      <c r="E18" s="14">
        <v>55731</v>
      </c>
      <c r="F18" s="14">
        <v>27423</v>
      </c>
      <c r="G18" s="14">
        <v>28308</v>
      </c>
      <c r="H18" s="13">
        <v>4.01</v>
      </c>
      <c r="I18" s="19">
        <v>96.9</v>
      </c>
      <c r="J18" s="17">
        <v>464.3</v>
      </c>
    </row>
    <row r="19" spans="1:10" ht="19.5" customHeight="1" x14ac:dyDescent="0.15">
      <c r="A19" s="18" t="s">
        <v>28</v>
      </c>
      <c r="B19" s="7">
        <v>55</v>
      </c>
      <c r="C19" s="13">
        <v>120.04</v>
      </c>
      <c r="D19" s="14">
        <v>18387</v>
      </c>
      <c r="E19" s="14">
        <v>70201</v>
      </c>
      <c r="F19" s="14">
        <v>34320</v>
      </c>
      <c r="G19" s="14">
        <v>35881</v>
      </c>
      <c r="H19" s="13">
        <v>3.82</v>
      </c>
      <c r="I19" s="19">
        <v>95.6</v>
      </c>
      <c r="J19" s="17">
        <v>584.79999999999995</v>
      </c>
    </row>
    <row r="20" spans="1:10" ht="19.5" customHeight="1" x14ac:dyDescent="0.15">
      <c r="A20" s="18" t="s">
        <v>29</v>
      </c>
      <c r="B20" s="7">
        <v>60</v>
      </c>
      <c r="C20" s="13">
        <v>120.04</v>
      </c>
      <c r="D20" s="14">
        <v>19838</v>
      </c>
      <c r="E20" s="14">
        <v>74527</v>
      </c>
      <c r="F20" s="14">
        <v>36308</v>
      </c>
      <c r="G20" s="14">
        <v>38219</v>
      </c>
      <c r="H20" s="13">
        <v>3.76</v>
      </c>
      <c r="I20" s="19">
        <v>95</v>
      </c>
      <c r="J20" s="17">
        <v>620.9</v>
      </c>
    </row>
    <row r="21" spans="1:10" ht="19.5" customHeight="1" x14ac:dyDescent="0.15">
      <c r="A21" s="18" t="s">
        <v>30</v>
      </c>
      <c r="B21" s="7" t="s">
        <v>31</v>
      </c>
      <c r="C21" s="13">
        <v>120.13</v>
      </c>
      <c r="D21" s="14">
        <v>21490</v>
      </c>
      <c r="E21" s="14">
        <v>76501</v>
      </c>
      <c r="F21" s="14">
        <v>36800</v>
      </c>
      <c r="G21" s="14">
        <v>39701</v>
      </c>
      <c r="H21" s="13">
        <v>3.56</v>
      </c>
      <c r="I21" s="19">
        <v>92.7</v>
      </c>
      <c r="J21" s="17">
        <v>636.79999999999995</v>
      </c>
    </row>
    <row r="22" spans="1:10" ht="19.5" customHeight="1" x14ac:dyDescent="0.15">
      <c r="A22" s="18" t="s">
        <v>32</v>
      </c>
      <c r="B22" s="7">
        <v>7</v>
      </c>
      <c r="C22" s="13">
        <v>120.13</v>
      </c>
      <c r="D22" s="14">
        <v>23446</v>
      </c>
      <c r="E22" s="14">
        <v>78653</v>
      </c>
      <c r="F22" s="14">
        <v>37733</v>
      </c>
      <c r="G22" s="14">
        <v>40920</v>
      </c>
      <c r="H22" s="13">
        <v>3.35</v>
      </c>
      <c r="I22" s="19">
        <v>92.2</v>
      </c>
      <c r="J22" s="17">
        <v>654.70000000000005</v>
      </c>
    </row>
    <row r="23" spans="1:10" ht="19.5" customHeight="1" x14ac:dyDescent="0.15">
      <c r="A23" s="18" t="s">
        <v>316</v>
      </c>
      <c r="B23" s="7">
        <v>12</v>
      </c>
      <c r="C23" s="13">
        <v>120.13</v>
      </c>
      <c r="D23" s="14">
        <v>24131</v>
      </c>
      <c r="E23" s="14">
        <v>76682</v>
      </c>
      <c r="F23" s="14">
        <v>36896</v>
      </c>
      <c r="G23" s="14">
        <v>39786</v>
      </c>
      <c r="H23" s="13">
        <v>3.18</v>
      </c>
      <c r="I23" s="19">
        <v>92.7</v>
      </c>
      <c r="J23" s="17">
        <v>638.29999999999995</v>
      </c>
    </row>
    <row r="24" spans="1:10" ht="19.5" customHeight="1" x14ac:dyDescent="0.15">
      <c r="A24" s="18" t="s">
        <v>33</v>
      </c>
      <c r="B24" s="7">
        <v>17</v>
      </c>
      <c r="C24" s="13">
        <v>120.13</v>
      </c>
      <c r="D24" s="14">
        <v>25112</v>
      </c>
      <c r="E24" s="14">
        <v>75087</v>
      </c>
      <c r="F24" s="14">
        <v>36033</v>
      </c>
      <c r="G24" s="14">
        <v>39054</v>
      </c>
      <c r="H24" s="13">
        <v>2.99</v>
      </c>
      <c r="I24" s="19">
        <v>92.3</v>
      </c>
      <c r="J24" s="17">
        <v>625</v>
      </c>
    </row>
    <row r="25" spans="1:10" ht="19.5" customHeight="1" x14ac:dyDescent="0.15">
      <c r="A25" s="18" t="s">
        <v>34</v>
      </c>
      <c r="B25" s="7">
        <v>17</v>
      </c>
      <c r="C25" s="13">
        <v>56.45</v>
      </c>
      <c r="D25" s="14">
        <v>2564</v>
      </c>
      <c r="E25" s="14">
        <v>9274</v>
      </c>
      <c r="F25" s="14">
        <v>4413</v>
      </c>
      <c r="G25" s="14">
        <v>4861</v>
      </c>
      <c r="H25" s="13">
        <v>3.62</v>
      </c>
      <c r="I25" s="19">
        <v>90.8</v>
      </c>
      <c r="J25" s="17">
        <v>164.3</v>
      </c>
    </row>
    <row r="26" spans="1:10" ht="19.5" customHeight="1" x14ac:dyDescent="0.15">
      <c r="A26" s="18" t="s">
        <v>398</v>
      </c>
      <c r="B26" s="7">
        <v>22</v>
      </c>
      <c r="C26" s="13">
        <v>176.58</v>
      </c>
      <c r="D26" s="14">
        <v>28506</v>
      </c>
      <c r="E26" s="14">
        <v>81009</v>
      </c>
      <c r="F26" s="14">
        <v>38862</v>
      </c>
      <c r="G26" s="14">
        <v>42147</v>
      </c>
      <c r="H26" s="13">
        <v>2.84</v>
      </c>
      <c r="I26" s="19">
        <v>92.2</v>
      </c>
      <c r="J26" s="17">
        <v>458.8</v>
      </c>
    </row>
    <row r="27" spans="1:10" ht="19.5" customHeight="1" x14ac:dyDescent="0.15">
      <c r="A27" s="18" t="s">
        <v>317</v>
      </c>
      <c r="B27" s="7">
        <v>27</v>
      </c>
      <c r="C27" s="13">
        <v>176.51</v>
      </c>
      <c r="D27" s="14">
        <v>28653</v>
      </c>
      <c r="E27" s="14">
        <v>77178</v>
      </c>
      <c r="F27" s="14">
        <v>37061</v>
      </c>
      <c r="G27" s="14">
        <v>40117</v>
      </c>
      <c r="H27" s="13">
        <v>2.69</v>
      </c>
      <c r="I27" s="19">
        <v>92.4</v>
      </c>
      <c r="J27" s="17">
        <v>437.2</v>
      </c>
    </row>
    <row r="28" spans="1:10" ht="19.5" customHeight="1" thickBot="1" x14ac:dyDescent="0.2">
      <c r="A28" s="21" t="s">
        <v>399</v>
      </c>
      <c r="B28" s="10" t="s">
        <v>318</v>
      </c>
      <c r="C28" s="22">
        <v>176.51</v>
      </c>
      <c r="D28" s="23">
        <v>30370</v>
      </c>
      <c r="E28" s="23">
        <v>75294</v>
      </c>
      <c r="F28" s="23">
        <v>36259</v>
      </c>
      <c r="G28" s="23">
        <v>39035</v>
      </c>
      <c r="H28" s="22">
        <v>2.48</v>
      </c>
      <c r="I28" s="24">
        <v>92.9</v>
      </c>
      <c r="J28" s="25">
        <v>426.6</v>
      </c>
    </row>
    <row r="29" spans="1:10" ht="19.5" customHeight="1" x14ac:dyDescent="0.15">
      <c r="A29" s="26" t="s">
        <v>400</v>
      </c>
      <c r="B29" s="27"/>
      <c r="C29" s="27"/>
      <c r="D29" s="27"/>
      <c r="E29" s="27"/>
      <c r="F29" s="28"/>
      <c r="G29" s="29"/>
      <c r="H29" s="27"/>
      <c r="I29" s="27"/>
      <c r="J29" s="27"/>
    </row>
  </sheetData>
  <mergeCells count="6">
    <mergeCell ref="A1:J1"/>
    <mergeCell ref="C4:C6"/>
    <mergeCell ref="E4:G4"/>
    <mergeCell ref="E5:E6"/>
    <mergeCell ref="F5:F6"/>
    <mergeCell ref="G5:G6"/>
  </mergeCells>
  <phoneticPr fontId="3"/>
  <printOptions horizontalCentered="1"/>
  <pageMargins left="0.78740157480314965" right="0.78" top="0.98425196850393704" bottom="0.78740157480314965" header="0.51181102362204722" footer="0.51181102362204722"/>
  <pageSetup paperSize="9" scale="91"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FEFF"/>
  </sheetPr>
  <dimension ref="A1:T42"/>
  <sheetViews>
    <sheetView view="pageBreakPreview" zoomScaleNormal="100" zoomScaleSheetLayoutView="100" workbookViewId="0"/>
  </sheetViews>
  <sheetFormatPr defaultRowHeight="12" x14ac:dyDescent="0.15"/>
  <cols>
    <col min="1" max="1" width="11.625" style="78" customWidth="1"/>
    <col min="2" max="9" width="9" style="78" customWidth="1"/>
    <col min="10" max="20" width="7.5" style="78" customWidth="1"/>
    <col min="21" max="16384" width="9" style="78"/>
  </cols>
  <sheetData>
    <row r="1" spans="1:20" ht="18" customHeight="1" thickBot="1" x14ac:dyDescent="0.2">
      <c r="A1" s="95" t="s">
        <v>314</v>
      </c>
      <c r="B1" s="95"/>
      <c r="C1" s="95"/>
      <c r="D1" s="95"/>
      <c r="E1" s="95"/>
      <c r="F1" s="95"/>
      <c r="G1" s="95"/>
      <c r="H1" s="95"/>
      <c r="I1" s="95"/>
      <c r="J1" s="95" t="s">
        <v>229</v>
      </c>
      <c r="K1" s="95"/>
      <c r="L1" s="95"/>
      <c r="M1" s="95"/>
      <c r="N1" s="95"/>
      <c r="O1" s="95"/>
      <c r="P1" s="95"/>
      <c r="Q1" s="95"/>
      <c r="R1" s="95"/>
      <c r="S1" s="95"/>
      <c r="T1" s="60" t="s">
        <v>230</v>
      </c>
    </row>
    <row r="2" spans="1:20" ht="17.25" customHeight="1" x14ac:dyDescent="0.15">
      <c r="A2" s="319" t="s">
        <v>373</v>
      </c>
      <c r="B2" s="306" t="s">
        <v>355</v>
      </c>
      <c r="C2" s="306"/>
      <c r="D2" s="306"/>
      <c r="E2" s="306"/>
      <c r="F2" s="306"/>
      <c r="G2" s="306"/>
      <c r="H2" s="306"/>
      <c r="I2" s="306"/>
      <c r="J2" s="330" t="s">
        <v>231</v>
      </c>
      <c r="K2" s="366"/>
      <c r="L2" s="366" t="s">
        <v>232</v>
      </c>
      <c r="M2" s="366"/>
      <c r="N2" s="366" t="s">
        <v>233</v>
      </c>
      <c r="O2" s="366"/>
      <c r="P2" s="366" t="s">
        <v>234</v>
      </c>
      <c r="Q2" s="366"/>
      <c r="R2" s="236" t="s">
        <v>235</v>
      </c>
      <c r="S2" s="366" t="s">
        <v>236</v>
      </c>
      <c r="T2" s="391"/>
    </row>
    <row r="3" spans="1:20" ht="17.25" customHeight="1" x14ac:dyDescent="0.15">
      <c r="A3" s="357"/>
      <c r="B3" s="303" t="s">
        <v>9</v>
      </c>
      <c r="C3" s="314"/>
      <c r="D3" s="314"/>
      <c r="E3" s="314"/>
      <c r="F3" s="314" t="s">
        <v>10</v>
      </c>
      <c r="G3" s="314"/>
      <c r="H3" s="314"/>
      <c r="I3" s="316"/>
      <c r="J3" s="302" t="s">
        <v>237</v>
      </c>
      <c r="K3" s="374"/>
      <c r="L3" s="374" t="s">
        <v>237</v>
      </c>
      <c r="M3" s="374"/>
      <c r="N3" s="374" t="s">
        <v>237</v>
      </c>
      <c r="O3" s="374"/>
      <c r="P3" s="374" t="s">
        <v>237</v>
      </c>
      <c r="Q3" s="374"/>
      <c r="R3" s="239" t="s">
        <v>238</v>
      </c>
      <c r="S3" s="374" t="s">
        <v>239</v>
      </c>
      <c r="T3" s="392"/>
    </row>
    <row r="4" spans="1:20" ht="18" customHeight="1" x14ac:dyDescent="0.15">
      <c r="A4" s="357"/>
      <c r="B4" s="393" t="s">
        <v>42</v>
      </c>
      <c r="C4" s="389" t="s">
        <v>240</v>
      </c>
      <c r="D4" s="389" t="s">
        <v>241</v>
      </c>
      <c r="E4" s="389" t="s">
        <v>178</v>
      </c>
      <c r="F4" s="389" t="s">
        <v>42</v>
      </c>
      <c r="G4" s="389" t="s">
        <v>240</v>
      </c>
      <c r="H4" s="389" t="s">
        <v>241</v>
      </c>
      <c r="I4" s="390" t="s">
        <v>178</v>
      </c>
      <c r="J4" s="242" t="s">
        <v>242</v>
      </c>
      <c r="K4" s="243" t="s">
        <v>323</v>
      </c>
      <c r="L4" s="243" t="s">
        <v>242</v>
      </c>
      <c r="M4" s="243" t="s">
        <v>323</v>
      </c>
      <c r="N4" s="243" t="s">
        <v>242</v>
      </c>
      <c r="O4" s="243" t="s">
        <v>323</v>
      </c>
      <c r="P4" s="243" t="s">
        <v>242</v>
      </c>
      <c r="Q4" s="243" t="s">
        <v>323</v>
      </c>
      <c r="R4" s="243" t="s">
        <v>323</v>
      </c>
      <c r="S4" s="243" t="s">
        <v>242</v>
      </c>
      <c r="T4" s="244" t="s">
        <v>323</v>
      </c>
    </row>
    <row r="5" spans="1:20" ht="18" customHeight="1" thickBot="1" x14ac:dyDescent="0.2">
      <c r="A5" s="359"/>
      <c r="B5" s="344"/>
      <c r="C5" s="367"/>
      <c r="D5" s="367"/>
      <c r="E5" s="367"/>
      <c r="F5" s="367"/>
      <c r="G5" s="367"/>
      <c r="H5" s="367"/>
      <c r="I5" s="376"/>
      <c r="J5" s="229" t="s">
        <v>356</v>
      </c>
      <c r="K5" s="237" t="s">
        <v>357</v>
      </c>
      <c r="L5" s="237" t="s">
        <v>356</v>
      </c>
      <c r="M5" s="237" t="s">
        <v>357</v>
      </c>
      <c r="N5" s="237" t="s">
        <v>356</v>
      </c>
      <c r="O5" s="237" t="s">
        <v>357</v>
      </c>
      <c r="P5" s="237" t="s">
        <v>356</v>
      </c>
      <c r="Q5" s="237" t="s">
        <v>357</v>
      </c>
      <c r="R5" s="237" t="s">
        <v>357</v>
      </c>
      <c r="S5" s="237" t="s">
        <v>356</v>
      </c>
      <c r="T5" s="241" t="s">
        <v>357</v>
      </c>
    </row>
    <row r="6" spans="1:20" ht="18" customHeight="1" x14ac:dyDescent="0.15">
      <c r="A6" s="222" t="s">
        <v>243</v>
      </c>
      <c r="B6" s="121">
        <v>2599756</v>
      </c>
      <c r="C6" s="15">
        <v>338142</v>
      </c>
      <c r="D6" s="15">
        <v>1500270</v>
      </c>
      <c r="E6" s="15">
        <v>664883</v>
      </c>
      <c r="F6" s="15">
        <v>2865246</v>
      </c>
      <c r="G6" s="15">
        <v>322063</v>
      </c>
      <c r="H6" s="15">
        <v>1575593</v>
      </c>
      <c r="I6" s="33">
        <v>881660</v>
      </c>
      <c r="J6" s="134">
        <v>21.549552285035237</v>
      </c>
      <c r="K6" s="16">
        <v>21.464057404377243</v>
      </c>
      <c r="L6" s="16">
        <v>45.169214672710176</v>
      </c>
      <c r="M6" s="16">
        <v>50.279970206735477</v>
      </c>
      <c r="N6" s="16">
        <v>66.718766957745416</v>
      </c>
      <c r="O6" s="16">
        <v>71.744027611112713</v>
      </c>
      <c r="P6" s="16">
        <v>209.60627893915583</v>
      </c>
      <c r="Q6" s="16">
        <v>234.25193689838761</v>
      </c>
      <c r="R6" s="16">
        <v>47.885100000000001</v>
      </c>
      <c r="S6" s="16">
        <v>658.8</v>
      </c>
      <c r="T6" s="135">
        <v>650.5</v>
      </c>
    </row>
    <row r="7" spans="1:20" ht="18" customHeight="1" x14ac:dyDescent="0.15">
      <c r="A7" s="222" t="s">
        <v>244</v>
      </c>
      <c r="B7" s="121">
        <v>2480987</v>
      </c>
      <c r="C7" s="15">
        <v>322847</v>
      </c>
      <c r="D7" s="15">
        <v>1434478</v>
      </c>
      <c r="E7" s="15">
        <v>628616</v>
      </c>
      <c r="F7" s="15">
        <v>2737377</v>
      </c>
      <c r="G7" s="15">
        <v>307639</v>
      </c>
      <c r="H7" s="15">
        <v>1509523</v>
      </c>
      <c r="I7" s="33">
        <v>835295</v>
      </c>
      <c r="J7" s="134">
        <v>21.461359748780922</v>
      </c>
      <c r="K7" s="16">
        <v>21.41595739947099</v>
      </c>
      <c r="L7" s="16">
        <v>44.784683040159315</v>
      </c>
      <c r="M7" s="16">
        <v>49.725220881378782</v>
      </c>
      <c r="N7" s="16">
        <v>66.24604278894023</v>
      </c>
      <c r="O7" s="16">
        <v>71.141178280849772</v>
      </c>
      <c r="P7" s="16">
        <v>208.67588803502179</v>
      </c>
      <c r="Q7" s="16">
        <v>232.18770916404173</v>
      </c>
      <c r="R7" s="16">
        <v>47.780093345774638</v>
      </c>
      <c r="S7" s="16">
        <v>792</v>
      </c>
      <c r="T7" s="135">
        <v>783.45814541458219</v>
      </c>
    </row>
    <row r="8" spans="1:20" ht="18" customHeight="1" x14ac:dyDescent="0.15">
      <c r="A8" s="222" t="s">
        <v>245</v>
      </c>
      <c r="B8" s="121">
        <v>118769</v>
      </c>
      <c r="C8" s="15">
        <v>15295</v>
      </c>
      <c r="D8" s="15">
        <v>65792</v>
      </c>
      <c r="E8" s="15">
        <v>36267</v>
      </c>
      <c r="F8" s="15">
        <v>127869</v>
      </c>
      <c r="G8" s="15">
        <v>14424</v>
      </c>
      <c r="H8" s="15">
        <v>66070</v>
      </c>
      <c r="I8" s="33">
        <v>46365</v>
      </c>
      <c r="J8" s="134">
        <v>23.433452403675727</v>
      </c>
      <c r="K8" s="16">
        <v>22.537956348303528</v>
      </c>
      <c r="L8" s="16">
        <v>53.3832792517656</v>
      </c>
      <c r="M8" s="16">
        <v>62.665513946398512</v>
      </c>
      <c r="N8" s="16">
        <v>76.81673165544133</v>
      </c>
      <c r="O8" s="16">
        <v>85.203470294702029</v>
      </c>
      <c r="P8" s="16">
        <v>227.80800000000002</v>
      </c>
      <c r="Q8" s="16">
        <v>278.04434873313369</v>
      </c>
      <c r="R8" s="16">
        <v>50.044037433444963</v>
      </c>
      <c r="S8" s="16">
        <v>149.19999999999999</v>
      </c>
      <c r="T8" s="135">
        <v>141.71747062372512</v>
      </c>
    </row>
    <row r="9" spans="1:20" ht="18" customHeight="1" x14ac:dyDescent="0.15">
      <c r="A9" s="222"/>
      <c r="B9" s="121"/>
      <c r="C9" s="15"/>
      <c r="D9" s="15"/>
      <c r="E9" s="15"/>
      <c r="F9" s="15"/>
      <c r="G9" s="15"/>
      <c r="H9" s="15"/>
      <c r="I9" s="33"/>
      <c r="J9" s="134"/>
      <c r="K9" s="16"/>
      <c r="L9" s="16"/>
      <c r="M9" s="16"/>
      <c r="N9" s="16"/>
      <c r="O9" s="16"/>
      <c r="P9" s="16"/>
      <c r="Q9" s="16"/>
      <c r="R9" s="16"/>
      <c r="S9" s="16"/>
      <c r="T9" s="135"/>
    </row>
    <row r="10" spans="1:20" ht="18" customHeight="1" x14ac:dyDescent="0.15">
      <c r="A10" s="222" t="s">
        <v>44</v>
      </c>
      <c r="B10" s="121">
        <v>716452</v>
      </c>
      <c r="C10" s="15">
        <v>87893</v>
      </c>
      <c r="D10" s="15">
        <v>403562</v>
      </c>
      <c r="E10" s="15">
        <v>178066</v>
      </c>
      <c r="F10" s="15">
        <v>808700</v>
      </c>
      <c r="G10" s="15">
        <v>83422</v>
      </c>
      <c r="H10" s="15">
        <v>440083</v>
      </c>
      <c r="I10" s="33">
        <v>241095</v>
      </c>
      <c r="J10" s="134">
        <v>20.074905067101099</v>
      </c>
      <c r="K10" s="16">
        <v>20.306527034475401</v>
      </c>
      <c r="L10" s="16">
        <v>44.624916076171921</v>
      </c>
      <c r="M10" s="16">
        <v>49.68452370369053</v>
      </c>
      <c r="N10" s="16">
        <v>64.699821143273027</v>
      </c>
      <c r="O10" s="16">
        <v>69.991050738165939</v>
      </c>
      <c r="P10" s="16">
        <v>222.29204037085864</v>
      </c>
      <c r="Q10" s="16">
        <v>244.6726789831597</v>
      </c>
      <c r="R10" s="16">
        <v>48.039879999999997</v>
      </c>
      <c r="S10" s="16">
        <v>2759.8</v>
      </c>
      <c r="T10" s="135">
        <v>2738.1</v>
      </c>
    </row>
    <row r="11" spans="1:20" ht="18" customHeight="1" x14ac:dyDescent="0.15">
      <c r="A11" s="222" t="s">
        <v>246</v>
      </c>
      <c r="B11" s="121">
        <v>256616</v>
      </c>
      <c r="C11" s="15">
        <v>35490</v>
      </c>
      <c r="D11" s="15">
        <v>155233</v>
      </c>
      <c r="E11" s="15">
        <v>60919</v>
      </c>
      <c r="F11" s="15">
        <v>273879</v>
      </c>
      <c r="G11" s="15">
        <v>33866</v>
      </c>
      <c r="H11" s="15">
        <v>155047</v>
      </c>
      <c r="I11" s="33">
        <v>81492</v>
      </c>
      <c r="J11" s="134">
        <v>23.189259906076632</v>
      </c>
      <c r="K11" s="16">
        <v>22.352713677968286</v>
      </c>
      <c r="L11" s="16">
        <v>41.553067937079987</v>
      </c>
      <c r="M11" s="16">
        <v>45.897576382622148</v>
      </c>
      <c r="N11" s="16">
        <v>64.742327843156616</v>
      </c>
      <c r="O11" s="16">
        <v>68.25029006059043</v>
      </c>
      <c r="P11" s="16">
        <v>179.19100525580467</v>
      </c>
      <c r="Q11" s="16">
        <v>205.33335255781765</v>
      </c>
      <c r="R11" s="16">
        <v>46.597279999999998</v>
      </c>
      <c r="S11" s="16">
        <v>1002.2</v>
      </c>
      <c r="T11" s="135">
        <v>992.4</v>
      </c>
    </row>
    <row r="12" spans="1:20" ht="18" customHeight="1" x14ac:dyDescent="0.15">
      <c r="A12" s="222" t="s">
        <v>247</v>
      </c>
      <c r="B12" s="121">
        <v>222293</v>
      </c>
      <c r="C12" s="15">
        <v>24690</v>
      </c>
      <c r="D12" s="15">
        <v>121181</v>
      </c>
      <c r="E12" s="15">
        <v>51240</v>
      </c>
      <c r="F12" s="15">
        <v>237300</v>
      </c>
      <c r="G12" s="15">
        <v>23288</v>
      </c>
      <c r="H12" s="15">
        <v>125135</v>
      </c>
      <c r="I12" s="33">
        <v>68873</v>
      </c>
      <c r="J12" s="134">
        <v>18.844105661969074</v>
      </c>
      <c r="K12" s="16">
        <v>19.478231215186995</v>
      </c>
      <c r="L12" s="16">
        <v>45.628300053478753</v>
      </c>
      <c r="M12" s="16">
        <v>48.763783107877686</v>
      </c>
      <c r="N12" s="16">
        <v>64.472405715447834</v>
      </c>
      <c r="O12" s="16">
        <v>68.24201432306468</v>
      </c>
      <c r="P12" s="16">
        <v>242.13566232312735</v>
      </c>
      <c r="Q12" s="16">
        <v>250.35016049022468</v>
      </c>
      <c r="R12" s="16">
        <v>47.907020000000003</v>
      </c>
      <c r="S12" s="16">
        <v>8922.7999999999993</v>
      </c>
      <c r="T12" s="135">
        <v>9061.4</v>
      </c>
    </row>
    <row r="13" spans="1:20" ht="18" customHeight="1" x14ac:dyDescent="0.15">
      <c r="A13" s="222" t="s">
        <v>248</v>
      </c>
      <c r="B13" s="121">
        <v>146746</v>
      </c>
      <c r="C13" s="15">
        <v>21041</v>
      </c>
      <c r="D13" s="15">
        <v>88285</v>
      </c>
      <c r="E13" s="15">
        <v>34406</v>
      </c>
      <c r="F13" s="15">
        <v>156855</v>
      </c>
      <c r="G13" s="15">
        <v>20114</v>
      </c>
      <c r="H13" s="15">
        <v>89353</v>
      </c>
      <c r="I13" s="33">
        <v>45211</v>
      </c>
      <c r="J13" s="134">
        <v>22.211036727571685</v>
      </c>
      <c r="K13" s="16">
        <v>23.167903263941277</v>
      </c>
      <c r="L13" s="16">
        <v>41.465747219006396</v>
      </c>
      <c r="M13" s="16">
        <v>44.819802069377047</v>
      </c>
      <c r="N13" s="16">
        <v>63.676783946578077</v>
      </c>
      <c r="O13" s="16">
        <v>67.987705333318331</v>
      </c>
      <c r="P13" s="16">
        <v>186.68983230095179</v>
      </c>
      <c r="Q13" s="16">
        <v>193.45644514639778</v>
      </c>
      <c r="R13" s="16">
        <v>46.158749999999998</v>
      </c>
      <c r="S13" s="16">
        <v>5937</v>
      </c>
      <c r="T13" s="135">
        <v>6143.3</v>
      </c>
    </row>
    <row r="14" spans="1:20" ht="18" customHeight="1" x14ac:dyDescent="0.15">
      <c r="A14" s="222" t="s">
        <v>249</v>
      </c>
      <c r="B14" s="121">
        <v>226105</v>
      </c>
      <c r="C14" s="15">
        <v>33125</v>
      </c>
      <c r="D14" s="15">
        <v>138943</v>
      </c>
      <c r="E14" s="15">
        <v>48968</v>
      </c>
      <c r="F14" s="15">
        <v>259482</v>
      </c>
      <c r="G14" s="15">
        <v>31833</v>
      </c>
      <c r="H14" s="15">
        <v>154576</v>
      </c>
      <c r="I14" s="33">
        <v>66976</v>
      </c>
      <c r="J14" s="134">
        <v>22.505786228265425</v>
      </c>
      <c r="K14" s="16">
        <v>22.130764958997542</v>
      </c>
      <c r="L14" s="16">
        <v>37.224451117875439</v>
      </c>
      <c r="M14" s="16">
        <v>39.501361070322531</v>
      </c>
      <c r="N14" s="16">
        <v>59.730237346140868</v>
      </c>
      <c r="O14" s="16">
        <v>61.632126029320077</v>
      </c>
      <c r="P14" s="16">
        <v>165.39946989776598</v>
      </c>
      <c r="Q14" s="16">
        <v>178.49071707872778</v>
      </c>
      <c r="R14" s="16">
        <v>45.451459999999997</v>
      </c>
      <c r="S14" s="16">
        <v>4880.5</v>
      </c>
      <c r="T14" s="135">
        <v>4857.8</v>
      </c>
    </row>
    <row r="15" spans="1:20" ht="18" customHeight="1" x14ac:dyDescent="0.15">
      <c r="A15" s="222" t="s">
        <v>250</v>
      </c>
      <c r="B15" s="121">
        <v>19635</v>
      </c>
      <c r="C15" s="15">
        <v>2274</v>
      </c>
      <c r="D15" s="15">
        <v>10544</v>
      </c>
      <c r="E15" s="15">
        <v>6580</v>
      </c>
      <c r="F15" s="15">
        <v>21601</v>
      </c>
      <c r="G15" s="15">
        <v>2065</v>
      </c>
      <c r="H15" s="15">
        <v>10783</v>
      </c>
      <c r="I15" s="33">
        <v>8589</v>
      </c>
      <c r="J15" s="134">
        <v>21.321891245152241</v>
      </c>
      <c r="K15" s="16">
        <v>20.345102452290522</v>
      </c>
      <c r="L15" s="16">
        <v>60.698077399125339</v>
      </c>
      <c r="M15" s="16">
        <v>71.12580297275754</v>
      </c>
      <c r="N15" s="16">
        <v>82.019968644277583</v>
      </c>
      <c r="O15" s="16">
        <v>91.470905425048059</v>
      </c>
      <c r="P15" s="16">
        <v>284.6749226006192</v>
      </c>
      <c r="Q15" s="16">
        <v>349.59668126296384</v>
      </c>
      <c r="R15" s="16">
        <v>52.274830000000001</v>
      </c>
      <c r="S15" s="16">
        <v>242.7</v>
      </c>
      <c r="T15" s="135">
        <v>226.1</v>
      </c>
    </row>
    <row r="16" spans="1:20" ht="18" customHeight="1" x14ac:dyDescent="0.15">
      <c r="A16" s="222" t="s">
        <v>251</v>
      </c>
      <c r="B16" s="121">
        <v>42008</v>
      </c>
      <c r="C16" s="15">
        <v>5816</v>
      </c>
      <c r="D16" s="15">
        <v>24085</v>
      </c>
      <c r="E16" s="15">
        <v>11339</v>
      </c>
      <c r="F16" s="15">
        <v>51914</v>
      </c>
      <c r="G16" s="15">
        <v>5639</v>
      </c>
      <c r="H16" s="15">
        <v>28904</v>
      </c>
      <c r="I16" s="33">
        <v>16315</v>
      </c>
      <c r="J16" s="134">
        <v>22.301799394263316</v>
      </c>
      <c r="K16" s="16">
        <v>21.617694238426843</v>
      </c>
      <c r="L16" s="16">
        <v>46.219490468555144</v>
      </c>
      <c r="M16" s="16">
        <v>52.188190001698466</v>
      </c>
      <c r="N16" s="16">
        <v>68.521289862818463</v>
      </c>
      <c r="O16" s="16">
        <v>73.805884240125309</v>
      </c>
      <c r="P16" s="16">
        <v>207.24556638440649</v>
      </c>
      <c r="Q16" s="16">
        <v>241.41422959406373</v>
      </c>
      <c r="R16" s="16">
        <v>49.0623</v>
      </c>
      <c r="S16" s="16">
        <v>5162.3999999999996</v>
      </c>
      <c r="T16" s="135">
        <v>5085.1000000000004</v>
      </c>
    </row>
    <row r="17" spans="1:20" ht="18" customHeight="1" x14ac:dyDescent="0.15">
      <c r="A17" s="222" t="s">
        <v>252</v>
      </c>
      <c r="B17" s="121">
        <v>95630</v>
      </c>
      <c r="C17" s="15">
        <v>13830</v>
      </c>
      <c r="D17" s="15">
        <v>59705</v>
      </c>
      <c r="E17" s="15">
        <v>22091</v>
      </c>
      <c r="F17" s="15">
        <v>102508</v>
      </c>
      <c r="G17" s="15">
        <v>13329</v>
      </c>
      <c r="H17" s="15">
        <v>59792</v>
      </c>
      <c r="I17" s="33">
        <v>29385</v>
      </c>
      <c r="J17" s="134">
        <v>22.913502806206669</v>
      </c>
      <c r="K17" s="16">
        <v>22.727767224281781</v>
      </c>
      <c r="L17" s="16">
        <v>39.027731924727632</v>
      </c>
      <c r="M17" s="16">
        <v>43.07723206440329</v>
      </c>
      <c r="N17" s="16">
        <v>61.941234730934305</v>
      </c>
      <c r="O17" s="16">
        <v>65.804999288685067</v>
      </c>
      <c r="P17" s="16">
        <v>170.32634536416685</v>
      </c>
      <c r="Q17" s="16">
        <v>189.53569719061821</v>
      </c>
      <c r="R17" s="16">
        <v>45.923920000000003</v>
      </c>
      <c r="S17" s="16">
        <v>7875.3</v>
      </c>
      <c r="T17" s="135">
        <v>7925.5</v>
      </c>
    </row>
    <row r="18" spans="1:20" ht="18" customHeight="1" x14ac:dyDescent="0.15">
      <c r="A18" s="222" t="s">
        <v>253</v>
      </c>
      <c r="B18" s="121">
        <v>13592</v>
      </c>
      <c r="C18" s="15">
        <v>1660</v>
      </c>
      <c r="D18" s="15">
        <v>7356</v>
      </c>
      <c r="E18" s="15">
        <v>4440</v>
      </c>
      <c r="F18" s="15">
        <v>14763</v>
      </c>
      <c r="G18" s="15">
        <v>1578</v>
      </c>
      <c r="H18" s="15">
        <v>7123</v>
      </c>
      <c r="I18" s="33">
        <v>5974</v>
      </c>
      <c r="J18" s="134">
        <v>20.62392743319441</v>
      </c>
      <c r="K18" s="16">
        <v>22.363422888321015</v>
      </c>
      <c r="L18" s="16">
        <v>63.422407452807064</v>
      </c>
      <c r="M18" s="16">
        <v>71.924856688997863</v>
      </c>
      <c r="N18" s="16">
        <v>84.046334886001475</v>
      </c>
      <c r="O18" s="16">
        <v>94.288279577318875</v>
      </c>
      <c r="P18" s="16">
        <v>307.51857355126305</v>
      </c>
      <c r="Q18" s="16">
        <v>321.61828289067324</v>
      </c>
      <c r="R18" s="16">
        <v>51.309609999999999</v>
      </c>
      <c r="S18" s="16">
        <v>333.3</v>
      </c>
      <c r="T18" s="135">
        <v>313.7</v>
      </c>
    </row>
    <row r="19" spans="1:20" ht="18" customHeight="1" x14ac:dyDescent="0.15">
      <c r="A19" s="222" t="s">
        <v>254</v>
      </c>
      <c r="B19" s="121">
        <v>37303</v>
      </c>
      <c r="C19" s="15">
        <v>4846</v>
      </c>
      <c r="D19" s="15">
        <v>20772</v>
      </c>
      <c r="E19" s="15">
        <v>11385</v>
      </c>
      <c r="F19" s="15">
        <v>40186</v>
      </c>
      <c r="G19" s="15">
        <v>4636</v>
      </c>
      <c r="H19" s="15">
        <v>20234</v>
      </c>
      <c r="I19" s="33">
        <v>15137</v>
      </c>
      <c r="J19" s="134">
        <v>23.453545637242996</v>
      </c>
      <c r="K19" s="16">
        <v>23.123445349461054</v>
      </c>
      <c r="L19" s="16">
        <v>57.381683266712301</v>
      </c>
      <c r="M19" s="16">
        <v>64.678339755157779</v>
      </c>
      <c r="N19" s="16">
        <v>80.835228903955297</v>
      </c>
      <c r="O19" s="16">
        <v>87.80178510461883</v>
      </c>
      <c r="P19" s="16">
        <v>244.66101694915255</v>
      </c>
      <c r="Q19" s="16">
        <v>279.70892216831891</v>
      </c>
      <c r="R19" s="16">
        <v>50.732750000000003</v>
      </c>
      <c r="S19" s="16">
        <v>117.9</v>
      </c>
      <c r="T19" s="135">
        <v>111.1</v>
      </c>
    </row>
    <row r="20" spans="1:20" ht="18" customHeight="1" x14ac:dyDescent="0.15">
      <c r="A20" s="222" t="s">
        <v>45</v>
      </c>
      <c r="B20" s="121">
        <v>127473</v>
      </c>
      <c r="C20" s="15">
        <v>16848</v>
      </c>
      <c r="D20" s="15">
        <v>76621</v>
      </c>
      <c r="E20" s="15">
        <v>32198</v>
      </c>
      <c r="F20" s="15">
        <v>133405</v>
      </c>
      <c r="G20" s="15">
        <v>16023</v>
      </c>
      <c r="H20" s="15">
        <v>75312</v>
      </c>
      <c r="I20" s="33">
        <v>40134</v>
      </c>
      <c r="J20" s="134">
        <v>22.507553795897355</v>
      </c>
      <c r="K20" s="16">
        <v>21.635194460716235</v>
      </c>
      <c r="L20" s="16">
        <v>40.955363654750158</v>
      </c>
      <c r="M20" s="16">
        <v>47.607827134328943</v>
      </c>
      <c r="N20" s="16">
        <v>63.462917450647517</v>
      </c>
      <c r="O20" s="16">
        <v>69.243021595045178</v>
      </c>
      <c r="P20" s="16">
        <v>181.96274915586537</v>
      </c>
      <c r="Q20" s="16">
        <v>220.04806668491983</v>
      </c>
      <c r="R20" s="16">
        <v>46.944940000000003</v>
      </c>
      <c r="S20" s="16">
        <v>1931.2</v>
      </c>
      <c r="T20" s="135">
        <v>1883.9</v>
      </c>
    </row>
    <row r="21" spans="1:20" ht="18" customHeight="1" x14ac:dyDescent="0.15">
      <c r="A21" s="222" t="s">
        <v>255</v>
      </c>
      <c r="B21" s="121">
        <v>22095</v>
      </c>
      <c r="C21" s="15">
        <v>2727</v>
      </c>
      <c r="D21" s="15">
        <v>12547</v>
      </c>
      <c r="E21" s="15">
        <v>6501</v>
      </c>
      <c r="F21" s="15">
        <v>23797</v>
      </c>
      <c r="G21" s="15">
        <v>2490</v>
      </c>
      <c r="H21" s="15">
        <v>12500</v>
      </c>
      <c r="I21" s="33">
        <v>8592</v>
      </c>
      <c r="J21" s="134">
        <v>21.87984845751398</v>
      </c>
      <c r="K21" s="16">
        <v>20.828841777458379</v>
      </c>
      <c r="L21" s="16">
        <v>52.762042215406822</v>
      </c>
      <c r="M21" s="16">
        <v>60.258713618397408</v>
      </c>
      <c r="N21" s="16">
        <v>74.641890672920795</v>
      </c>
      <c r="O21" s="16">
        <v>81.087555395855787</v>
      </c>
      <c r="P21" s="16">
        <v>241.14445910290237</v>
      </c>
      <c r="Q21" s="16">
        <v>289.30419781483613</v>
      </c>
      <c r="R21" s="16">
        <v>49.838180000000001</v>
      </c>
      <c r="S21" s="16">
        <v>382.8</v>
      </c>
      <c r="T21" s="135">
        <v>361.8</v>
      </c>
    </row>
    <row r="22" spans="1:20" ht="18" customHeight="1" x14ac:dyDescent="0.15">
      <c r="A22" s="222" t="s">
        <v>256</v>
      </c>
      <c r="B22" s="121">
        <v>18540</v>
      </c>
      <c r="C22" s="15">
        <v>2392</v>
      </c>
      <c r="D22" s="15">
        <v>10412</v>
      </c>
      <c r="E22" s="15">
        <v>5507</v>
      </c>
      <c r="F22" s="15">
        <v>20133</v>
      </c>
      <c r="G22" s="15">
        <v>2176</v>
      </c>
      <c r="H22" s="15">
        <v>10320</v>
      </c>
      <c r="I22" s="33">
        <v>7467</v>
      </c>
      <c r="J22" s="134">
        <v>22.91002750251015</v>
      </c>
      <c r="K22" s="16">
        <v>22.033571290758246</v>
      </c>
      <c r="L22" s="16">
        <v>55.232025145152143</v>
      </c>
      <c r="M22" s="16">
        <v>62.579587111711362</v>
      </c>
      <c r="N22" s="16">
        <v>78.142052647662283</v>
      </c>
      <c r="O22" s="16">
        <v>84.613158402469608</v>
      </c>
      <c r="P22" s="16">
        <v>241.08231707317071</v>
      </c>
      <c r="Q22" s="16">
        <v>284.01926444833629</v>
      </c>
      <c r="R22" s="16">
        <v>50.349580000000003</v>
      </c>
      <c r="S22" s="16">
        <v>308.60000000000002</v>
      </c>
      <c r="T22" s="135">
        <v>292</v>
      </c>
    </row>
    <row r="23" spans="1:20" ht="18" customHeight="1" x14ac:dyDescent="0.15">
      <c r="A23" s="222" t="s">
        <v>257</v>
      </c>
      <c r="B23" s="121">
        <v>103655</v>
      </c>
      <c r="C23" s="15">
        <v>14803</v>
      </c>
      <c r="D23" s="15">
        <v>60273</v>
      </c>
      <c r="E23" s="15">
        <v>26801</v>
      </c>
      <c r="F23" s="15">
        <v>122777</v>
      </c>
      <c r="G23" s="15">
        <v>14392</v>
      </c>
      <c r="H23" s="15">
        <v>69573</v>
      </c>
      <c r="I23" s="33">
        <v>36888</v>
      </c>
      <c r="J23" s="134">
        <v>22.669038602492058</v>
      </c>
      <c r="K23" s="16">
        <v>22.484327588065863</v>
      </c>
      <c r="L23" s="16">
        <v>45.606065233325189</v>
      </c>
      <c r="M23" s="16">
        <v>49.049643423748137</v>
      </c>
      <c r="N23" s="16">
        <v>68.275103835817248</v>
      </c>
      <c r="O23" s="16">
        <v>71.533971011813989</v>
      </c>
      <c r="P23" s="16">
        <v>201.18217641709612</v>
      </c>
      <c r="Q23" s="16">
        <v>218.15036821373522</v>
      </c>
      <c r="R23" s="16">
        <v>47.777030000000003</v>
      </c>
      <c r="S23" s="16">
        <v>2209.3000000000002</v>
      </c>
      <c r="T23" s="135">
        <v>2224.3000000000002</v>
      </c>
    </row>
    <row r="24" spans="1:20" ht="18" customHeight="1" x14ac:dyDescent="0.15">
      <c r="A24" s="222" t="s">
        <v>258</v>
      </c>
      <c r="B24" s="121">
        <v>36259</v>
      </c>
      <c r="C24" s="15">
        <v>4198</v>
      </c>
      <c r="D24" s="15">
        <v>20050</v>
      </c>
      <c r="E24" s="15">
        <v>11759</v>
      </c>
      <c r="F24" s="15">
        <v>39035</v>
      </c>
      <c r="G24" s="15">
        <v>4032</v>
      </c>
      <c r="H24" s="15">
        <v>20211</v>
      </c>
      <c r="I24" s="33">
        <v>14649</v>
      </c>
      <c r="J24" s="134">
        <v>20.627350270567735</v>
      </c>
      <c r="K24" s="16">
        <v>20.441618439681079</v>
      </c>
      <c r="L24" s="16">
        <v>56.245987342933134</v>
      </c>
      <c r="M24" s="16">
        <v>65.592012120911065</v>
      </c>
      <c r="N24" s="16">
        <v>76.873337613500865</v>
      </c>
      <c r="O24" s="16">
        <v>86.03363056059213</v>
      </c>
      <c r="P24" s="16">
        <v>272.67674522009781</v>
      </c>
      <c r="Q24" s="16">
        <v>320.87484811664638</v>
      </c>
      <c r="R24" s="16">
        <v>50.669589999999999</v>
      </c>
      <c r="S24" s="16">
        <v>437.2</v>
      </c>
      <c r="T24" s="135">
        <v>426.6</v>
      </c>
    </row>
    <row r="25" spans="1:20" ht="18" customHeight="1" x14ac:dyDescent="0.15">
      <c r="A25" s="222" t="s">
        <v>259</v>
      </c>
      <c r="B25" s="121">
        <v>42379</v>
      </c>
      <c r="C25" s="15">
        <v>5591</v>
      </c>
      <c r="D25" s="15">
        <v>25176</v>
      </c>
      <c r="E25" s="15">
        <v>11297</v>
      </c>
      <c r="F25" s="15">
        <v>45343</v>
      </c>
      <c r="G25" s="15">
        <v>5578</v>
      </c>
      <c r="H25" s="15">
        <v>25140</v>
      </c>
      <c r="I25" s="33">
        <v>14299</v>
      </c>
      <c r="J25" s="134">
        <v>22.181000767571916</v>
      </c>
      <c r="K25" s="16">
        <v>22.197710469830671</v>
      </c>
      <c r="L25" s="16">
        <v>43.800943016923135</v>
      </c>
      <c r="M25" s="16">
        <v>50.870498449797289</v>
      </c>
      <c r="N25" s="16">
        <v>65.981943784495044</v>
      </c>
      <c r="O25" s="16">
        <v>73.068208919627949</v>
      </c>
      <c r="P25" s="16">
        <v>197.47054461563812</v>
      </c>
      <c r="Q25" s="16">
        <v>229.17002417405317</v>
      </c>
      <c r="R25" s="16">
        <v>47.340530000000001</v>
      </c>
      <c r="S25" s="16">
        <v>2647.8</v>
      </c>
      <c r="T25" s="135">
        <v>2551.5</v>
      </c>
    </row>
    <row r="26" spans="1:20" ht="18" customHeight="1" x14ac:dyDescent="0.15">
      <c r="A26" s="222" t="s">
        <v>260</v>
      </c>
      <c r="B26" s="121">
        <v>71289</v>
      </c>
      <c r="C26" s="15">
        <v>9463</v>
      </c>
      <c r="D26" s="15">
        <v>40407</v>
      </c>
      <c r="E26" s="15">
        <v>21364</v>
      </c>
      <c r="F26" s="15">
        <v>81032</v>
      </c>
      <c r="G26" s="15">
        <v>8929</v>
      </c>
      <c r="H26" s="15">
        <v>44218</v>
      </c>
      <c r="I26" s="33">
        <v>27824</v>
      </c>
      <c r="J26" s="134">
        <v>22.910966230900019</v>
      </c>
      <c r="K26" s="16">
        <v>21.733530280649926</v>
      </c>
      <c r="L26" s="16">
        <v>52.949588442612793</v>
      </c>
      <c r="M26" s="16">
        <v>58.12466765140325</v>
      </c>
      <c r="N26" s="16">
        <v>75.860554673512809</v>
      </c>
      <c r="O26" s="16">
        <v>79.858197932053173</v>
      </c>
      <c r="P26" s="16">
        <v>231.11023738143217</v>
      </c>
      <c r="Q26" s="16">
        <v>267.44236624619401</v>
      </c>
      <c r="R26" s="16">
        <v>49.430529999999997</v>
      </c>
      <c r="S26" s="16">
        <v>2926.2</v>
      </c>
      <c r="T26" s="135">
        <v>2850.3</v>
      </c>
    </row>
    <row r="27" spans="1:20" ht="18" customHeight="1" x14ac:dyDescent="0.15">
      <c r="A27" s="222" t="s">
        <v>46</v>
      </c>
      <c r="B27" s="121">
        <v>23232</v>
      </c>
      <c r="C27" s="15">
        <v>3333</v>
      </c>
      <c r="D27" s="15">
        <v>13641</v>
      </c>
      <c r="E27" s="15">
        <v>6107</v>
      </c>
      <c r="F27" s="15">
        <v>24330</v>
      </c>
      <c r="G27" s="15">
        <v>2992</v>
      </c>
      <c r="H27" s="15">
        <v>13463</v>
      </c>
      <c r="I27" s="33">
        <v>7737</v>
      </c>
      <c r="J27" s="134">
        <v>24.56201455887987</v>
      </c>
      <c r="K27" s="16">
        <v>23.336038961038959</v>
      </c>
      <c r="L27" s="16">
        <v>44.049319076312216</v>
      </c>
      <c r="M27" s="16">
        <v>51.077331759149949</v>
      </c>
      <c r="N27" s="16">
        <v>68.611333635192082</v>
      </c>
      <c r="O27" s="16">
        <v>74.413370720188894</v>
      </c>
      <c r="P27" s="16">
        <v>179.33919455473622</v>
      </c>
      <c r="Q27" s="16">
        <v>218.87747035573125</v>
      </c>
      <c r="R27" s="16">
        <v>47.412379999999999</v>
      </c>
      <c r="S27" s="16">
        <v>522.70000000000005</v>
      </c>
      <c r="T27" s="135">
        <v>511.7</v>
      </c>
    </row>
    <row r="28" spans="1:20" ht="18" customHeight="1" x14ac:dyDescent="0.15">
      <c r="A28" s="222" t="s">
        <v>47</v>
      </c>
      <c r="B28" s="121">
        <v>52322</v>
      </c>
      <c r="C28" s="15">
        <v>7207</v>
      </c>
      <c r="D28" s="15">
        <v>31508</v>
      </c>
      <c r="E28" s="15">
        <v>13321</v>
      </c>
      <c r="F28" s="15">
        <v>56916</v>
      </c>
      <c r="G28" s="15">
        <v>6738</v>
      </c>
      <c r="H28" s="15">
        <v>34402</v>
      </c>
      <c r="I28" s="33">
        <v>15532</v>
      </c>
      <c r="J28" s="134">
        <v>19.78476597355542</v>
      </c>
      <c r="K28" s="16">
        <v>21.157639204976483</v>
      </c>
      <c r="L28" s="16">
        <v>32.382445988697512</v>
      </c>
      <c r="M28" s="16">
        <v>43.776361705355789</v>
      </c>
      <c r="N28" s="16">
        <v>52.167211962252921</v>
      </c>
      <c r="O28" s="16">
        <v>64.934000910332273</v>
      </c>
      <c r="P28" s="16">
        <v>163.67363673636737</v>
      </c>
      <c r="Q28" s="16">
        <v>206.90570096808892</v>
      </c>
      <c r="R28" s="16">
        <v>46.986049999999999</v>
      </c>
      <c r="S28" s="16">
        <v>535.79999999999995</v>
      </c>
      <c r="T28" s="135">
        <v>519.4</v>
      </c>
    </row>
    <row r="29" spans="1:20" ht="18" customHeight="1" x14ac:dyDescent="0.15">
      <c r="A29" s="222" t="s">
        <v>261</v>
      </c>
      <c r="B29" s="121">
        <v>21077</v>
      </c>
      <c r="C29" s="15">
        <v>2335</v>
      </c>
      <c r="D29" s="15">
        <v>12202</v>
      </c>
      <c r="E29" s="15">
        <v>6371</v>
      </c>
      <c r="F29" s="15">
        <v>21623</v>
      </c>
      <c r="G29" s="15">
        <v>2261</v>
      </c>
      <c r="H29" s="15">
        <v>11319</v>
      </c>
      <c r="I29" s="33">
        <v>7995</v>
      </c>
      <c r="J29" s="134">
        <v>20.001561097451511</v>
      </c>
      <c r="K29" s="16">
        <v>19.539985544832277</v>
      </c>
      <c r="L29" s="16">
        <v>52.632400577606056</v>
      </c>
      <c r="M29" s="16">
        <v>61.077335147315168</v>
      </c>
      <c r="N29" s="16">
        <v>72.633961675057563</v>
      </c>
      <c r="O29" s="16">
        <v>80.617320692147445</v>
      </c>
      <c r="P29" s="16">
        <v>263.14146341463413</v>
      </c>
      <c r="Q29" s="16">
        <v>312.57615317667535</v>
      </c>
      <c r="R29" s="16">
        <v>50.29571</v>
      </c>
      <c r="S29" s="16">
        <v>293.5</v>
      </c>
      <c r="T29" s="135">
        <v>282.8</v>
      </c>
    </row>
    <row r="30" spans="1:20" ht="18" customHeight="1" x14ac:dyDescent="0.15">
      <c r="A30" s="222" t="s">
        <v>262</v>
      </c>
      <c r="B30" s="121">
        <v>18811</v>
      </c>
      <c r="C30" s="15">
        <v>2288</v>
      </c>
      <c r="D30" s="15">
        <v>10001</v>
      </c>
      <c r="E30" s="15">
        <v>6068</v>
      </c>
      <c r="F30" s="15">
        <v>20800</v>
      </c>
      <c r="G30" s="15">
        <v>2182</v>
      </c>
      <c r="H30" s="15">
        <v>10426</v>
      </c>
      <c r="I30" s="33">
        <v>7794</v>
      </c>
      <c r="J30" s="134">
        <v>21.357442348008384</v>
      </c>
      <c r="K30" s="16">
        <v>21.882802173593774</v>
      </c>
      <c r="L30" s="16">
        <v>58.612858141160032</v>
      </c>
      <c r="M30" s="16">
        <v>67.861164145493717</v>
      </c>
      <c r="N30" s="16">
        <v>79.970300489168409</v>
      </c>
      <c r="O30" s="16">
        <v>89.743966319087491</v>
      </c>
      <c r="P30" s="16">
        <v>274.43762781186092</v>
      </c>
      <c r="Q30" s="16">
        <v>310.11185682326624</v>
      </c>
      <c r="R30" s="16">
        <v>51.386609999999997</v>
      </c>
      <c r="S30" s="16">
        <v>109.9</v>
      </c>
      <c r="T30" s="135">
        <v>104.9</v>
      </c>
    </row>
    <row r="31" spans="1:20" ht="18" customHeight="1" x14ac:dyDescent="0.15">
      <c r="A31" s="222" t="s">
        <v>263</v>
      </c>
      <c r="B31" s="121">
        <v>10623</v>
      </c>
      <c r="C31" s="15">
        <v>1285</v>
      </c>
      <c r="D31" s="15">
        <v>5480</v>
      </c>
      <c r="E31" s="15">
        <v>3823</v>
      </c>
      <c r="F31" s="15">
        <v>11506</v>
      </c>
      <c r="G31" s="15">
        <v>1162</v>
      </c>
      <c r="H31" s="15">
        <v>5396</v>
      </c>
      <c r="I31" s="33">
        <v>4927</v>
      </c>
      <c r="J31" s="134">
        <v>22.283682338996442</v>
      </c>
      <c r="K31" s="16">
        <v>22.499080544317763</v>
      </c>
      <c r="L31" s="16">
        <v>69.38759383642828</v>
      </c>
      <c r="M31" s="16">
        <v>80.452372195660175</v>
      </c>
      <c r="N31" s="16">
        <v>91.671276175424737</v>
      </c>
      <c r="O31" s="16">
        <v>102.95145273997792</v>
      </c>
      <c r="P31" s="16">
        <v>311.38297872340422</v>
      </c>
      <c r="Q31" s="16">
        <v>357.58071107478548</v>
      </c>
      <c r="R31" s="16">
        <v>53.542810000000003</v>
      </c>
      <c r="S31" s="16">
        <v>57.4</v>
      </c>
      <c r="T31" s="135">
        <v>52.3</v>
      </c>
    </row>
    <row r="32" spans="1:20" ht="18" customHeight="1" x14ac:dyDescent="0.15">
      <c r="A32" s="222" t="s">
        <v>264</v>
      </c>
      <c r="B32" s="121">
        <v>29464</v>
      </c>
      <c r="C32" s="15">
        <v>3775</v>
      </c>
      <c r="D32" s="15">
        <v>16165</v>
      </c>
      <c r="E32" s="15">
        <v>9349</v>
      </c>
      <c r="F32" s="15">
        <v>32007</v>
      </c>
      <c r="G32" s="15">
        <v>3658</v>
      </c>
      <c r="H32" s="15">
        <v>16070</v>
      </c>
      <c r="I32" s="33">
        <v>12186</v>
      </c>
      <c r="J32" s="134">
        <v>23.619241537286843</v>
      </c>
      <c r="K32" s="16">
        <v>23.0587870327284</v>
      </c>
      <c r="L32" s="16">
        <v>59.110319278300949</v>
      </c>
      <c r="M32" s="16">
        <v>66.80626648053358</v>
      </c>
      <c r="N32" s="16">
        <v>82.729560815587803</v>
      </c>
      <c r="O32" s="16">
        <v>89.865053513261984</v>
      </c>
      <c r="P32" s="16">
        <v>250.26340996168582</v>
      </c>
      <c r="Q32" s="16">
        <v>289.72151217543387</v>
      </c>
      <c r="R32" s="16">
        <v>50.758040000000001</v>
      </c>
      <c r="S32" s="16">
        <v>131.1</v>
      </c>
      <c r="T32" s="135">
        <v>124.6</v>
      </c>
    </row>
    <row r="33" spans="1:20" ht="18" customHeight="1" x14ac:dyDescent="0.15">
      <c r="A33" s="222" t="s">
        <v>265</v>
      </c>
      <c r="B33" s="121">
        <v>21114</v>
      </c>
      <c r="C33" s="15">
        <v>2635</v>
      </c>
      <c r="D33" s="15">
        <v>11152</v>
      </c>
      <c r="E33" s="15">
        <v>7000</v>
      </c>
      <c r="F33" s="15">
        <v>23023</v>
      </c>
      <c r="G33" s="15">
        <v>2555</v>
      </c>
      <c r="H33" s="15">
        <v>11210</v>
      </c>
      <c r="I33" s="33">
        <v>8956</v>
      </c>
      <c r="J33" s="134">
        <v>22.673594709494569</v>
      </c>
      <c r="K33" s="16">
        <v>23.209015293801986</v>
      </c>
      <c r="L33" s="16">
        <v>61.718626987875922</v>
      </c>
      <c r="M33" s="16">
        <v>71.353188444682942</v>
      </c>
      <c r="N33" s="16">
        <v>84.392221697370502</v>
      </c>
      <c r="O33" s="16">
        <v>94.562203738484925</v>
      </c>
      <c r="P33" s="16">
        <v>272.20486111111109</v>
      </c>
      <c r="Q33" s="16">
        <v>307.4373795761079</v>
      </c>
      <c r="R33" s="16">
        <v>51.773009999999999</v>
      </c>
      <c r="S33" s="16">
        <v>204.8</v>
      </c>
      <c r="T33" s="135">
        <v>192.7</v>
      </c>
    </row>
    <row r="34" spans="1:20" ht="18" customHeight="1" x14ac:dyDescent="0.15">
      <c r="A34" s="222" t="s">
        <v>266</v>
      </c>
      <c r="B34" s="121">
        <v>13893</v>
      </c>
      <c r="C34" s="15">
        <v>1738</v>
      </c>
      <c r="D34" s="15">
        <v>7457</v>
      </c>
      <c r="E34" s="15">
        <v>4431</v>
      </c>
      <c r="F34" s="15">
        <v>15096</v>
      </c>
      <c r="G34" s="15">
        <v>1656</v>
      </c>
      <c r="H34" s="15">
        <v>7360</v>
      </c>
      <c r="I34" s="33">
        <v>5920</v>
      </c>
      <c r="J34" s="134">
        <v>22.937046150153034</v>
      </c>
      <c r="K34" s="16">
        <v>22.906121347101301</v>
      </c>
      <c r="L34" s="16">
        <v>61.363499969993399</v>
      </c>
      <c r="M34" s="16">
        <v>69.85894580549369</v>
      </c>
      <c r="N34" s="16">
        <v>84.300546120146436</v>
      </c>
      <c r="O34" s="16">
        <v>92.765067152594995</v>
      </c>
      <c r="P34" s="16">
        <v>267.53008895866037</v>
      </c>
      <c r="Q34" s="16">
        <v>304.97937536829699</v>
      </c>
      <c r="R34" s="16">
        <v>51.713079999999998</v>
      </c>
      <c r="S34" s="16">
        <v>76.400000000000006</v>
      </c>
      <c r="T34" s="135">
        <v>71.900000000000006</v>
      </c>
    </row>
    <row r="35" spans="1:20" ht="18" customHeight="1" x14ac:dyDescent="0.15">
      <c r="A35" s="222" t="s">
        <v>267</v>
      </c>
      <c r="B35" s="121">
        <v>19872</v>
      </c>
      <c r="C35" s="15">
        <v>2242</v>
      </c>
      <c r="D35" s="15">
        <v>10380</v>
      </c>
      <c r="E35" s="15">
        <v>7103</v>
      </c>
      <c r="F35" s="15">
        <v>22095</v>
      </c>
      <c r="G35" s="15">
        <v>2253</v>
      </c>
      <c r="H35" s="15">
        <v>10566</v>
      </c>
      <c r="I35" s="33">
        <v>9162</v>
      </c>
      <c r="J35" s="134">
        <v>21.500326157860407</v>
      </c>
      <c r="K35" s="16">
        <v>21.459944619497755</v>
      </c>
      <c r="L35" s="16">
        <v>69.032398347466838</v>
      </c>
      <c r="M35" s="16">
        <v>77.652057672109237</v>
      </c>
      <c r="N35" s="16">
        <v>90.532724505327238</v>
      </c>
      <c r="O35" s="16">
        <v>99.112002291606998</v>
      </c>
      <c r="P35" s="16">
        <v>321.07605177993526</v>
      </c>
      <c r="Q35" s="16">
        <v>361.84649610678531</v>
      </c>
      <c r="R35" s="16">
        <v>52.873350000000002</v>
      </c>
      <c r="S35" s="16">
        <v>238.6</v>
      </c>
      <c r="T35" s="135">
        <v>227.7</v>
      </c>
    </row>
    <row r="36" spans="1:20" ht="18" customHeight="1" x14ac:dyDescent="0.15">
      <c r="A36" s="222" t="s">
        <v>268</v>
      </c>
      <c r="B36" s="121">
        <v>16635</v>
      </c>
      <c r="C36" s="15">
        <v>2084</v>
      </c>
      <c r="D36" s="15">
        <v>9060</v>
      </c>
      <c r="E36" s="15">
        <v>5460</v>
      </c>
      <c r="F36" s="15">
        <v>18184</v>
      </c>
      <c r="G36" s="15">
        <v>1916</v>
      </c>
      <c r="H36" s="15">
        <v>9061</v>
      </c>
      <c r="I36" s="33">
        <v>7188</v>
      </c>
      <c r="J36" s="134">
        <v>23.201845000720702</v>
      </c>
      <c r="K36" s="16">
        <v>22.073836984713868</v>
      </c>
      <c r="L36" s="16">
        <v>58.223225868447607</v>
      </c>
      <c r="M36" s="16">
        <v>69.797472545665258</v>
      </c>
      <c r="N36" s="16">
        <v>81.425070869168309</v>
      </c>
      <c r="O36" s="16">
        <v>91.871309530379122</v>
      </c>
      <c r="P36" s="16">
        <v>250.94222406295299</v>
      </c>
      <c r="Q36" s="16">
        <v>316.2</v>
      </c>
      <c r="R36" s="16">
        <v>51.776539999999997</v>
      </c>
      <c r="S36" s="16">
        <v>57.4</v>
      </c>
      <c r="T36" s="135">
        <v>52.9</v>
      </c>
    </row>
    <row r="37" spans="1:20" ht="18" customHeight="1" x14ac:dyDescent="0.15">
      <c r="A37" s="222" t="s">
        <v>269</v>
      </c>
      <c r="B37" s="121">
        <v>19956</v>
      </c>
      <c r="C37" s="15">
        <v>2569</v>
      </c>
      <c r="D37" s="15">
        <v>12124</v>
      </c>
      <c r="E37" s="15">
        <v>4785</v>
      </c>
      <c r="F37" s="15">
        <v>20689</v>
      </c>
      <c r="G37" s="15">
        <v>2550</v>
      </c>
      <c r="H37" s="15">
        <v>11720</v>
      </c>
      <c r="I37" s="33">
        <v>5972</v>
      </c>
      <c r="J37" s="134">
        <v>22.127069570181877</v>
      </c>
      <c r="K37" s="16">
        <v>21.468713303137058</v>
      </c>
      <c r="L37" s="16">
        <v>41.436261316368977</v>
      </c>
      <c r="M37" s="16">
        <v>45.114074819661134</v>
      </c>
      <c r="N37" s="16">
        <v>63.563330886550851</v>
      </c>
      <c r="O37" s="16">
        <v>66.582788122798192</v>
      </c>
      <c r="P37" s="16">
        <v>187.26502027276078</v>
      </c>
      <c r="Q37" s="16">
        <v>210.13869896464152</v>
      </c>
      <c r="R37" s="16">
        <v>46.471249999999998</v>
      </c>
      <c r="S37" s="16">
        <v>255.9</v>
      </c>
      <c r="T37" s="135">
        <v>258</v>
      </c>
    </row>
    <row r="38" spans="1:20" ht="18" customHeight="1" thickBot="1" x14ac:dyDescent="0.2">
      <c r="A38" s="223" t="s">
        <v>270</v>
      </c>
      <c r="B38" s="113">
        <v>35918</v>
      </c>
      <c r="C38" s="34">
        <v>4669</v>
      </c>
      <c r="D38" s="34">
        <v>20156</v>
      </c>
      <c r="E38" s="34">
        <v>9937</v>
      </c>
      <c r="F38" s="34">
        <v>38398</v>
      </c>
      <c r="G38" s="34">
        <v>4326</v>
      </c>
      <c r="H38" s="34">
        <v>20226</v>
      </c>
      <c r="I38" s="35">
        <v>13026</v>
      </c>
      <c r="J38" s="136">
        <v>22.576284707602987</v>
      </c>
      <c r="K38" s="137">
        <v>22.274775890248129</v>
      </c>
      <c r="L38" s="137">
        <v>48.456578101801583</v>
      </c>
      <c r="M38" s="137">
        <v>56.86444455450448</v>
      </c>
      <c r="N38" s="137">
        <v>71.032862809404577</v>
      </c>
      <c r="O38" s="137">
        <v>79.13922044475261</v>
      </c>
      <c r="P38" s="137">
        <v>214.63486454652534</v>
      </c>
      <c r="Q38" s="137">
        <v>255.28627015008337</v>
      </c>
      <c r="R38" s="137">
        <v>48.81382</v>
      </c>
      <c r="S38" s="137">
        <v>367.1</v>
      </c>
      <c r="T38" s="138">
        <v>352.4</v>
      </c>
    </row>
    <row r="39" spans="1:20" ht="18.75" customHeight="1" x14ac:dyDescent="0.15">
      <c r="A39" s="85" t="s">
        <v>50</v>
      </c>
    </row>
    <row r="40" spans="1:20" x14ac:dyDescent="0.15">
      <c r="A40" s="85" t="s">
        <v>494</v>
      </c>
      <c r="J40" s="85" t="s">
        <v>495</v>
      </c>
    </row>
    <row r="41" spans="1:20" x14ac:dyDescent="0.15">
      <c r="A41" s="85" t="s">
        <v>496</v>
      </c>
      <c r="J41" s="85" t="s">
        <v>497</v>
      </c>
    </row>
    <row r="42" spans="1:20" x14ac:dyDescent="0.15">
      <c r="A42" s="1"/>
    </row>
  </sheetData>
  <mergeCells count="22">
    <mergeCell ref="A2:A5"/>
    <mergeCell ref="B2:I2"/>
    <mergeCell ref="J2:K2"/>
    <mergeCell ref="L2:M2"/>
    <mergeCell ref="N2:O2"/>
    <mergeCell ref="B4:B5"/>
    <mergeCell ref="C4:C5"/>
    <mergeCell ref="D4:D5"/>
    <mergeCell ref="E4:E5"/>
    <mergeCell ref="B3:E3"/>
    <mergeCell ref="F3:I3"/>
    <mergeCell ref="J3:K3"/>
    <mergeCell ref="L3:M3"/>
    <mergeCell ref="N3:O3"/>
    <mergeCell ref="F4:F5"/>
    <mergeCell ref="G4:G5"/>
    <mergeCell ref="H4:H5"/>
    <mergeCell ref="I4:I5"/>
    <mergeCell ref="S2:T2"/>
    <mergeCell ref="P3:Q3"/>
    <mergeCell ref="S3:T3"/>
    <mergeCell ref="P2:Q2"/>
  </mergeCells>
  <phoneticPr fontId="3"/>
  <printOptions horizontalCentered="1"/>
  <pageMargins left="0.78740157480314965" right="0.78740157480314965" top="0.98425196850393704" bottom="0.78740157480314965" header="0.51181102362204722" footer="0.51181102362204722"/>
  <pageSetup paperSize="9" scale="93" orientation="portrait"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FEFF"/>
    <pageSetUpPr fitToPage="1"/>
  </sheetPr>
  <dimension ref="A1:J13"/>
  <sheetViews>
    <sheetView workbookViewId="0"/>
  </sheetViews>
  <sheetFormatPr defaultColWidth="8" defaultRowHeight="12" x14ac:dyDescent="0.15"/>
  <cols>
    <col min="1" max="1" width="14" style="1" customWidth="1"/>
    <col min="2" max="5" width="8.375" style="1" customWidth="1"/>
    <col min="6" max="6" width="7" style="1" customWidth="1"/>
    <col min="7" max="7" width="7.75" style="1" bestFit="1" customWidth="1"/>
    <col min="8" max="8" width="9.125" style="1" customWidth="1"/>
    <col min="9" max="10" width="7.625" style="1" customWidth="1"/>
    <col min="11" max="16384" width="8" style="1"/>
  </cols>
  <sheetData>
    <row r="1" spans="1:10" ht="18" customHeight="1" thickBot="1" x14ac:dyDescent="0.2">
      <c r="A1" s="2" t="s">
        <v>35</v>
      </c>
      <c r="B1" s="147"/>
      <c r="C1" s="147"/>
      <c r="D1" s="147"/>
      <c r="E1" s="147"/>
      <c r="F1" s="2"/>
      <c r="G1" s="4"/>
      <c r="H1" s="147"/>
      <c r="I1" s="147"/>
      <c r="J1" s="5" t="s">
        <v>36</v>
      </c>
    </row>
    <row r="2" spans="1:10" ht="15.75" customHeight="1" x14ac:dyDescent="0.15">
      <c r="A2" s="268" t="s">
        <v>401</v>
      </c>
      <c r="B2" s="211" t="s">
        <v>319</v>
      </c>
      <c r="C2" s="211"/>
      <c r="D2" s="211"/>
      <c r="E2" s="211"/>
      <c r="F2" s="265" t="s">
        <v>320</v>
      </c>
      <c r="G2" s="265"/>
      <c r="H2" s="265"/>
      <c r="I2" s="265"/>
      <c r="J2" s="271"/>
    </row>
    <row r="3" spans="1:10" ht="15.75" customHeight="1" x14ac:dyDescent="0.15">
      <c r="A3" s="269"/>
      <c r="B3" s="211" t="s">
        <v>37</v>
      </c>
      <c r="C3" s="211" t="s">
        <v>321</v>
      </c>
      <c r="D3" s="211" t="s">
        <v>38</v>
      </c>
      <c r="E3" s="211" t="s">
        <v>322</v>
      </c>
      <c r="F3" s="212" t="s">
        <v>39</v>
      </c>
      <c r="G3" s="266" t="s">
        <v>7</v>
      </c>
      <c r="H3" s="266" t="s">
        <v>40</v>
      </c>
      <c r="I3" s="266"/>
      <c r="J3" s="272"/>
    </row>
    <row r="4" spans="1:10" ht="15.75" customHeight="1" thickBot="1" x14ac:dyDescent="0.2">
      <c r="A4" s="270"/>
      <c r="B4" s="213"/>
      <c r="C4" s="213"/>
      <c r="D4" s="213"/>
      <c r="E4" s="213"/>
      <c r="F4" s="213" t="s">
        <v>41</v>
      </c>
      <c r="G4" s="267"/>
      <c r="H4" s="156" t="s">
        <v>42</v>
      </c>
      <c r="I4" s="156" t="s">
        <v>9</v>
      </c>
      <c r="J4" s="155" t="s">
        <v>10</v>
      </c>
    </row>
    <row r="5" spans="1:10" ht="20.25" customHeight="1" x14ac:dyDescent="0.15">
      <c r="A5" s="6" t="s">
        <v>43</v>
      </c>
      <c r="B5" s="14">
        <v>86117</v>
      </c>
      <c r="C5" s="14">
        <v>84361</v>
      </c>
      <c r="D5" s="14">
        <v>81009</v>
      </c>
      <c r="E5" s="14">
        <v>77178</v>
      </c>
      <c r="F5" s="13">
        <v>176.51</v>
      </c>
      <c r="G5" s="15">
        <v>30370</v>
      </c>
      <c r="H5" s="14">
        <v>75294</v>
      </c>
      <c r="I5" s="14">
        <v>36259</v>
      </c>
      <c r="J5" s="32">
        <v>39035</v>
      </c>
    </row>
    <row r="6" spans="1:10" ht="20.25" customHeight="1" x14ac:dyDescent="0.15">
      <c r="A6" s="8" t="s">
        <v>44</v>
      </c>
      <c r="B6" s="14">
        <v>1493398</v>
      </c>
      <c r="C6" s="14">
        <v>1525393</v>
      </c>
      <c r="D6" s="14">
        <v>1544200</v>
      </c>
      <c r="E6" s="14">
        <v>1537272</v>
      </c>
      <c r="F6" s="13">
        <v>557.02</v>
      </c>
      <c r="G6" s="15">
        <v>734920</v>
      </c>
      <c r="H6" s="14">
        <v>1525152</v>
      </c>
      <c r="I6" s="14">
        <v>716452</v>
      </c>
      <c r="J6" s="32">
        <v>808700</v>
      </c>
    </row>
    <row r="7" spans="1:10" ht="20.25" customHeight="1" x14ac:dyDescent="0.15">
      <c r="A7" s="8" t="s">
        <v>45</v>
      </c>
      <c r="B7" s="14">
        <v>266170</v>
      </c>
      <c r="C7" s="14">
        <v>267100</v>
      </c>
      <c r="D7" s="14">
        <v>266937</v>
      </c>
      <c r="E7" s="14">
        <v>267435</v>
      </c>
      <c r="F7" s="13">
        <v>138.47999999999999</v>
      </c>
      <c r="G7" s="15">
        <v>107195</v>
      </c>
      <c r="H7" s="14">
        <v>260878</v>
      </c>
      <c r="I7" s="14">
        <v>127473</v>
      </c>
      <c r="J7" s="32">
        <v>133405</v>
      </c>
    </row>
    <row r="8" spans="1:10" ht="20.25" customHeight="1" x14ac:dyDescent="0.15">
      <c r="A8" s="8" t="s">
        <v>46</v>
      </c>
      <c r="B8" s="14">
        <v>49432</v>
      </c>
      <c r="C8" s="14">
        <v>49761</v>
      </c>
      <c r="D8" s="14">
        <v>49680</v>
      </c>
      <c r="E8" s="14">
        <v>48580</v>
      </c>
      <c r="F8" s="13">
        <v>92.94</v>
      </c>
      <c r="G8" s="15">
        <v>17810</v>
      </c>
      <c r="H8" s="14">
        <v>47562</v>
      </c>
      <c r="I8" s="14">
        <v>23232</v>
      </c>
      <c r="J8" s="32">
        <v>24330</v>
      </c>
    </row>
    <row r="9" spans="1:10" ht="20.25" customHeight="1" x14ac:dyDescent="0.15">
      <c r="A9" s="8" t="s">
        <v>47</v>
      </c>
      <c r="B9" s="14">
        <v>111737</v>
      </c>
      <c r="C9" s="14">
        <v>113572</v>
      </c>
      <c r="D9" s="14">
        <v>114216</v>
      </c>
      <c r="E9" s="14">
        <v>112691</v>
      </c>
      <c r="F9" s="13">
        <v>210.32</v>
      </c>
      <c r="G9" s="15">
        <v>42401</v>
      </c>
      <c r="H9" s="14">
        <v>109238</v>
      </c>
      <c r="I9" s="14">
        <v>52322</v>
      </c>
      <c r="J9" s="32">
        <v>56916</v>
      </c>
    </row>
    <row r="10" spans="1:10" ht="20.25" customHeight="1" x14ac:dyDescent="0.15">
      <c r="A10" s="8" t="s">
        <v>48</v>
      </c>
      <c r="B10" s="14">
        <v>40688</v>
      </c>
      <c r="C10" s="14">
        <v>39970</v>
      </c>
      <c r="D10" s="14">
        <v>40181</v>
      </c>
      <c r="E10" s="14">
        <v>40310</v>
      </c>
      <c r="F10" s="13">
        <v>157.55000000000001</v>
      </c>
      <c r="G10" s="15">
        <v>17070</v>
      </c>
      <c r="H10" s="14">
        <v>40645</v>
      </c>
      <c r="I10" s="14">
        <v>19956</v>
      </c>
      <c r="J10" s="32">
        <v>20689</v>
      </c>
    </row>
    <row r="11" spans="1:10" ht="20.25" customHeight="1" thickBot="1" x14ac:dyDescent="0.2">
      <c r="A11" s="9" t="s">
        <v>49</v>
      </c>
      <c r="B11" s="23">
        <v>32054</v>
      </c>
      <c r="C11" s="23">
        <v>31944</v>
      </c>
      <c r="D11" s="23">
        <v>31026</v>
      </c>
      <c r="E11" s="23">
        <v>31020</v>
      </c>
      <c r="F11" s="22">
        <v>34.92</v>
      </c>
      <c r="G11" s="34">
        <v>11384</v>
      </c>
      <c r="H11" s="23">
        <v>30268</v>
      </c>
      <c r="I11" s="23">
        <v>14775</v>
      </c>
      <c r="J11" s="154">
        <v>15493</v>
      </c>
    </row>
    <row r="12" spans="1:10" ht="20.25" customHeight="1" x14ac:dyDescent="0.15">
      <c r="A12" s="40" t="s">
        <v>50</v>
      </c>
      <c r="B12" s="27"/>
      <c r="C12" s="27"/>
      <c r="D12" s="27"/>
      <c r="E12" s="27"/>
      <c r="F12" s="28"/>
    </row>
    <row r="13" spans="1:10" x14ac:dyDescent="0.15">
      <c r="A13" s="30" t="s">
        <v>51</v>
      </c>
    </row>
  </sheetData>
  <mergeCells count="4">
    <mergeCell ref="A2:A4"/>
    <mergeCell ref="F2:J2"/>
    <mergeCell ref="G3:G4"/>
    <mergeCell ref="H3:J3"/>
  </mergeCells>
  <phoneticPr fontId="3"/>
  <printOptions horizontalCentered="1"/>
  <pageMargins left="0.78740157480314965" right="0.77" top="0.98425196850393704" bottom="0.78740157480314965" header="0.51181102362204722" footer="0.51181102362204722"/>
  <pageSetup paperSize="9" scale="9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FEFF"/>
    <pageSetUpPr fitToPage="1"/>
  </sheetPr>
  <dimension ref="A1:J145"/>
  <sheetViews>
    <sheetView workbookViewId="0"/>
  </sheetViews>
  <sheetFormatPr defaultColWidth="8" defaultRowHeight="12" x14ac:dyDescent="0.15"/>
  <cols>
    <col min="1" max="1" width="10.625" style="1" customWidth="1"/>
    <col min="2" max="2" width="8.375" style="1" customWidth="1"/>
    <col min="3" max="3" width="7" style="1" bestFit="1" customWidth="1"/>
    <col min="4" max="4" width="6.875" style="1" customWidth="1"/>
    <col min="5" max="5" width="9.125" style="1" bestFit="1" customWidth="1"/>
    <col min="6" max="7" width="7.625" style="1" customWidth="1"/>
    <col min="8" max="8" width="9.125" style="1" bestFit="1" customWidth="1"/>
    <col min="9" max="10" width="7.625" style="1" customWidth="1"/>
    <col min="11" max="16384" width="8" style="1"/>
  </cols>
  <sheetData>
    <row r="1" spans="1:10" ht="18" customHeight="1" thickBot="1" x14ac:dyDescent="0.2">
      <c r="A1" s="2" t="s">
        <v>52</v>
      </c>
      <c r="B1" s="36"/>
      <c r="C1" s="36"/>
      <c r="D1" s="36"/>
      <c r="E1" s="36"/>
      <c r="F1" s="36"/>
      <c r="G1" s="5"/>
      <c r="H1" s="36"/>
      <c r="I1" s="36"/>
      <c r="J1" s="5" t="s">
        <v>53</v>
      </c>
    </row>
    <row r="2" spans="1:10" ht="20.25" customHeight="1" x14ac:dyDescent="0.15">
      <c r="A2" s="268" t="s">
        <v>402</v>
      </c>
      <c r="B2" s="164" t="s">
        <v>319</v>
      </c>
      <c r="C2" s="163">
        <v>22</v>
      </c>
      <c r="D2" s="165" t="s">
        <v>403</v>
      </c>
      <c r="E2" s="164"/>
      <c r="F2" s="163">
        <v>27</v>
      </c>
      <c r="G2" s="163" t="s">
        <v>403</v>
      </c>
      <c r="H2" s="164" t="s">
        <v>323</v>
      </c>
      <c r="I2" s="163">
        <v>2</v>
      </c>
      <c r="J2" s="163" t="s">
        <v>403</v>
      </c>
    </row>
    <row r="3" spans="1:10" ht="20.25" customHeight="1" thickBot="1" x14ac:dyDescent="0.2">
      <c r="A3" s="270"/>
      <c r="B3" s="156" t="s">
        <v>42</v>
      </c>
      <c r="C3" s="156" t="s">
        <v>9</v>
      </c>
      <c r="D3" s="156" t="s">
        <v>10</v>
      </c>
      <c r="E3" s="156" t="s">
        <v>42</v>
      </c>
      <c r="F3" s="156" t="s">
        <v>9</v>
      </c>
      <c r="G3" s="155" t="s">
        <v>10</v>
      </c>
      <c r="H3" s="156" t="s">
        <v>42</v>
      </c>
      <c r="I3" s="156" t="s">
        <v>9</v>
      </c>
      <c r="J3" s="155" t="s">
        <v>10</v>
      </c>
    </row>
    <row r="4" spans="1:10" ht="21" customHeight="1" x14ac:dyDescent="0.15">
      <c r="A4" s="8" t="s">
        <v>54</v>
      </c>
      <c r="B4" s="14">
        <v>81009</v>
      </c>
      <c r="C4" s="14">
        <v>38862</v>
      </c>
      <c r="D4" s="14">
        <v>42147</v>
      </c>
      <c r="E4" s="14">
        <v>77178</v>
      </c>
      <c r="F4" s="14">
        <v>37061</v>
      </c>
      <c r="G4" s="32">
        <v>40117</v>
      </c>
      <c r="H4" s="14">
        <v>75294</v>
      </c>
      <c r="I4" s="14">
        <v>36259</v>
      </c>
      <c r="J4" s="32">
        <v>39035</v>
      </c>
    </row>
    <row r="5" spans="1:10" ht="21" customHeight="1" x14ac:dyDescent="0.15">
      <c r="A5" s="8"/>
      <c r="B5" s="14"/>
      <c r="C5" s="14"/>
      <c r="D5" s="14"/>
      <c r="E5" s="14"/>
      <c r="F5" s="14"/>
      <c r="G5" s="32"/>
      <c r="H5" s="14"/>
      <c r="I5" s="14"/>
      <c r="J5" s="32"/>
    </row>
    <row r="6" spans="1:10" ht="21" customHeight="1" x14ac:dyDescent="0.15">
      <c r="A6" s="8" t="s">
        <v>55</v>
      </c>
      <c r="B6" s="14">
        <v>2872</v>
      </c>
      <c r="C6" s="14">
        <v>1479</v>
      </c>
      <c r="D6" s="14">
        <v>1393</v>
      </c>
      <c r="E6" s="14">
        <v>2586</v>
      </c>
      <c r="F6" s="14">
        <v>1301</v>
      </c>
      <c r="G6" s="32">
        <v>1285</v>
      </c>
      <c r="H6" s="14">
        <f>SUM(H7:H11)</f>
        <v>2298</v>
      </c>
      <c r="I6" s="14">
        <f>SUM(I7:I11)</f>
        <v>1193</v>
      </c>
      <c r="J6" s="32">
        <f>SUM(J7:J11)</f>
        <v>1105</v>
      </c>
    </row>
    <row r="7" spans="1:10" ht="21" customHeight="1" x14ac:dyDescent="0.15">
      <c r="A7" s="8">
        <v>0</v>
      </c>
      <c r="B7" s="14">
        <v>506</v>
      </c>
      <c r="C7" s="14">
        <v>270</v>
      </c>
      <c r="D7" s="14">
        <v>236</v>
      </c>
      <c r="E7" s="14">
        <v>425</v>
      </c>
      <c r="F7" s="14">
        <v>227</v>
      </c>
      <c r="G7" s="32">
        <v>198</v>
      </c>
      <c r="H7" s="14">
        <v>387</v>
      </c>
      <c r="I7" s="14">
        <v>215</v>
      </c>
      <c r="J7" s="32">
        <v>172</v>
      </c>
    </row>
    <row r="8" spans="1:10" ht="21" customHeight="1" x14ac:dyDescent="0.15">
      <c r="A8" s="8">
        <v>1</v>
      </c>
      <c r="B8" s="14">
        <v>556</v>
      </c>
      <c r="C8" s="14">
        <v>278</v>
      </c>
      <c r="D8" s="14">
        <v>278</v>
      </c>
      <c r="E8" s="14">
        <v>490</v>
      </c>
      <c r="F8" s="14">
        <v>214</v>
      </c>
      <c r="G8" s="32">
        <v>276</v>
      </c>
      <c r="H8" s="14">
        <v>444</v>
      </c>
      <c r="I8" s="14">
        <v>233</v>
      </c>
      <c r="J8" s="32">
        <v>211</v>
      </c>
    </row>
    <row r="9" spans="1:10" ht="21" customHeight="1" x14ac:dyDescent="0.15">
      <c r="A9" s="8">
        <v>2</v>
      </c>
      <c r="B9" s="14">
        <v>580</v>
      </c>
      <c r="C9" s="14">
        <v>290</v>
      </c>
      <c r="D9" s="14">
        <v>290</v>
      </c>
      <c r="E9" s="14">
        <v>536</v>
      </c>
      <c r="F9" s="14">
        <v>279</v>
      </c>
      <c r="G9" s="32">
        <v>257</v>
      </c>
      <c r="H9" s="14">
        <v>448</v>
      </c>
      <c r="I9" s="14">
        <v>216</v>
      </c>
      <c r="J9" s="32">
        <v>232</v>
      </c>
    </row>
    <row r="10" spans="1:10" ht="21" customHeight="1" x14ac:dyDescent="0.15">
      <c r="A10" s="8">
        <v>3</v>
      </c>
      <c r="B10" s="14">
        <v>594</v>
      </c>
      <c r="C10" s="14">
        <v>311</v>
      </c>
      <c r="D10" s="14">
        <v>283</v>
      </c>
      <c r="E10" s="14">
        <v>574</v>
      </c>
      <c r="F10" s="14">
        <v>295</v>
      </c>
      <c r="G10" s="32">
        <v>279</v>
      </c>
      <c r="H10" s="14">
        <v>485</v>
      </c>
      <c r="I10" s="14">
        <v>239</v>
      </c>
      <c r="J10" s="32">
        <v>246</v>
      </c>
    </row>
    <row r="11" spans="1:10" ht="21" customHeight="1" x14ac:dyDescent="0.15">
      <c r="A11" s="8">
        <v>4</v>
      </c>
      <c r="B11" s="14">
        <v>636</v>
      </c>
      <c r="C11" s="14">
        <v>330</v>
      </c>
      <c r="D11" s="14">
        <v>306</v>
      </c>
      <c r="E11" s="14">
        <v>561</v>
      </c>
      <c r="F11" s="14">
        <v>286</v>
      </c>
      <c r="G11" s="32">
        <v>275</v>
      </c>
      <c r="H11" s="14">
        <v>534</v>
      </c>
      <c r="I11" s="14">
        <v>290</v>
      </c>
      <c r="J11" s="32">
        <v>244</v>
      </c>
    </row>
    <row r="12" spans="1:10" ht="21" customHeight="1" x14ac:dyDescent="0.15">
      <c r="A12" s="8" t="s">
        <v>56</v>
      </c>
      <c r="B12" s="14">
        <v>3411</v>
      </c>
      <c r="C12" s="14">
        <v>1762</v>
      </c>
      <c r="D12" s="14">
        <v>1649</v>
      </c>
      <c r="E12" s="14">
        <v>3000</v>
      </c>
      <c r="F12" s="14">
        <v>1527</v>
      </c>
      <c r="G12" s="32">
        <v>1473</v>
      </c>
      <c r="H12" s="14">
        <f>SUM(H13:H17)</f>
        <v>2876</v>
      </c>
      <c r="I12" s="14">
        <f>SUM(I13:I17)</f>
        <v>1455</v>
      </c>
      <c r="J12" s="32">
        <f>SUM(J13:J17)</f>
        <v>1421</v>
      </c>
    </row>
    <row r="13" spans="1:10" ht="21" customHeight="1" x14ac:dyDescent="0.15">
      <c r="A13" s="8">
        <v>5</v>
      </c>
      <c r="B13" s="14">
        <v>626</v>
      </c>
      <c r="C13" s="14">
        <v>322</v>
      </c>
      <c r="D13" s="14">
        <v>304</v>
      </c>
      <c r="E13" s="14">
        <v>536</v>
      </c>
      <c r="F13" s="14">
        <v>274</v>
      </c>
      <c r="G13" s="32">
        <v>262</v>
      </c>
      <c r="H13" s="14">
        <v>511</v>
      </c>
      <c r="I13" s="14">
        <v>264</v>
      </c>
      <c r="J13" s="32">
        <v>247</v>
      </c>
    </row>
    <row r="14" spans="1:10" ht="21" customHeight="1" x14ac:dyDescent="0.15">
      <c r="A14" s="8">
        <v>6</v>
      </c>
      <c r="B14" s="14">
        <v>675</v>
      </c>
      <c r="C14" s="14">
        <v>370</v>
      </c>
      <c r="D14" s="14">
        <v>305</v>
      </c>
      <c r="E14" s="14">
        <v>595</v>
      </c>
      <c r="F14" s="14">
        <v>296</v>
      </c>
      <c r="G14" s="32">
        <v>299</v>
      </c>
      <c r="H14" s="14">
        <v>565</v>
      </c>
      <c r="I14" s="14">
        <v>249</v>
      </c>
      <c r="J14" s="32">
        <v>316</v>
      </c>
    </row>
    <row r="15" spans="1:10" ht="21" customHeight="1" x14ac:dyDescent="0.15">
      <c r="A15" s="8">
        <v>7</v>
      </c>
      <c r="B15" s="14">
        <v>673</v>
      </c>
      <c r="C15" s="14">
        <v>336</v>
      </c>
      <c r="D15" s="14">
        <v>337</v>
      </c>
      <c r="E15" s="14">
        <v>615</v>
      </c>
      <c r="F15" s="14">
        <v>315</v>
      </c>
      <c r="G15" s="32">
        <v>300</v>
      </c>
      <c r="H15" s="14">
        <v>593</v>
      </c>
      <c r="I15" s="14">
        <v>309</v>
      </c>
      <c r="J15" s="32">
        <v>284</v>
      </c>
    </row>
    <row r="16" spans="1:10" ht="21" customHeight="1" x14ac:dyDescent="0.15">
      <c r="A16" s="8">
        <v>8</v>
      </c>
      <c r="B16" s="14">
        <v>696</v>
      </c>
      <c r="C16" s="14">
        <v>356</v>
      </c>
      <c r="D16" s="14">
        <v>340</v>
      </c>
      <c r="E16" s="14">
        <v>609</v>
      </c>
      <c r="F16" s="14">
        <v>313</v>
      </c>
      <c r="G16" s="32">
        <v>296</v>
      </c>
      <c r="H16" s="14">
        <v>620</v>
      </c>
      <c r="I16" s="14">
        <v>324</v>
      </c>
      <c r="J16" s="32">
        <v>296</v>
      </c>
    </row>
    <row r="17" spans="1:10" ht="21" customHeight="1" x14ac:dyDescent="0.15">
      <c r="A17" s="8">
        <v>9</v>
      </c>
      <c r="B17" s="14">
        <v>741</v>
      </c>
      <c r="C17" s="14">
        <v>378</v>
      </c>
      <c r="D17" s="14">
        <v>363</v>
      </c>
      <c r="E17" s="14">
        <v>645</v>
      </c>
      <c r="F17" s="14">
        <v>329</v>
      </c>
      <c r="G17" s="32">
        <v>316</v>
      </c>
      <c r="H17" s="14">
        <v>587</v>
      </c>
      <c r="I17" s="14">
        <v>309</v>
      </c>
      <c r="J17" s="32">
        <v>278</v>
      </c>
    </row>
    <row r="18" spans="1:10" ht="21" customHeight="1" x14ac:dyDescent="0.15">
      <c r="A18" s="8" t="s">
        <v>57</v>
      </c>
      <c r="B18" s="14">
        <v>3914</v>
      </c>
      <c r="C18" s="14">
        <v>1996</v>
      </c>
      <c r="D18" s="14">
        <v>1918</v>
      </c>
      <c r="E18" s="14">
        <v>3410</v>
      </c>
      <c r="F18" s="14">
        <v>1771</v>
      </c>
      <c r="G18" s="32">
        <v>1639</v>
      </c>
      <c r="H18" s="14">
        <f>SUM(H19:H23)</f>
        <v>3056</v>
      </c>
      <c r="I18" s="14">
        <f>SUM(I19:I23)</f>
        <v>1550</v>
      </c>
      <c r="J18" s="32">
        <f>SUM(J19:J23)</f>
        <v>1506</v>
      </c>
    </row>
    <row r="19" spans="1:10" ht="21" customHeight="1" x14ac:dyDescent="0.15">
      <c r="A19" s="8">
        <v>10</v>
      </c>
      <c r="B19" s="14">
        <v>757</v>
      </c>
      <c r="C19" s="14">
        <v>403</v>
      </c>
      <c r="D19" s="14">
        <v>354</v>
      </c>
      <c r="E19" s="14">
        <v>616</v>
      </c>
      <c r="F19" s="14">
        <v>316</v>
      </c>
      <c r="G19" s="32">
        <v>300</v>
      </c>
      <c r="H19" s="14">
        <v>546</v>
      </c>
      <c r="I19" s="14">
        <v>269</v>
      </c>
      <c r="J19" s="32">
        <v>277</v>
      </c>
    </row>
    <row r="20" spans="1:10" ht="21" customHeight="1" x14ac:dyDescent="0.15">
      <c r="A20" s="8">
        <v>11</v>
      </c>
      <c r="B20" s="14">
        <v>753</v>
      </c>
      <c r="C20" s="14">
        <v>386</v>
      </c>
      <c r="D20" s="14">
        <v>367</v>
      </c>
      <c r="E20" s="14">
        <v>694</v>
      </c>
      <c r="F20" s="14">
        <v>383</v>
      </c>
      <c r="G20" s="32">
        <v>311</v>
      </c>
      <c r="H20" s="14">
        <v>611</v>
      </c>
      <c r="I20" s="14">
        <v>302</v>
      </c>
      <c r="J20" s="32">
        <v>309</v>
      </c>
    </row>
    <row r="21" spans="1:10" ht="21" customHeight="1" x14ac:dyDescent="0.15">
      <c r="A21" s="8">
        <v>12</v>
      </c>
      <c r="B21" s="14">
        <v>812</v>
      </c>
      <c r="C21" s="14">
        <v>415</v>
      </c>
      <c r="D21" s="14">
        <v>397</v>
      </c>
      <c r="E21" s="14">
        <v>672</v>
      </c>
      <c r="F21" s="14">
        <v>346</v>
      </c>
      <c r="G21" s="32">
        <v>326</v>
      </c>
      <c r="H21" s="14">
        <v>628</v>
      </c>
      <c r="I21" s="14">
        <v>326</v>
      </c>
      <c r="J21" s="32">
        <v>302</v>
      </c>
    </row>
    <row r="22" spans="1:10" ht="21" customHeight="1" x14ac:dyDescent="0.15">
      <c r="A22" s="8">
        <v>13</v>
      </c>
      <c r="B22" s="14">
        <v>811</v>
      </c>
      <c r="C22" s="14">
        <v>411</v>
      </c>
      <c r="D22" s="14">
        <v>400</v>
      </c>
      <c r="E22" s="14">
        <v>698</v>
      </c>
      <c r="F22" s="14">
        <v>350</v>
      </c>
      <c r="G22" s="32">
        <v>348</v>
      </c>
      <c r="H22" s="14">
        <v>622</v>
      </c>
      <c r="I22" s="14">
        <v>321</v>
      </c>
      <c r="J22" s="32">
        <v>301</v>
      </c>
    </row>
    <row r="23" spans="1:10" ht="21" customHeight="1" x14ac:dyDescent="0.15">
      <c r="A23" s="8">
        <v>14</v>
      </c>
      <c r="B23" s="14">
        <v>781</v>
      </c>
      <c r="C23" s="14">
        <v>381</v>
      </c>
      <c r="D23" s="14">
        <v>400</v>
      </c>
      <c r="E23" s="14">
        <v>730</v>
      </c>
      <c r="F23" s="14">
        <v>376</v>
      </c>
      <c r="G23" s="32">
        <v>354</v>
      </c>
      <c r="H23" s="14">
        <v>649</v>
      </c>
      <c r="I23" s="14">
        <v>332</v>
      </c>
      <c r="J23" s="32">
        <v>317</v>
      </c>
    </row>
    <row r="24" spans="1:10" ht="21" customHeight="1" x14ac:dyDescent="0.15">
      <c r="A24" s="8" t="s">
        <v>58</v>
      </c>
      <c r="B24" s="14">
        <v>3932</v>
      </c>
      <c r="C24" s="14">
        <v>1992</v>
      </c>
      <c r="D24" s="14">
        <v>1940</v>
      </c>
      <c r="E24" s="14">
        <v>3734</v>
      </c>
      <c r="F24" s="14">
        <v>1880</v>
      </c>
      <c r="G24" s="32">
        <v>1854</v>
      </c>
      <c r="H24" s="14">
        <f>SUM(H25:H29)</f>
        <v>3360</v>
      </c>
      <c r="I24" s="14">
        <f>SUM(I25:I29)</f>
        <v>1712</v>
      </c>
      <c r="J24" s="32">
        <f>SUM(J25:J29)</f>
        <v>1648</v>
      </c>
    </row>
    <row r="25" spans="1:10" ht="21" customHeight="1" x14ac:dyDescent="0.15">
      <c r="A25" s="8">
        <v>15</v>
      </c>
      <c r="B25" s="14">
        <v>745</v>
      </c>
      <c r="C25" s="14">
        <v>368</v>
      </c>
      <c r="D25" s="14">
        <v>377</v>
      </c>
      <c r="E25" s="14">
        <v>741</v>
      </c>
      <c r="F25" s="14">
        <v>388</v>
      </c>
      <c r="G25" s="32">
        <v>353</v>
      </c>
      <c r="H25" s="14">
        <v>622</v>
      </c>
      <c r="I25" s="14">
        <v>321</v>
      </c>
      <c r="J25" s="32">
        <v>301</v>
      </c>
    </row>
    <row r="26" spans="1:10" ht="21" customHeight="1" x14ac:dyDescent="0.15">
      <c r="A26" s="8">
        <v>16</v>
      </c>
      <c r="B26" s="14">
        <v>816</v>
      </c>
      <c r="C26" s="14">
        <v>406</v>
      </c>
      <c r="D26" s="14">
        <v>410</v>
      </c>
      <c r="E26" s="14">
        <v>719</v>
      </c>
      <c r="F26" s="14">
        <v>369</v>
      </c>
      <c r="G26" s="32">
        <v>350</v>
      </c>
      <c r="H26" s="14">
        <v>697</v>
      </c>
      <c r="I26" s="14">
        <v>374</v>
      </c>
      <c r="J26" s="32">
        <v>323</v>
      </c>
    </row>
    <row r="27" spans="1:10" ht="21" customHeight="1" x14ac:dyDescent="0.15">
      <c r="A27" s="8">
        <v>17</v>
      </c>
      <c r="B27" s="14">
        <v>755</v>
      </c>
      <c r="C27" s="14">
        <v>411</v>
      </c>
      <c r="D27" s="14">
        <v>344</v>
      </c>
      <c r="E27" s="14">
        <v>786</v>
      </c>
      <c r="F27" s="14">
        <v>394</v>
      </c>
      <c r="G27" s="32">
        <v>392</v>
      </c>
      <c r="H27" s="14">
        <v>672</v>
      </c>
      <c r="I27" s="14">
        <v>348</v>
      </c>
      <c r="J27" s="32">
        <v>324</v>
      </c>
    </row>
    <row r="28" spans="1:10" ht="21" customHeight="1" x14ac:dyDescent="0.15">
      <c r="A28" s="8">
        <v>18</v>
      </c>
      <c r="B28" s="14">
        <v>793</v>
      </c>
      <c r="C28" s="14">
        <v>396</v>
      </c>
      <c r="D28" s="14">
        <v>397</v>
      </c>
      <c r="E28" s="14">
        <v>746</v>
      </c>
      <c r="F28" s="14">
        <v>376</v>
      </c>
      <c r="G28" s="32">
        <v>370</v>
      </c>
      <c r="H28" s="14">
        <v>668</v>
      </c>
      <c r="I28" s="14">
        <v>320</v>
      </c>
      <c r="J28" s="32">
        <v>348</v>
      </c>
    </row>
    <row r="29" spans="1:10" ht="21" customHeight="1" x14ac:dyDescent="0.15">
      <c r="A29" s="8">
        <v>19</v>
      </c>
      <c r="B29" s="14">
        <v>823</v>
      </c>
      <c r="C29" s="14">
        <v>411</v>
      </c>
      <c r="D29" s="14">
        <v>412</v>
      </c>
      <c r="E29" s="14">
        <v>742</v>
      </c>
      <c r="F29" s="14">
        <v>353</v>
      </c>
      <c r="G29" s="32">
        <v>389</v>
      </c>
      <c r="H29" s="14">
        <v>701</v>
      </c>
      <c r="I29" s="14">
        <v>349</v>
      </c>
      <c r="J29" s="32">
        <v>352</v>
      </c>
    </row>
    <row r="30" spans="1:10" ht="21" customHeight="1" x14ac:dyDescent="0.15">
      <c r="A30" s="8" t="s">
        <v>59</v>
      </c>
      <c r="B30" s="14">
        <v>3808</v>
      </c>
      <c r="C30" s="14">
        <v>1847</v>
      </c>
      <c r="D30" s="14">
        <v>1961</v>
      </c>
      <c r="E30" s="14">
        <v>3114</v>
      </c>
      <c r="F30" s="14">
        <v>1529</v>
      </c>
      <c r="G30" s="32">
        <v>1585</v>
      </c>
      <c r="H30" s="14">
        <f>SUM(H31:H35)</f>
        <v>3194</v>
      </c>
      <c r="I30" s="14">
        <f>SUM(I31:I35)</f>
        <v>1573</v>
      </c>
      <c r="J30" s="32">
        <f>SUM(J31:J35)</f>
        <v>1621</v>
      </c>
    </row>
    <row r="31" spans="1:10" ht="21" customHeight="1" x14ac:dyDescent="0.15">
      <c r="A31" s="8">
        <v>20</v>
      </c>
      <c r="B31" s="14">
        <v>772</v>
      </c>
      <c r="C31" s="14">
        <v>403</v>
      </c>
      <c r="D31" s="14">
        <v>369</v>
      </c>
      <c r="E31" s="14">
        <v>664</v>
      </c>
      <c r="F31" s="14">
        <v>319</v>
      </c>
      <c r="G31" s="32">
        <v>345</v>
      </c>
      <c r="H31" s="14">
        <v>717</v>
      </c>
      <c r="I31" s="14">
        <v>357</v>
      </c>
      <c r="J31" s="32">
        <v>360</v>
      </c>
    </row>
    <row r="32" spans="1:10" ht="21" customHeight="1" x14ac:dyDescent="0.15">
      <c r="A32" s="8">
        <v>21</v>
      </c>
      <c r="B32" s="14">
        <v>809</v>
      </c>
      <c r="C32" s="14">
        <v>413</v>
      </c>
      <c r="D32" s="14">
        <v>396</v>
      </c>
      <c r="E32" s="14">
        <v>677</v>
      </c>
      <c r="F32" s="14">
        <v>314</v>
      </c>
      <c r="G32" s="32">
        <v>363</v>
      </c>
      <c r="H32" s="14">
        <v>645</v>
      </c>
      <c r="I32" s="14">
        <v>323</v>
      </c>
      <c r="J32" s="32">
        <v>322</v>
      </c>
    </row>
    <row r="33" spans="1:10" ht="21" customHeight="1" x14ac:dyDescent="0.15">
      <c r="A33" s="8">
        <v>22</v>
      </c>
      <c r="B33" s="14">
        <v>735</v>
      </c>
      <c r="C33" s="14">
        <v>332</v>
      </c>
      <c r="D33" s="14">
        <v>403</v>
      </c>
      <c r="E33" s="14">
        <v>594</v>
      </c>
      <c r="F33" s="14">
        <v>304</v>
      </c>
      <c r="G33" s="32">
        <v>290</v>
      </c>
      <c r="H33" s="14">
        <v>658</v>
      </c>
      <c r="I33" s="14">
        <v>315</v>
      </c>
      <c r="J33" s="32">
        <v>343</v>
      </c>
    </row>
    <row r="34" spans="1:10" ht="21" customHeight="1" x14ac:dyDescent="0.15">
      <c r="A34" s="8">
        <v>23</v>
      </c>
      <c r="B34" s="14">
        <v>748</v>
      </c>
      <c r="C34" s="14">
        <v>362</v>
      </c>
      <c r="D34" s="14">
        <v>386</v>
      </c>
      <c r="E34" s="14">
        <v>582</v>
      </c>
      <c r="F34" s="14">
        <v>291</v>
      </c>
      <c r="G34" s="32">
        <v>291</v>
      </c>
      <c r="H34" s="14">
        <v>609</v>
      </c>
      <c r="I34" s="14">
        <v>300</v>
      </c>
      <c r="J34" s="32">
        <v>309</v>
      </c>
    </row>
    <row r="35" spans="1:10" ht="21" customHeight="1" thickBot="1" x14ac:dyDescent="0.2">
      <c r="A35" s="9">
        <v>24</v>
      </c>
      <c r="B35" s="23">
        <v>744</v>
      </c>
      <c r="C35" s="23">
        <v>337</v>
      </c>
      <c r="D35" s="23">
        <v>407</v>
      </c>
      <c r="E35" s="23">
        <v>597</v>
      </c>
      <c r="F35" s="23">
        <v>301</v>
      </c>
      <c r="G35" s="154">
        <v>296</v>
      </c>
      <c r="H35" s="23">
        <v>565</v>
      </c>
      <c r="I35" s="23">
        <v>278</v>
      </c>
      <c r="J35" s="154">
        <v>287</v>
      </c>
    </row>
    <row r="36" spans="1:10" ht="23.25" customHeight="1" x14ac:dyDescent="0.15">
      <c r="A36" s="45"/>
      <c r="B36" s="27"/>
      <c r="C36" s="27"/>
      <c r="D36" s="27"/>
      <c r="E36" s="27"/>
      <c r="F36" s="27"/>
      <c r="G36" s="27"/>
      <c r="H36" s="27"/>
      <c r="I36" s="27"/>
      <c r="J36" s="27"/>
    </row>
    <row r="37" spans="1:10" s="31" customFormat="1" ht="18" customHeight="1" thickBot="1" x14ac:dyDescent="0.2">
      <c r="A37" s="157" t="s">
        <v>60</v>
      </c>
      <c r="B37" s="167"/>
      <c r="C37" s="167"/>
      <c r="D37" s="167"/>
      <c r="E37" s="167"/>
      <c r="F37" s="167"/>
      <c r="G37" s="166"/>
      <c r="H37" s="167"/>
      <c r="I37" s="167"/>
      <c r="J37" s="166" t="s">
        <v>53</v>
      </c>
    </row>
    <row r="38" spans="1:10" s="31" customFormat="1" ht="20.25" customHeight="1" x14ac:dyDescent="0.15">
      <c r="A38" s="273" t="s">
        <v>404</v>
      </c>
      <c r="B38" s="164" t="s">
        <v>319</v>
      </c>
      <c r="C38" s="163">
        <v>22</v>
      </c>
      <c r="D38" s="165" t="s">
        <v>403</v>
      </c>
      <c r="E38" s="164"/>
      <c r="F38" s="163">
        <v>27</v>
      </c>
      <c r="G38" s="163" t="s">
        <v>403</v>
      </c>
      <c r="H38" s="164" t="s">
        <v>323</v>
      </c>
      <c r="I38" s="163">
        <f>I2</f>
        <v>2</v>
      </c>
      <c r="J38" s="163" t="s">
        <v>403</v>
      </c>
    </row>
    <row r="39" spans="1:10" s="31" customFormat="1" ht="20.25" customHeight="1" thickBot="1" x14ac:dyDescent="0.2">
      <c r="A39" s="274"/>
      <c r="B39" s="162" t="s">
        <v>42</v>
      </c>
      <c r="C39" s="162" t="s">
        <v>9</v>
      </c>
      <c r="D39" s="162" t="s">
        <v>10</v>
      </c>
      <c r="E39" s="162" t="s">
        <v>42</v>
      </c>
      <c r="F39" s="162" t="s">
        <v>9</v>
      </c>
      <c r="G39" s="161" t="s">
        <v>10</v>
      </c>
      <c r="H39" s="162" t="s">
        <v>42</v>
      </c>
      <c r="I39" s="162" t="s">
        <v>9</v>
      </c>
      <c r="J39" s="178" t="s">
        <v>10</v>
      </c>
    </row>
    <row r="40" spans="1:10" s="31" customFormat="1" ht="21" customHeight="1" x14ac:dyDescent="0.15">
      <c r="A40" s="177" t="s">
        <v>61</v>
      </c>
      <c r="B40" s="14">
        <v>3880</v>
      </c>
      <c r="C40" s="14">
        <v>1950</v>
      </c>
      <c r="D40" s="14">
        <v>1930</v>
      </c>
      <c r="E40" s="14">
        <v>3184</v>
      </c>
      <c r="F40" s="14">
        <v>1586</v>
      </c>
      <c r="G40" s="32">
        <v>1598</v>
      </c>
      <c r="H40" s="14">
        <f>SUM(H41:H45)</f>
        <v>2846</v>
      </c>
      <c r="I40" s="14">
        <f>SUM(I41:I45)</f>
        <v>1452</v>
      </c>
      <c r="J40" s="32">
        <f>SUM(J41:J45)</f>
        <v>1394</v>
      </c>
    </row>
    <row r="41" spans="1:10" s="31" customFormat="1" ht="21" customHeight="1" x14ac:dyDescent="0.15">
      <c r="A41" s="159">
        <v>25</v>
      </c>
      <c r="B41" s="14">
        <v>771</v>
      </c>
      <c r="C41" s="14">
        <v>393</v>
      </c>
      <c r="D41" s="14">
        <v>378</v>
      </c>
      <c r="E41" s="14">
        <v>628</v>
      </c>
      <c r="F41" s="14">
        <v>329</v>
      </c>
      <c r="G41" s="32">
        <v>299</v>
      </c>
      <c r="H41" s="14">
        <v>590</v>
      </c>
      <c r="I41" s="14">
        <v>306</v>
      </c>
      <c r="J41" s="160">
        <v>284</v>
      </c>
    </row>
    <row r="42" spans="1:10" s="31" customFormat="1" ht="21" customHeight="1" x14ac:dyDescent="0.15">
      <c r="A42" s="159">
        <v>26</v>
      </c>
      <c r="B42" s="14">
        <v>811</v>
      </c>
      <c r="C42" s="14">
        <v>405</v>
      </c>
      <c r="D42" s="14">
        <v>406</v>
      </c>
      <c r="E42" s="14">
        <v>656</v>
      </c>
      <c r="F42" s="14">
        <v>329</v>
      </c>
      <c r="G42" s="32">
        <v>327</v>
      </c>
      <c r="H42" s="14">
        <v>567</v>
      </c>
      <c r="I42" s="14">
        <v>283</v>
      </c>
      <c r="J42" s="160">
        <v>284</v>
      </c>
    </row>
    <row r="43" spans="1:10" s="31" customFormat="1" ht="21" customHeight="1" x14ac:dyDescent="0.15">
      <c r="A43" s="159">
        <v>27</v>
      </c>
      <c r="B43" s="14">
        <v>823</v>
      </c>
      <c r="C43" s="14">
        <v>420</v>
      </c>
      <c r="D43" s="14">
        <v>403</v>
      </c>
      <c r="E43" s="14">
        <v>601</v>
      </c>
      <c r="F43" s="14">
        <v>270</v>
      </c>
      <c r="G43" s="32">
        <v>331</v>
      </c>
      <c r="H43" s="14">
        <v>533</v>
      </c>
      <c r="I43" s="14">
        <v>272</v>
      </c>
      <c r="J43" s="160">
        <v>261</v>
      </c>
    </row>
    <row r="44" spans="1:10" s="31" customFormat="1" ht="21" customHeight="1" x14ac:dyDescent="0.15">
      <c r="A44" s="159">
        <v>28</v>
      </c>
      <c r="B44" s="14">
        <v>742</v>
      </c>
      <c r="C44" s="14">
        <v>379</v>
      </c>
      <c r="D44" s="14">
        <v>363</v>
      </c>
      <c r="E44" s="14">
        <v>660</v>
      </c>
      <c r="F44" s="14">
        <v>342</v>
      </c>
      <c r="G44" s="32">
        <v>318</v>
      </c>
      <c r="H44" s="14">
        <v>582</v>
      </c>
      <c r="I44" s="14">
        <v>309</v>
      </c>
      <c r="J44" s="160">
        <v>273</v>
      </c>
    </row>
    <row r="45" spans="1:10" s="31" customFormat="1" ht="21" customHeight="1" x14ac:dyDescent="0.15">
      <c r="A45" s="159">
        <v>29</v>
      </c>
      <c r="B45" s="14">
        <v>733</v>
      </c>
      <c r="C45" s="14">
        <v>353</v>
      </c>
      <c r="D45" s="14">
        <v>380</v>
      </c>
      <c r="E45" s="14">
        <v>639</v>
      </c>
      <c r="F45" s="14">
        <v>316</v>
      </c>
      <c r="G45" s="32">
        <v>323</v>
      </c>
      <c r="H45" s="14">
        <v>574</v>
      </c>
      <c r="I45" s="14">
        <v>282</v>
      </c>
      <c r="J45" s="160">
        <v>292</v>
      </c>
    </row>
    <row r="46" spans="1:10" s="31" customFormat="1" ht="21" customHeight="1" x14ac:dyDescent="0.15">
      <c r="A46" s="159" t="s">
        <v>62</v>
      </c>
      <c r="B46" s="14">
        <v>4579</v>
      </c>
      <c r="C46" s="14">
        <v>2241</v>
      </c>
      <c r="D46" s="14">
        <v>2338</v>
      </c>
      <c r="E46" s="14">
        <v>3683</v>
      </c>
      <c r="F46" s="14">
        <v>1857</v>
      </c>
      <c r="G46" s="32">
        <v>1826</v>
      </c>
      <c r="H46" s="14">
        <f>SUM(H47:H51)</f>
        <v>3210</v>
      </c>
      <c r="I46" s="14">
        <f>SUM(I47:I51)</f>
        <v>1662</v>
      </c>
      <c r="J46" s="32">
        <f>SUM(J47:J51)</f>
        <v>1548</v>
      </c>
    </row>
    <row r="47" spans="1:10" s="31" customFormat="1" ht="21" customHeight="1" x14ac:dyDescent="0.15">
      <c r="A47" s="159">
        <v>30</v>
      </c>
      <c r="B47" s="14">
        <v>831</v>
      </c>
      <c r="C47" s="14">
        <v>408</v>
      </c>
      <c r="D47" s="14">
        <v>423</v>
      </c>
      <c r="E47" s="14">
        <v>707</v>
      </c>
      <c r="F47" s="14">
        <v>376</v>
      </c>
      <c r="G47" s="32">
        <v>331</v>
      </c>
      <c r="H47" s="14">
        <v>604</v>
      </c>
      <c r="I47" s="14">
        <v>331</v>
      </c>
      <c r="J47" s="160">
        <v>273</v>
      </c>
    </row>
    <row r="48" spans="1:10" s="31" customFormat="1" ht="21" customHeight="1" x14ac:dyDescent="0.15">
      <c r="A48" s="159">
        <v>31</v>
      </c>
      <c r="B48" s="14">
        <v>898</v>
      </c>
      <c r="C48" s="14">
        <v>441</v>
      </c>
      <c r="D48" s="14">
        <v>457</v>
      </c>
      <c r="E48" s="14">
        <v>758</v>
      </c>
      <c r="F48" s="14">
        <v>363</v>
      </c>
      <c r="G48" s="32">
        <v>395</v>
      </c>
      <c r="H48" s="14">
        <v>641</v>
      </c>
      <c r="I48" s="14">
        <v>340</v>
      </c>
      <c r="J48" s="160">
        <v>301</v>
      </c>
    </row>
    <row r="49" spans="1:10" s="31" customFormat="1" ht="21" customHeight="1" x14ac:dyDescent="0.15">
      <c r="A49" s="159">
        <v>32</v>
      </c>
      <c r="B49" s="14">
        <v>896</v>
      </c>
      <c r="C49" s="14">
        <v>434</v>
      </c>
      <c r="D49" s="14">
        <v>462</v>
      </c>
      <c r="E49" s="14">
        <v>794</v>
      </c>
      <c r="F49" s="14">
        <v>391</v>
      </c>
      <c r="G49" s="32">
        <v>403</v>
      </c>
      <c r="H49" s="14">
        <v>633</v>
      </c>
      <c r="I49" s="14">
        <v>305</v>
      </c>
      <c r="J49" s="160">
        <v>328</v>
      </c>
    </row>
    <row r="50" spans="1:10" s="31" customFormat="1" ht="21" customHeight="1" x14ac:dyDescent="0.15">
      <c r="A50" s="159">
        <v>33</v>
      </c>
      <c r="B50" s="14">
        <v>959</v>
      </c>
      <c r="C50" s="14">
        <v>477</v>
      </c>
      <c r="D50" s="14">
        <v>482</v>
      </c>
      <c r="E50" s="14">
        <v>719</v>
      </c>
      <c r="F50" s="14">
        <v>380</v>
      </c>
      <c r="G50" s="32">
        <v>339</v>
      </c>
      <c r="H50" s="14">
        <v>676</v>
      </c>
      <c r="I50" s="14">
        <v>354</v>
      </c>
      <c r="J50" s="160">
        <v>322</v>
      </c>
    </row>
    <row r="51" spans="1:10" s="31" customFormat="1" ht="21" customHeight="1" x14ac:dyDescent="0.15">
      <c r="A51" s="159">
        <v>34</v>
      </c>
      <c r="B51" s="14">
        <v>995</v>
      </c>
      <c r="C51" s="14">
        <v>481</v>
      </c>
      <c r="D51" s="14">
        <v>514</v>
      </c>
      <c r="E51" s="14">
        <v>705</v>
      </c>
      <c r="F51" s="14">
        <v>347</v>
      </c>
      <c r="G51" s="32">
        <v>358</v>
      </c>
      <c r="H51" s="14">
        <v>656</v>
      </c>
      <c r="I51" s="14">
        <v>332</v>
      </c>
      <c r="J51" s="160">
        <v>324</v>
      </c>
    </row>
    <row r="52" spans="1:10" s="31" customFormat="1" ht="21" customHeight="1" x14ac:dyDescent="0.15">
      <c r="A52" s="159" t="s">
        <v>63</v>
      </c>
      <c r="B52" s="14">
        <v>5424</v>
      </c>
      <c r="C52" s="14">
        <v>2699</v>
      </c>
      <c r="D52" s="14">
        <v>2725</v>
      </c>
      <c r="E52" s="14">
        <v>4492</v>
      </c>
      <c r="F52" s="14">
        <v>2220</v>
      </c>
      <c r="G52" s="32">
        <v>2272</v>
      </c>
      <c r="H52" s="14">
        <f>SUM(H53:H57)</f>
        <v>3736</v>
      </c>
      <c r="I52" s="14">
        <f>SUM(I53:I57)</f>
        <v>1910</v>
      </c>
      <c r="J52" s="32">
        <f>SUM(J53:J57)</f>
        <v>1826</v>
      </c>
    </row>
    <row r="53" spans="1:10" s="31" customFormat="1" ht="21" customHeight="1" x14ac:dyDescent="0.15">
      <c r="A53" s="159">
        <v>35</v>
      </c>
      <c r="B53" s="14">
        <v>1059</v>
      </c>
      <c r="C53" s="14">
        <v>548</v>
      </c>
      <c r="D53" s="14">
        <v>511</v>
      </c>
      <c r="E53" s="14">
        <v>816</v>
      </c>
      <c r="F53" s="14">
        <v>401</v>
      </c>
      <c r="G53" s="32">
        <v>415</v>
      </c>
      <c r="H53" s="14">
        <v>722</v>
      </c>
      <c r="I53" s="14">
        <v>373</v>
      </c>
      <c r="J53" s="160">
        <v>349</v>
      </c>
    </row>
    <row r="54" spans="1:10" s="31" customFormat="1" ht="21" customHeight="1" x14ac:dyDescent="0.15">
      <c r="A54" s="159">
        <v>36</v>
      </c>
      <c r="B54" s="14">
        <v>1078</v>
      </c>
      <c r="C54" s="14">
        <v>537</v>
      </c>
      <c r="D54" s="14">
        <v>541</v>
      </c>
      <c r="E54" s="14">
        <v>853</v>
      </c>
      <c r="F54" s="14">
        <v>433</v>
      </c>
      <c r="G54" s="32">
        <v>420</v>
      </c>
      <c r="H54" s="14">
        <v>728</v>
      </c>
      <c r="I54" s="14">
        <v>360</v>
      </c>
      <c r="J54" s="160">
        <v>368</v>
      </c>
    </row>
    <row r="55" spans="1:10" s="31" customFormat="1" ht="21" customHeight="1" x14ac:dyDescent="0.15">
      <c r="A55" s="159">
        <v>37</v>
      </c>
      <c r="B55" s="14">
        <v>1092</v>
      </c>
      <c r="C55" s="14">
        <v>516</v>
      </c>
      <c r="D55" s="14">
        <v>576</v>
      </c>
      <c r="E55" s="14">
        <v>876</v>
      </c>
      <c r="F55" s="14">
        <v>418</v>
      </c>
      <c r="G55" s="32">
        <v>458</v>
      </c>
      <c r="H55" s="14">
        <v>780</v>
      </c>
      <c r="I55" s="14">
        <v>394</v>
      </c>
      <c r="J55" s="160">
        <v>386</v>
      </c>
    </row>
    <row r="56" spans="1:10" s="31" customFormat="1" ht="21" customHeight="1" x14ac:dyDescent="0.15">
      <c r="A56" s="159">
        <v>38</v>
      </c>
      <c r="B56" s="14">
        <v>1148</v>
      </c>
      <c r="C56" s="14">
        <v>587</v>
      </c>
      <c r="D56" s="14">
        <v>561</v>
      </c>
      <c r="E56" s="14">
        <v>954</v>
      </c>
      <c r="F56" s="14">
        <v>469</v>
      </c>
      <c r="G56" s="32">
        <v>485</v>
      </c>
      <c r="H56" s="14">
        <v>775</v>
      </c>
      <c r="I56" s="14">
        <v>409</v>
      </c>
      <c r="J56" s="160">
        <v>366</v>
      </c>
    </row>
    <row r="57" spans="1:10" s="31" customFormat="1" ht="21" customHeight="1" x14ac:dyDescent="0.15">
      <c r="A57" s="159">
        <v>39</v>
      </c>
      <c r="B57" s="14">
        <v>1047</v>
      </c>
      <c r="C57" s="14">
        <v>511</v>
      </c>
      <c r="D57" s="14">
        <v>536</v>
      </c>
      <c r="E57" s="14">
        <v>993</v>
      </c>
      <c r="F57" s="14">
        <v>499</v>
      </c>
      <c r="G57" s="32">
        <v>494</v>
      </c>
      <c r="H57" s="14">
        <v>731</v>
      </c>
      <c r="I57" s="14">
        <v>374</v>
      </c>
      <c r="J57" s="160">
        <v>357</v>
      </c>
    </row>
    <row r="58" spans="1:10" s="31" customFormat="1" ht="21" customHeight="1" x14ac:dyDescent="0.15">
      <c r="A58" s="159" t="s">
        <v>64</v>
      </c>
      <c r="B58" s="14">
        <v>4815</v>
      </c>
      <c r="C58" s="14">
        <v>2353</v>
      </c>
      <c r="D58" s="14">
        <v>2462</v>
      </c>
      <c r="E58" s="14">
        <v>5411</v>
      </c>
      <c r="F58" s="14">
        <v>2755</v>
      </c>
      <c r="G58" s="32">
        <v>2656</v>
      </c>
      <c r="H58" s="14">
        <f>SUM(H59:H63)</f>
        <v>4605</v>
      </c>
      <c r="I58" s="14">
        <f>SUM(I59:I63)</f>
        <v>2266</v>
      </c>
      <c r="J58" s="32">
        <f>SUM(J59:J63)</f>
        <v>2339</v>
      </c>
    </row>
    <row r="59" spans="1:10" s="31" customFormat="1" ht="21" customHeight="1" x14ac:dyDescent="0.15">
      <c r="A59" s="159">
        <v>40</v>
      </c>
      <c r="B59" s="14">
        <v>1054</v>
      </c>
      <c r="C59" s="14">
        <v>550</v>
      </c>
      <c r="D59" s="14">
        <v>504</v>
      </c>
      <c r="E59" s="14">
        <v>1039</v>
      </c>
      <c r="F59" s="14">
        <v>544</v>
      </c>
      <c r="G59" s="32">
        <v>495</v>
      </c>
      <c r="H59" s="14">
        <v>830</v>
      </c>
      <c r="I59" s="14">
        <v>403</v>
      </c>
      <c r="J59" s="160">
        <v>427</v>
      </c>
    </row>
    <row r="60" spans="1:10" s="31" customFormat="1" ht="21" customHeight="1" x14ac:dyDescent="0.15">
      <c r="A60" s="159">
        <v>41</v>
      </c>
      <c r="B60" s="14">
        <v>990</v>
      </c>
      <c r="C60" s="14">
        <v>473</v>
      </c>
      <c r="D60" s="14">
        <v>517</v>
      </c>
      <c r="E60" s="14">
        <v>1103</v>
      </c>
      <c r="F60" s="14">
        <v>542</v>
      </c>
      <c r="G60" s="32">
        <v>561</v>
      </c>
      <c r="H60" s="14">
        <v>896</v>
      </c>
      <c r="I60" s="14">
        <v>447</v>
      </c>
      <c r="J60" s="160">
        <v>449</v>
      </c>
    </row>
    <row r="61" spans="1:10" s="31" customFormat="1" ht="21" customHeight="1" x14ac:dyDescent="0.15">
      <c r="A61" s="159">
        <v>42</v>
      </c>
      <c r="B61" s="14">
        <v>964</v>
      </c>
      <c r="C61" s="14">
        <v>434</v>
      </c>
      <c r="D61" s="14">
        <v>530</v>
      </c>
      <c r="E61" s="14">
        <v>1103</v>
      </c>
      <c r="F61" s="14">
        <v>559</v>
      </c>
      <c r="G61" s="32">
        <v>544</v>
      </c>
      <c r="H61" s="14">
        <v>897</v>
      </c>
      <c r="I61" s="14">
        <v>439</v>
      </c>
      <c r="J61" s="160">
        <v>458</v>
      </c>
    </row>
    <row r="62" spans="1:10" s="31" customFormat="1" ht="21" customHeight="1" x14ac:dyDescent="0.15">
      <c r="A62" s="159">
        <v>43</v>
      </c>
      <c r="B62" s="14">
        <v>1050</v>
      </c>
      <c r="C62" s="14">
        <v>521</v>
      </c>
      <c r="D62" s="14">
        <v>529</v>
      </c>
      <c r="E62" s="14">
        <v>1130</v>
      </c>
      <c r="F62" s="14">
        <v>589</v>
      </c>
      <c r="G62" s="32">
        <v>541</v>
      </c>
      <c r="H62" s="14">
        <v>976</v>
      </c>
      <c r="I62" s="14">
        <v>475</v>
      </c>
      <c r="J62" s="160">
        <v>501</v>
      </c>
    </row>
    <row r="63" spans="1:10" s="31" customFormat="1" ht="21" customHeight="1" x14ac:dyDescent="0.15">
      <c r="A63" s="159">
        <v>44</v>
      </c>
      <c r="B63" s="14">
        <v>757</v>
      </c>
      <c r="C63" s="14">
        <v>375</v>
      </c>
      <c r="D63" s="14">
        <v>382</v>
      </c>
      <c r="E63" s="14">
        <v>1036</v>
      </c>
      <c r="F63" s="14">
        <v>521</v>
      </c>
      <c r="G63" s="32">
        <v>515</v>
      </c>
      <c r="H63" s="14">
        <v>1006</v>
      </c>
      <c r="I63" s="14">
        <v>502</v>
      </c>
      <c r="J63" s="160">
        <v>504</v>
      </c>
    </row>
    <row r="64" spans="1:10" s="31" customFormat="1" ht="21" customHeight="1" x14ac:dyDescent="0.15">
      <c r="A64" s="159" t="s">
        <v>65</v>
      </c>
      <c r="B64" s="14">
        <v>4634</v>
      </c>
      <c r="C64" s="14">
        <v>2213</v>
      </c>
      <c r="D64" s="14">
        <v>2421</v>
      </c>
      <c r="E64" s="14">
        <v>4705</v>
      </c>
      <c r="F64" s="14">
        <v>2308</v>
      </c>
      <c r="G64" s="32">
        <v>2397</v>
      </c>
      <c r="H64" s="14">
        <f>SUM(H65:H69)</f>
        <v>5457</v>
      </c>
      <c r="I64" s="14">
        <f>SUM(I65:I69)</f>
        <v>2756</v>
      </c>
      <c r="J64" s="32">
        <f>SUM(J65:J69)</f>
        <v>2701</v>
      </c>
    </row>
    <row r="65" spans="1:10" s="31" customFormat="1" ht="21" customHeight="1" x14ac:dyDescent="0.15">
      <c r="A65" s="159">
        <v>45</v>
      </c>
      <c r="B65" s="14">
        <v>977</v>
      </c>
      <c r="C65" s="14">
        <v>444</v>
      </c>
      <c r="D65" s="14">
        <v>533</v>
      </c>
      <c r="E65" s="14">
        <v>1030</v>
      </c>
      <c r="F65" s="14">
        <v>530</v>
      </c>
      <c r="G65" s="32">
        <v>500</v>
      </c>
      <c r="H65" s="14">
        <v>1062</v>
      </c>
      <c r="I65" s="14">
        <v>562</v>
      </c>
      <c r="J65" s="160">
        <v>500</v>
      </c>
    </row>
    <row r="66" spans="1:10" s="31" customFormat="1" ht="21" customHeight="1" x14ac:dyDescent="0.15">
      <c r="A66" s="159">
        <v>46</v>
      </c>
      <c r="B66" s="14">
        <v>982</v>
      </c>
      <c r="C66" s="14">
        <v>485</v>
      </c>
      <c r="D66" s="14">
        <v>497</v>
      </c>
      <c r="E66" s="14">
        <v>957</v>
      </c>
      <c r="F66" s="14">
        <v>472</v>
      </c>
      <c r="G66" s="32">
        <v>485</v>
      </c>
      <c r="H66" s="14">
        <v>1089</v>
      </c>
      <c r="I66" s="14">
        <v>527</v>
      </c>
      <c r="J66" s="160">
        <v>562</v>
      </c>
    </row>
    <row r="67" spans="1:10" s="31" customFormat="1" ht="21" customHeight="1" x14ac:dyDescent="0.15">
      <c r="A67" s="159">
        <v>47</v>
      </c>
      <c r="B67" s="14">
        <v>919</v>
      </c>
      <c r="C67" s="14">
        <v>429</v>
      </c>
      <c r="D67" s="14">
        <v>490</v>
      </c>
      <c r="E67" s="14">
        <v>936</v>
      </c>
      <c r="F67" s="14">
        <v>423</v>
      </c>
      <c r="G67" s="32">
        <v>513</v>
      </c>
      <c r="H67" s="14">
        <v>1133</v>
      </c>
      <c r="I67" s="14">
        <v>571</v>
      </c>
      <c r="J67" s="160">
        <v>562</v>
      </c>
    </row>
    <row r="68" spans="1:10" s="31" customFormat="1" ht="21" customHeight="1" x14ac:dyDescent="0.15">
      <c r="A68" s="159">
        <v>48</v>
      </c>
      <c r="B68" s="14">
        <v>895</v>
      </c>
      <c r="C68" s="14">
        <v>416</v>
      </c>
      <c r="D68" s="14">
        <v>479</v>
      </c>
      <c r="E68" s="14">
        <v>1015</v>
      </c>
      <c r="F68" s="14">
        <v>504</v>
      </c>
      <c r="G68" s="32">
        <v>511</v>
      </c>
      <c r="H68" s="14">
        <v>1118</v>
      </c>
      <c r="I68" s="14">
        <v>558</v>
      </c>
      <c r="J68" s="160">
        <v>560</v>
      </c>
    </row>
    <row r="69" spans="1:10" s="31" customFormat="1" ht="21" customHeight="1" thickBot="1" x14ac:dyDescent="0.2">
      <c r="A69" s="158">
        <v>49</v>
      </c>
      <c r="B69" s="23">
        <v>861</v>
      </c>
      <c r="C69" s="23">
        <v>439</v>
      </c>
      <c r="D69" s="23">
        <v>422</v>
      </c>
      <c r="E69" s="23">
        <v>767</v>
      </c>
      <c r="F69" s="23">
        <v>379</v>
      </c>
      <c r="G69" s="154">
        <v>388</v>
      </c>
      <c r="H69" s="23">
        <v>1055</v>
      </c>
      <c r="I69" s="23">
        <v>538</v>
      </c>
      <c r="J69" s="176">
        <v>517</v>
      </c>
    </row>
    <row r="70" spans="1:10" ht="18.75" customHeight="1" x14ac:dyDescent="0.15">
      <c r="A70" s="45"/>
      <c r="B70" s="27"/>
      <c r="C70" s="27"/>
      <c r="D70" s="27"/>
      <c r="E70" s="27"/>
      <c r="F70" s="27"/>
      <c r="G70" s="27"/>
      <c r="H70" s="27"/>
      <c r="I70" s="27"/>
      <c r="J70" s="27"/>
    </row>
    <row r="71" spans="1:10" ht="18.75" customHeight="1" x14ac:dyDescent="0.15">
      <c r="A71" s="45"/>
      <c r="B71" s="27"/>
      <c r="C71" s="27"/>
      <c r="D71" s="27"/>
      <c r="E71" s="27"/>
      <c r="F71" s="27"/>
      <c r="G71" s="27"/>
      <c r="H71" s="27"/>
      <c r="I71" s="27"/>
      <c r="J71" s="27"/>
    </row>
    <row r="72" spans="1:10" x14ac:dyDescent="0.15">
      <c r="A72" s="45"/>
      <c r="B72" s="27"/>
      <c r="C72" s="27"/>
      <c r="D72" s="27"/>
      <c r="E72" s="27"/>
      <c r="F72" s="27"/>
      <c r="G72" s="27"/>
      <c r="H72" s="27"/>
      <c r="I72" s="27"/>
      <c r="J72" s="27"/>
    </row>
    <row r="73" spans="1:10" x14ac:dyDescent="0.15">
      <c r="A73" s="45"/>
      <c r="B73" s="27"/>
      <c r="C73" s="27"/>
      <c r="D73" s="27"/>
      <c r="E73" s="27"/>
      <c r="F73" s="27"/>
      <c r="G73" s="27"/>
      <c r="H73" s="27"/>
      <c r="I73" s="27"/>
      <c r="J73" s="27"/>
    </row>
    <row r="74" spans="1:10" s="31" customFormat="1" ht="18" customHeight="1" thickBot="1" x14ac:dyDescent="0.2">
      <c r="A74" s="157" t="s">
        <v>60</v>
      </c>
      <c r="B74" s="167"/>
      <c r="C74" s="167"/>
      <c r="D74" s="167"/>
      <c r="E74" s="167"/>
      <c r="F74" s="167"/>
      <c r="G74" s="166"/>
      <c r="H74" s="167"/>
      <c r="I74" s="167"/>
      <c r="J74" s="166" t="s">
        <v>53</v>
      </c>
    </row>
    <row r="75" spans="1:10" s="31" customFormat="1" ht="20.25" customHeight="1" x14ac:dyDescent="0.15">
      <c r="A75" s="273" t="s">
        <v>402</v>
      </c>
      <c r="B75" s="164" t="s">
        <v>319</v>
      </c>
      <c r="C75" s="163">
        <v>22</v>
      </c>
      <c r="D75" s="165" t="s">
        <v>403</v>
      </c>
      <c r="E75" s="164"/>
      <c r="F75" s="163">
        <v>27</v>
      </c>
      <c r="G75" s="163" t="s">
        <v>403</v>
      </c>
      <c r="H75" s="164" t="s">
        <v>323</v>
      </c>
      <c r="I75" s="163">
        <f>I2</f>
        <v>2</v>
      </c>
      <c r="J75" s="163" t="s">
        <v>403</v>
      </c>
    </row>
    <row r="76" spans="1:10" s="31" customFormat="1" ht="20.25" customHeight="1" thickBot="1" x14ac:dyDescent="0.2">
      <c r="A76" s="274"/>
      <c r="B76" s="162" t="s">
        <v>42</v>
      </c>
      <c r="C76" s="162" t="s">
        <v>9</v>
      </c>
      <c r="D76" s="162" t="s">
        <v>10</v>
      </c>
      <c r="E76" s="162" t="s">
        <v>42</v>
      </c>
      <c r="F76" s="162" t="s">
        <v>9</v>
      </c>
      <c r="G76" s="161" t="s">
        <v>10</v>
      </c>
      <c r="H76" s="162" t="s">
        <v>42</v>
      </c>
      <c r="I76" s="162" t="s">
        <v>9</v>
      </c>
      <c r="J76" s="161" t="s">
        <v>10</v>
      </c>
    </row>
    <row r="77" spans="1:10" s="31" customFormat="1" ht="21" customHeight="1" x14ac:dyDescent="0.15">
      <c r="A77" s="159" t="s">
        <v>66</v>
      </c>
      <c r="B77" s="14">
        <v>4862</v>
      </c>
      <c r="C77" s="14">
        <v>2333</v>
      </c>
      <c r="D77" s="14">
        <v>2529</v>
      </c>
      <c r="E77" s="14">
        <v>4550</v>
      </c>
      <c r="F77" s="14">
        <v>2201</v>
      </c>
      <c r="G77" s="32">
        <v>2349</v>
      </c>
      <c r="H77" s="175">
        <f>SUM(H78:H82)</f>
        <v>4689</v>
      </c>
      <c r="I77" s="175">
        <f>SUM(I78:I82)</f>
        <v>2328</v>
      </c>
      <c r="J77" s="174">
        <f>SUM(J78:J82)</f>
        <v>2361</v>
      </c>
    </row>
    <row r="78" spans="1:10" s="31" customFormat="1" ht="21" customHeight="1" x14ac:dyDescent="0.15">
      <c r="A78" s="159">
        <v>50</v>
      </c>
      <c r="B78" s="14">
        <v>866</v>
      </c>
      <c r="C78" s="14">
        <v>421</v>
      </c>
      <c r="D78" s="14">
        <v>445</v>
      </c>
      <c r="E78" s="14">
        <v>964</v>
      </c>
      <c r="F78" s="14">
        <v>444</v>
      </c>
      <c r="G78" s="32">
        <v>520</v>
      </c>
      <c r="H78" s="173">
        <v>1010</v>
      </c>
      <c r="I78" s="172">
        <v>531</v>
      </c>
      <c r="J78" s="171">
        <v>479</v>
      </c>
    </row>
    <row r="79" spans="1:10" s="31" customFormat="1" ht="21" customHeight="1" x14ac:dyDescent="0.15">
      <c r="A79" s="159">
        <v>51</v>
      </c>
      <c r="B79" s="14">
        <v>1013</v>
      </c>
      <c r="C79" s="14">
        <v>462</v>
      </c>
      <c r="D79" s="14">
        <v>551</v>
      </c>
      <c r="E79" s="14">
        <v>948</v>
      </c>
      <c r="F79" s="14">
        <v>472</v>
      </c>
      <c r="G79" s="32">
        <v>476</v>
      </c>
      <c r="H79" s="173">
        <v>966</v>
      </c>
      <c r="I79" s="172">
        <v>477</v>
      </c>
      <c r="J79" s="171">
        <v>489</v>
      </c>
    </row>
    <row r="80" spans="1:10" s="31" customFormat="1" ht="21" customHeight="1" x14ac:dyDescent="0.15">
      <c r="A80" s="159">
        <v>52</v>
      </c>
      <c r="B80" s="14">
        <v>990</v>
      </c>
      <c r="C80" s="14">
        <v>460</v>
      </c>
      <c r="D80" s="14">
        <v>530</v>
      </c>
      <c r="E80" s="14">
        <v>888</v>
      </c>
      <c r="F80" s="14">
        <v>416</v>
      </c>
      <c r="G80" s="32">
        <v>472</v>
      </c>
      <c r="H80" s="173">
        <v>942</v>
      </c>
      <c r="I80" s="172">
        <v>443</v>
      </c>
      <c r="J80" s="171">
        <v>499</v>
      </c>
    </row>
    <row r="81" spans="1:10" s="31" customFormat="1" ht="21" customHeight="1" x14ac:dyDescent="0.15">
      <c r="A81" s="159">
        <v>53</v>
      </c>
      <c r="B81" s="14">
        <v>968</v>
      </c>
      <c r="C81" s="14">
        <v>494</v>
      </c>
      <c r="D81" s="14">
        <v>474</v>
      </c>
      <c r="E81" s="14">
        <v>883</v>
      </c>
      <c r="F81" s="14">
        <v>420</v>
      </c>
      <c r="G81" s="32">
        <v>463</v>
      </c>
      <c r="H81" s="173">
        <v>1013</v>
      </c>
      <c r="I81" s="172">
        <v>496</v>
      </c>
      <c r="J81" s="171">
        <v>517</v>
      </c>
    </row>
    <row r="82" spans="1:10" s="31" customFormat="1" ht="21" customHeight="1" x14ac:dyDescent="0.15">
      <c r="A82" s="159">
        <v>54</v>
      </c>
      <c r="B82" s="14">
        <v>1025</v>
      </c>
      <c r="C82" s="14">
        <v>496</v>
      </c>
      <c r="D82" s="14">
        <v>529</v>
      </c>
      <c r="E82" s="14">
        <v>867</v>
      </c>
      <c r="F82" s="14">
        <v>449</v>
      </c>
      <c r="G82" s="32">
        <v>418</v>
      </c>
      <c r="H82" s="173">
        <v>758</v>
      </c>
      <c r="I82" s="172">
        <v>381</v>
      </c>
      <c r="J82" s="171">
        <v>377</v>
      </c>
    </row>
    <row r="83" spans="1:10" s="31" customFormat="1" ht="21" customHeight="1" x14ac:dyDescent="0.15">
      <c r="A83" s="159" t="s">
        <v>67</v>
      </c>
      <c r="B83" s="14">
        <v>6067</v>
      </c>
      <c r="C83" s="14">
        <v>2938</v>
      </c>
      <c r="D83" s="14">
        <v>3129</v>
      </c>
      <c r="E83" s="14">
        <v>4793</v>
      </c>
      <c r="F83" s="14">
        <v>2276</v>
      </c>
      <c r="G83" s="32">
        <v>2517</v>
      </c>
      <c r="H83" s="14">
        <f>SUM(H84:H88)</f>
        <v>4485</v>
      </c>
      <c r="I83" s="14">
        <f>SUM(I84:I88)</f>
        <v>2153</v>
      </c>
      <c r="J83" s="32">
        <f>SUM(J84:J88)</f>
        <v>2332</v>
      </c>
    </row>
    <row r="84" spans="1:10" s="31" customFormat="1" ht="21" customHeight="1" x14ac:dyDescent="0.15">
      <c r="A84" s="159">
        <v>55</v>
      </c>
      <c r="B84" s="14">
        <v>1103</v>
      </c>
      <c r="C84" s="14">
        <v>519</v>
      </c>
      <c r="D84" s="14">
        <v>584</v>
      </c>
      <c r="E84" s="14">
        <v>871</v>
      </c>
      <c r="F84" s="14">
        <v>418</v>
      </c>
      <c r="G84" s="32">
        <v>453</v>
      </c>
      <c r="H84" s="173">
        <v>963</v>
      </c>
      <c r="I84" s="172">
        <v>442</v>
      </c>
      <c r="J84" s="171">
        <v>521</v>
      </c>
    </row>
    <row r="85" spans="1:10" s="31" customFormat="1" ht="21" customHeight="1" x14ac:dyDescent="0.15">
      <c r="A85" s="159">
        <v>56</v>
      </c>
      <c r="B85" s="14">
        <v>1087</v>
      </c>
      <c r="C85" s="14">
        <v>525</v>
      </c>
      <c r="D85" s="14">
        <v>562</v>
      </c>
      <c r="E85" s="14">
        <v>988</v>
      </c>
      <c r="F85" s="14">
        <v>441</v>
      </c>
      <c r="G85" s="32">
        <v>547</v>
      </c>
      <c r="H85" s="173">
        <v>931</v>
      </c>
      <c r="I85" s="172">
        <v>461</v>
      </c>
      <c r="J85" s="171">
        <v>470</v>
      </c>
    </row>
    <row r="86" spans="1:10" s="31" customFormat="1" ht="21" customHeight="1" x14ac:dyDescent="0.15">
      <c r="A86" s="159">
        <v>57</v>
      </c>
      <c r="B86" s="14">
        <v>1223</v>
      </c>
      <c r="C86" s="14">
        <v>600</v>
      </c>
      <c r="D86" s="14">
        <v>623</v>
      </c>
      <c r="E86" s="14">
        <v>987</v>
      </c>
      <c r="F86" s="14">
        <v>453</v>
      </c>
      <c r="G86" s="32">
        <v>534</v>
      </c>
      <c r="H86" s="173">
        <v>870</v>
      </c>
      <c r="I86" s="172">
        <v>407</v>
      </c>
      <c r="J86" s="171">
        <v>463</v>
      </c>
    </row>
    <row r="87" spans="1:10" s="31" customFormat="1" ht="21" customHeight="1" x14ac:dyDescent="0.15">
      <c r="A87" s="159">
        <v>58</v>
      </c>
      <c r="B87" s="14">
        <v>1256</v>
      </c>
      <c r="C87" s="14">
        <v>618</v>
      </c>
      <c r="D87" s="14">
        <v>638</v>
      </c>
      <c r="E87" s="14">
        <v>938</v>
      </c>
      <c r="F87" s="14">
        <v>473</v>
      </c>
      <c r="G87" s="32">
        <v>465</v>
      </c>
      <c r="H87" s="173">
        <v>867</v>
      </c>
      <c r="I87" s="172">
        <v>409</v>
      </c>
      <c r="J87" s="171">
        <v>458</v>
      </c>
    </row>
    <row r="88" spans="1:10" s="31" customFormat="1" ht="21" customHeight="1" x14ac:dyDescent="0.15">
      <c r="A88" s="159">
        <v>59</v>
      </c>
      <c r="B88" s="14">
        <v>1398</v>
      </c>
      <c r="C88" s="14">
        <v>676</v>
      </c>
      <c r="D88" s="14">
        <v>722</v>
      </c>
      <c r="E88" s="14">
        <v>1009</v>
      </c>
      <c r="F88" s="14">
        <v>491</v>
      </c>
      <c r="G88" s="32">
        <v>518</v>
      </c>
      <c r="H88" s="173">
        <v>854</v>
      </c>
      <c r="I88" s="172">
        <v>434</v>
      </c>
      <c r="J88" s="171">
        <v>420</v>
      </c>
    </row>
    <row r="89" spans="1:10" s="31" customFormat="1" ht="21" customHeight="1" x14ac:dyDescent="0.15">
      <c r="A89" s="159" t="s">
        <v>68</v>
      </c>
      <c r="B89" s="14">
        <v>7511</v>
      </c>
      <c r="C89" s="14">
        <v>3572</v>
      </c>
      <c r="D89" s="14">
        <v>3939</v>
      </c>
      <c r="E89" s="14">
        <v>5946</v>
      </c>
      <c r="F89" s="14">
        <v>2868</v>
      </c>
      <c r="G89" s="32">
        <v>3078</v>
      </c>
      <c r="H89" s="14">
        <f>SUM(H90:H94)</f>
        <v>4679</v>
      </c>
      <c r="I89" s="14">
        <f>SUM(I90:I94)</f>
        <v>2238</v>
      </c>
      <c r="J89" s="32">
        <f>SUM(J90:J94)</f>
        <v>2441</v>
      </c>
    </row>
    <row r="90" spans="1:10" s="31" customFormat="1" ht="21" customHeight="1" x14ac:dyDescent="0.15">
      <c r="A90" s="159">
        <v>60</v>
      </c>
      <c r="B90" s="14">
        <v>1521</v>
      </c>
      <c r="C90" s="14">
        <v>713</v>
      </c>
      <c r="D90" s="14">
        <v>808</v>
      </c>
      <c r="E90" s="14">
        <v>1071</v>
      </c>
      <c r="F90" s="14">
        <v>492</v>
      </c>
      <c r="G90" s="32">
        <v>579</v>
      </c>
      <c r="H90" s="173">
        <v>851</v>
      </c>
      <c r="I90" s="172">
        <v>412</v>
      </c>
      <c r="J90" s="171">
        <v>439</v>
      </c>
    </row>
    <row r="91" spans="1:10" s="31" customFormat="1" ht="21" customHeight="1" x14ac:dyDescent="0.15">
      <c r="A91" s="159">
        <v>61</v>
      </c>
      <c r="B91" s="14">
        <v>1736</v>
      </c>
      <c r="C91" s="14">
        <v>823</v>
      </c>
      <c r="D91" s="14">
        <v>913</v>
      </c>
      <c r="E91" s="14">
        <v>1065</v>
      </c>
      <c r="F91" s="14">
        <v>512</v>
      </c>
      <c r="G91" s="32">
        <v>553</v>
      </c>
      <c r="H91" s="173">
        <v>966</v>
      </c>
      <c r="I91" s="172">
        <v>438</v>
      </c>
      <c r="J91" s="171">
        <v>528</v>
      </c>
    </row>
    <row r="92" spans="1:10" s="31" customFormat="1" ht="21" customHeight="1" x14ac:dyDescent="0.15">
      <c r="A92" s="159">
        <v>62</v>
      </c>
      <c r="B92" s="14">
        <v>1636</v>
      </c>
      <c r="C92" s="14">
        <v>800</v>
      </c>
      <c r="D92" s="14">
        <v>836</v>
      </c>
      <c r="E92" s="14">
        <v>1200</v>
      </c>
      <c r="F92" s="14">
        <v>587</v>
      </c>
      <c r="G92" s="32">
        <v>613</v>
      </c>
      <c r="H92" s="173">
        <v>961</v>
      </c>
      <c r="I92" s="172">
        <v>445</v>
      </c>
      <c r="J92" s="171">
        <v>516</v>
      </c>
    </row>
    <row r="93" spans="1:10" s="31" customFormat="1" ht="21" customHeight="1" x14ac:dyDescent="0.15">
      <c r="A93" s="159">
        <v>63</v>
      </c>
      <c r="B93" s="14">
        <v>1600</v>
      </c>
      <c r="C93" s="14">
        <v>758</v>
      </c>
      <c r="D93" s="14">
        <v>842</v>
      </c>
      <c r="E93" s="14">
        <v>1233</v>
      </c>
      <c r="F93" s="14">
        <v>611</v>
      </c>
      <c r="G93" s="32">
        <v>622</v>
      </c>
      <c r="H93" s="173">
        <v>931</v>
      </c>
      <c r="I93" s="172">
        <v>467</v>
      </c>
      <c r="J93" s="171">
        <v>464</v>
      </c>
    </row>
    <row r="94" spans="1:10" s="31" customFormat="1" ht="21" customHeight="1" x14ac:dyDescent="0.15">
      <c r="A94" s="159">
        <v>64</v>
      </c>
      <c r="B94" s="14">
        <v>1018</v>
      </c>
      <c r="C94" s="14">
        <v>478</v>
      </c>
      <c r="D94" s="14">
        <v>540</v>
      </c>
      <c r="E94" s="14">
        <v>1377</v>
      </c>
      <c r="F94" s="14">
        <v>666</v>
      </c>
      <c r="G94" s="32">
        <v>711</v>
      </c>
      <c r="H94" s="173">
        <v>970</v>
      </c>
      <c r="I94" s="172">
        <v>476</v>
      </c>
      <c r="J94" s="171">
        <v>494</v>
      </c>
    </row>
    <row r="95" spans="1:10" s="31" customFormat="1" ht="21" customHeight="1" x14ac:dyDescent="0.15">
      <c r="A95" s="159" t="s">
        <v>69</v>
      </c>
      <c r="B95" s="14">
        <v>6618</v>
      </c>
      <c r="C95" s="14">
        <v>3204</v>
      </c>
      <c r="D95" s="14">
        <v>3414</v>
      </c>
      <c r="E95" s="14">
        <v>7242</v>
      </c>
      <c r="F95" s="14">
        <v>3407</v>
      </c>
      <c r="G95" s="32">
        <v>3835</v>
      </c>
      <c r="H95" s="14">
        <f>SUM(H96:H100)</f>
        <v>5789</v>
      </c>
      <c r="I95" s="14">
        <f>SUM(I96:I100)</f>
        <v>2727</v>
      </c>
      <c r="J95" s="32">
        <f>SUM(J96:J100)</f>
        <v>3062</v>
      </c>
    </row>
    <row r="96" spans="1:10" s="31" customFormat="1" ht="21" customHeight="1" x14ac:dyDescent="0.15">
      <c r="A96" s="159">
        <v>65</v>
      </c>
      <c r="B96" s="14">
        <v>1137</v>
      </c>
      <c r="C96" s="14">
        <v>547</v>
      </c>
      <c r="D96" s="14">
        <v>590</v>
      </c>
      <c r="E96" s="14">
        <v>1476</v>
      </c>
      <c r="F96" s="14">
        <v>690</v>
      </c>
      <c r="G96" s="32">
        <v>786</v>
      </c>
      <c r="H96" s="173">
        <v>1044</v>
      </c>
      <c r="I96" s="172">
        <v>466</v>
      </c>
      <c r="J96" s="171">
        <v>578</v>
      </c>
    </row>
    <row r="97" spans="1:10" s="31" customFormat="1" ht="21" customHeight="1" x14ac:dyDescent="0.15">
      <c r="A97" s="159">
        <v>66</v>
      </c>
      <c r="B97" s="14">
        <v>1405</v>
      </c>
      <c r="C97" s="14">
        <v>671</v>
      </c>
      <c r="D97" s="14">
        <v>734</v>
      </c>
      <c r="E97" s="14">
        <v>1682</v>
      </c>
      <c r="F97" s="14">
        <v>779</v>
      </c>
      <c r="G97" s="32">
        <v>903</v>
      </c>
      <c r="H97" s="173">
        <v>1032</v>
      </c>
      <c r="I97" s="172">
        <v>485</v>
      </c>
      <c r="J97" s="171">
        <v>547</v>
      </c>
    </row>
    <row r="98" spans="1:10" s="31" customFormat="1" ht="21" customHeight="1" x14ac:dyDescent="0.15">
      <c r="A98" s="159">
        <v>67</v>
      </c>
      <c r="B98" s="14">
        <v>1297</v>
      </c>
      <c r="C98" s="14">
        <v>632</v>
      </c>
      <c r="D98" s="14">
        <v>665</v>
      </c>
      <c r="E98" s="14">
        <v>1583</v>
      </c>
      <c r="F98" s="14">
        <v>760</v>
      </c>
      <c r="G98" s="32">
        <v>823</v>
      </c>
      <c r="H98" s="173">
        <v>1177</v>
      </c>
      <c r="I98" s="172">
        <v>566</v>
      </c>
      <c r="J98" s="171">
        <v>611</v>
      </c>
    </row>
    <row r="99" spans="1:10" s="31" customFormat="1" ht="21" customHeight="1" x14ac:dyDescent="0.15">
      <c r="A99" s="159">
        <v>68</v>
      </c>
      <c r="B99" s="14">
        <v>1456</v>
      </c>
      <c r="C99" s="14">
        <v>693</v>
      </c>
      <c r="D99" s="14">
        <v>763</v>
      </c>
      <c r="E99" s="14">
        <v>1522</v>
      </c>
      <c r="F99" s="14">
        <v>717</v>
      </c>
      <c r="G99" s="32">
        <v>805</v>
      </c>
      <c r="H99" s="173">
        <v>1196</v>
      </c>
      <c r="I99" s="172">
        <v>580</v>
      </c>
      <c r="J99" s="171">
        <v>616</v>
      </c>
    </row>
    <row r="100" spans="1:10" s="31" customFormat="1" ht="21" customHeight="1" x14ac:dyDescent="0.15">
      <c r="A100" s="159">
        <v>69</v>
      </c>
      <c r="B100" s="14">
        <v>1323</v>
      </c>
      <c r="C100" s="14">
        <v>661</v>
      </c>
      <c r="D100" s="14">
        <v>662</v>
      </c>
      <c r="E100" s="14">
        <v>979</v>
      </c>
      <c r="F100" s="14">
        <v>461</v>
      </c>
      <c r="G100" s="32">
        <v>518</v>
      </c>
      <c r="H100" s="173">
        <v>1340</v>
      </c>
      <c r="I100" s="172">
        <v>630</v>
      </c>
      <c r="J100" s="171">
        <v>710</v>
      </c>
    </row>
    <row r="101" spans="1:10" s="31" customFormat="1" ht="21" customHeight="1" x14ac:dyDescent="0.15">
      <c r="A101" s="159" t="s">
        <v>70</v>
      </c>
      <c r="B101" s="14">
        <v>4900</v>
      </c>
      <c r="C101" s="14">
        <v>2495</v>
      </c>
      <c r="D101" s="14">
        <v>2405</v>
      </c>
      <c r="E101" s="14">
        <v>6169</v>
      </c>
      <c r="F101" s="14">
        <v>2940</v>
      </c>
      <c r="G101" s="32">
        <v>3229</v>
      </c>
      <c r="H101" s="14">
        <f>SUM(H102:H106)</f>
        <v>6916</v>
      </c>
      <c r="I101" s="14">
        <f>SUM(I102:I106)</f>
        <v>3198</v>
      </c>
      <c r="J101" s="32">
        <f>SUM(J102:J106)</f>
        <v>3718</v>
      </c>
    </row>
    <row r="102" spans="1:10" s="31" customFormat="1" ht="21" customHeight="1" x14ac:dyDescent="0.15">
      <c r="A102" s="159">
        <v>70</v>
      </c>
      <c r="B102" s="14">
        <v>1065</v>
      </c>
      <c r="C102" s="14">
        <v>565</v>
      </c>
      <c r="D102" s="14">
        <v>500</v>
      </c>
      <c r="E102" s="14">
        <v>1064</v>
      </c>
      <c r="F102" s="14">
        <v>501</v>
      </c>
      <c r="G102" s="32">
        <v>563</v>
      </c>
      <c r="H102" s="173">
        <v>1438</v>
      </c>
      <c r="I102" s="172">
        <v>657</v>
      </c>
      <c r="J102" s="171">
        <v>781</v>
      </c>
    </row>
    <row r="103" spans="1:10" s="31" customFormat="1" ht="21" customHeight="1" x14ac:dyDescent="0.15">
      <c r="A103" s="159">
        <v>71</v>
      </c>
      <c r="B103" s="14">
        <v>908</v>
      </c>
      <c r="C103" s="14">
        <v>465</v>
      </c>
      <c r="D103" s="14">
        <v>443</v>
      </c>
      <c r="E103" s="14">
        <v>1329</v>
      </c>
      <c r="F103" s="14">
        <v>629</v>
      </c>
      <c r="G103" s="32">
        <v>700</v>
      </c>
      <c r="H103" s="173">
        <v>1604</v>
      </c>
      <c r="I103" s="172">
        <v>734</v>
      </c>
      <c r="J103" s="171">
        <v>870</v>
      </c>
    </row>
    <row r="104" spans="1:10" s="31" customFormat="1" ht="21" customHeight="1" x14ac:dyDescent="0.15">
      <c r="A104" s="159">
        <v>72</v>
      </c>
      <c r="B104" s="14">
        <v>969</v>
      </c>
      <c r="C104" s="14">
        <v>478</v>
      </c>
      <c r="D104" s="14">
        <v>491</v>
      </c>
      <c r="E104" s="14">
        <v>1219</v>
      </c>
      <c r="F104" s="14">
        <v>587</v>
      </c>
      <c r="G104" s="32">
        <v>632</v>
      </c>
      <c r="H104" s="173">
        <v>1500</v>
      </c>
      <c r="I104" s="172">
        <v>715</v>
      </c>
      <c r="J104" s="171">
        <v>785</v>
      </c>
    </row>
    <row r="105" spans="1:10" s="31" customFormat="1" ht="21" customHeight="1" x14ac:dyDescent="0.15">
      <c r="A105" s="159">
        <v>73</v>
      </c>
      <c r="B105" s="14">
        <v>980</v>
      </c>
      <c r="C105" s="14">
        <v>500</v>
      </c>
      <c r="D105" s="14">
        <v>480</v>
      </c>
      <c r="E105" s="14">
        <v>1332</v>
      </c>
      <c r="F105" s="14">
        <v>625</v>
      </c>
      <c r="G105" s="32">
        <v>707</v>
      </c>
      <c r="H105" s="173">
        <v>1461</v>
      </c>
      <c r="I105" s="172">
        <v>675</v>
      </c>
      <c r="J105" s="171">
        <v>786</v>
      </c>
    </row>
    <row r="106" spans="1:10" s="31" customFormat="1" ht="21" customHeight="1" thickBot="1" x14ac:dyDescent="0.2">
      <c r="A106" s="158">
        <v>74</v>
      </c>
      <c r="B106" s="23">
        <v>978</v>
      </c>
      <c r="C106" s="23">
        <v>487</v>
      </c>
      <c r="D106" s="23">
        <v>491</v>
      </c>
      <c r="E106" s="23">
        <v>1225</v>
      </c>
      <c r="F106" s="23">
        <v>598</v>
      </c>
      <c r="G106" s="154">
        <v>627</v>
      </c>
      <c r="H106" s="170">
        <v>913</v>
      </c>
      <c r="I106" s="169">
        <v>417</v>
      </c>
      <c r="J106" s="168">
        <v>496</v>
      </c>
    </row>
    <row r="107" spans="1:10" ht="18.75" customHeight="1" x14ac:dyDescent="0.15">
      <c r="A107" s="28"/>
      <c r="B107" s="27"/>
      <c r="C107" s="28"/>
    </row>
    <row r="108" spans="1:10" ht="18.75" customHeight="1" x14ac:dyDescent="0.15">
      <c r="A108" s="28"/>
      <c r="B108" s="27"/>
      <c r="C108" s="28"/>
    </row>
    <row r="109" spans="1:10" ht="18.75" customHeight="1" x14ac:dyDescent="0.15">
      <c r="A109" s="29"/>
      <c r="B109" s="27"/>
      <c r="C109" s="28"/>
      <c r="D109" s="41"/>
      <c r="E109" s="148"/>
      <c r="F109" s="148"/>
      <c r="G109" s="148"/>
      <c r="H109" s="148"/>
      <c r="I109" s="148"/>
      <c r="J109" s="148"/>
    </row>
    <row r="110" spans="1:10" s="31" customFormat="1" ht="18" customHeight="1" thickBot="1" x14ac:dyDescent="0.2">
      <c r="A110" s="157" t="s">
        <v>60</v>
      </c>
      <c r="B110" s="167"/>
      <c r="C110" s="167"/>
      <c r="D110" s="167"/>
      <c r="E110" s="167"/>
      <c r="F110" s="167"/>
      <c r="G110" s="166"/>
      <c r="H110" s="167"/>
      <c r="I110" s="167"/>
      <c r="J110" s="166" t="s">
        <v>53</v>
      </c>
    </row>
    <row r="111" spans="1:10" s="31" customFormat="1" ht="20.25" customHeight="1" x14ac:dyDescent="0.15">
      <c r="A111" s="273" t="s">
        <v>405</v>
      </c>
      <c r="B111" s="164" t="s">
        <v>319</v>
      </c>
      <c r="C111" s="163">
        <v>22</v>
      </c>
      <c r="D111" s="165" t="s">
        <v>403</v>
      </c>
      <c r="E111" s="164"/>
      <c r="F111" s="163">
        <v>27</v>
      </c>
      <c r="G111" s="163" t="s">
        <v>403</v>
      </c>
      <c r="H111" s="164" t="s">
        <v>323</v>
      </c>
      <c r="I111" s="163">
        <f>I2</f>
        <v>2</v>
      </c>
      <c r="J111" s="163" t="s">
        <v>403</v>
      </c>
    </row>
    <row r="112" spans="1:10" s="31" customFormat="1" ht="20.25" customHeight="1" thickBot="1" x14ac:dyDescent="0.2">
      <c r="A112" s="274"/>
      <c r="B112" s="162" t="s">
        <v>42</v>
      </c>
      <c r="C112" s="162" t="s">
        <v>9</v>
      </c>
      <c r="D112" s="162" t="s">
        <v>10</v>
      </c>
      <c r="E112" s="162" t="s">
        <v>42</v>
      </c>
      <c r="F112" s="162" t="s">
        <v>9</v>
      </c>
      <c r="G112" s="161" t="s">
        <v>10</v>
      </c>
      <c r="H112" s="162" t="s">
        <v>42</v>
      </c>
      <c r="I112" s="162" t="s">
        <v>9</v>
      </c>
      <c r="J112" s="161" t="s">
        <v>10</v>
      </c>
    </row>
    <row r="113" spans="1:10" s="31" customFormat="1" ht="21" customHeight="1" x14ac:dyDescent="0.15">
      <c r="A113" s="159" t="s">
        <v>71</v>
      </c>
      <c r="B113" s="14">
        <v>3994</v>
      </c>
      <c r="C113" s="14">
        <v>1793</v>
      </c>
      <c r="D113" s="14">
        <v>2201</v>
      </c>
      <c r="E113" s="14">
        <v>4363</v>
      </c>
      <c r="F113" s="14">
        <v>2141</v>
      </c>
      <c r="G113" s="32">
        <v>2222</v>
      </c>
      <c r="H113" s="14">
        <f>SUM(H114:H118)</f>
        <v>5738</v>
      </c>
      <c r="I113" s="14">
        <f>SUM(I114:I118)</f>
        <v>2669</v>
      </c>
      <c r="J113" s="32">
        <f>SUM(J114:J118)</f>
        <v>3069</v>
      </c>
    </row>
    <row r="114" spans="1:10" s="31" customFormat="1" ht="21" customHeight="1" x14ac:dyDescent="0.15">
      <c r="A114" s="159">
        <v>75</v>
      </c>
      <c r="B114" s="14">
        <v>881</v>
      </c>
      <c r="C114" s="14">
        <v>405</v>
      </c>
      <c r="D114" s="14">
        <v>476</v>
      </c>
      <c r="E114" s="14">
        <v>976</v>
      </c>
      <c r="F114" s="14">
        <v>518</v>
      </c>
      <c r="G114" s="32">
        <v>458</v>
      </c>
      <c r="H114" s="14">
        <v>1000</v>
      </c>
      <c r="I114" s="14">
        <v>463</v>
      </c>
      <c r="J114" s="160">
        <v>537</v>
      </c>
    </row>
    <row r="115" spans="1:10" s="31" customFormat="1" ht="21" customHeight="1" x14ac:dyDescent="0.15">
      <c r="A115" s="159">
        <v>76</v>
      </c>
      <c r="B115" s="14">
        <v>820</v>
      </c>
      <c r="C115" s="14">
        <v>373</v>
      </c>
      <c r="D115" s="14">
        <v>447</v>
      </c>
      <c r="E115" s="14">
        <v>824</v>
      </c>
      <c r="F115" s="14">
        <v>402</v>
      </c>
      <c r="G115" s="32">
        <v>422</v>
      </c>
      <c r="H115" s="14">
        <v>1247</v>
      </c>
      <c r="I115" s="14">
        <v>578</v>
      </c>
      <c r="J115" s="160">
        <v>669</v>
      </c>
    </row>
    <row r="116" spans="1:10" s="31" customFormat="1" ht="21" customHeight="1" x14ac:dyDescent="0.15">
      <c r="A116" s="159">
        <v>77</v>
      </c>
      <c r="B116" s="14">
        <v>782</v>
      </c>
      <c r="C116" s="14">
        <v>364</v>
      </c>
      <c r="D116" s="14">
        <v>418</v>
      </c>
      <c r="E116" s="14">
        <v>880</v>
      </c>
      <c r="F116" s="14">
        <v>406</v>
      </c>
      <c r="G116" s="32">
        <v>474</v>
      </c>
      <c r="H116" s="14">
        <v>1140</v>
      </c>
      <c r="I116" s="14">
        <v>534</v>
      </c>
      <c r="J116" s="160">
        <v>606</v>
      </c>
    </row>
    <row r="117" spans="1:10" s="31" customFormat="1" ht="21" customHeight="1" x14ac:dyDescent="0.15">
      <c r="A117" s="159">
        <v>78</v>
      </c>
      <c r="B117" s="14">
        <v>776</v>
      </c>
      <c r="C117" s="14">
        <v>344</v>
      </c>
      <c r="D117" s="14">
        <v>432</v>
      </c>
      <c r="E117" s="14">
        <v>857</v>
      </c>
      <c r="F117" s="14">
        <v>423</v>
      </c>
      <c r="G117" s="32">
        <v>434</v>
      </c>
      <c r="H117" s="14">
        <v>1220</v>
      </c>
      <c r="I117" s="14">
        <v>557</v>
      </c>
      <c r="J117" s="160">
        <v>663</v>
      </c>
    </row>
    <row r="118" spans="1:10" s="31" customFormat="1" ht="21" customHeight="1" x14ac:dyDescent="0.15">
      <c r="A118" s="159">
        <v>79</v>
      </c>
      <c r="B118" s="14">
        <v>735</v>
      </c>
      <c r="C118" s="14">
        <v>307</v>
      </c>
      <c r="D118" s="14">
        <v>428</v>
      </c>
      <c r="E118" s="14">
        <v>826</v>
      </c>
      <c r="F118" s="14">
        <v>392</v>
      </c>
      <c r="G118" s="32">
        <v>434</v>
      </c>
      <c r="H118" s="14">
        <v>1131</v>
      </c>
      <c r="I118" s="14">
        <v>537</v>
      </c>
      <c r="J118" s="160">
        <v>594</v>
      </c>
    </row>
    <row r="119" spans="1:10" s="31" customFormat="1" ht="21" customHeight="1" x14ac:dyDescent="0.15">
      <c r="A119" s="159" t="s">
        <v>72</v>
      </c>
      <c r="B119" s="14">
        <v>2931</v>
      </c>
      <c r="C119" s="14">
        <v>1212</v>
      </c>
      <c r="D119" s="14">
        <v>1719</v>
      </c>
      <c r="E119" s="14">
        <v>3320</v>
      </c>
      <c r="F119" s="14">
        <v>1401</v>
      </c>
      <c r="G119" s="32">
        <v>1919</v>
      </c>
      <c r="H119" s="14">
        <f>SUM(H120:H124)</f>
        <v>3790</v>
      </c>
      <c r="I119" s="14">
        <f>SUM(I120:I124)</f>
        <v>1781</v>
      </c>
      <c r="J119" s="32">
        <f>SUM(J120:J124)</f>
        <v>2009</v>
      </c>
    </row>
    <row r="120" spans="1:10" s="31" customFormat="1" ht="21" customHeight="1" x14ac:dyDescent="0.15">
      <c r="A120" s="159">
        <v>80</v>
      </c>
      <c r="B120" s="14">
        <v>638</v>
      </c>
      <c r="C120" s="14">
        <v>290</v>
      </c>
      <c r="D120" s="14">
        <v>348</v>
      </c>
      <c r="E120" s="14">
        <v>759</v>
      </c>
      <c r="F120" s="14">
        <v>334</v>
      </c>
      <c r="G120" s="32">
        <v>425</v>
      </c>
      <c r="H120" s="14">
        <v>868</v>
      </c>
      <c r="I120" s="14">
        <v>441</v>
      </c>
      <c r="J120" s="160">
        <v>427</v>
      </c>
    </row>
    <row r="121" spans="1:10" s="31" customFormat="1" ht="21" customHeight="1" x14ac:dyDescent="0.15">
      <c r="A121" s="159">
        <v>81</v>
      </c>
      <c r="B121" s="14">
        <v>661</v>
      </c>
      <c r="C121" s="14">
        <v>284</v>
      </c>
      <c r="D121" s="14">
        <v>377</v>
      </c>
      <c r="E121" s="14">
        <v>695</v>
      </c>
      <c r="F121" s="14">
        <v>289</v>
      </c>
      <c r="G121" s="32">
        <v>406</v>
      </c>
      <c r="H121" s="14">
        <v>726</v>
      </c>
      <c r="I121" s="14">
        <v>328</v>
      </c>
      <c r="J121" s="160">
        <v>398</v>
      </c>
    </row>
    <row r="122" spans="1:10" s="31" customFormat="1" ht="21" customHeight="1" x14ac:dyDescent="0.15">
      <c r="A122" s="159">
        <v>82</v>
      </c>
      <c r="B122" s="14">
        <v>541</v>
      </c>
      <c r="C122" s="14">
        <v>220</v>
      </c>
      <c r="D122" s="14">
        <v>321</v>
      </c>
      <c r="E122" s="14">
        <v>651</v>
      </c>
      <c r="F122" s="14">
        <v>287</v>
      </c>
      <c r="G122" s="32">
        <v>364</v>
      </c>
      <c r="H122" s="14">
        <v>772</v>
      </c>
      <c r="I122" s="14">
        <v>350</v>
      </c>
      <c r="J122" s="160">
        <v>422</v>
      </c>
    </row>
    <row r="123" spans="1:10" s="31" customFormat="1" ht="21" customHeight="1" x14ac:dyDescent="0.15">
      <c r="A123" s="159">
        <v>83</v>
      </c>
      <c r="B123" s="14">
        <v>541</v>
      </c>
      <c r="C123" s="14">
        <v>216</v>
      </c>
      <c r="D123" s="14">
        <v>325</v>
      </c>
      <c r="E123" s="14">
        <v>643</v>
      </c>
      <c r="F123" s="14">
        <v>279</v>
      </c>
      <c r="G123" s="32">
        <v>364</v>
      </c>
      <c r="H123" s="14">
        <v>743</v>
      </c>
      <c r="I123" s="14">
        <v>348</v>
      </c>
      <c r="J123" s="160">
        <v>395</v>
      </c>
    </row>
    <row r="124" spans="1:10" s="31" customFormat="1" ht="21" customHeight="1" x14ac:dyDescent="0.15">
      <c r="A124" s="159">
        <v>84</v>
      </c>
      <c r="B124" s="14">
        <v>550</v>
      </c>
      <c r="C124" s="14">
        <v>202</v>
      </c>
      <c r="D124" s="14">
        <v>348</v>
      </c>
      <c r="E124" s="14">
        <v>572</v>
      </c>
      <c r="F124" s="14">
        <v>212</v>
      </c>
      <c r="G124" s="32">
        <v>360</v>
      </c>
      <c r="H124" s="14">
        <v>681</v>
      </c>
      <c r="I124" s="14">
        <v>314</v>
      </c>
      <c r="J124" s="160">
        <v>367</v>
      </c>
    </row>
    <row r="125" spans="1:10" s="31" customFormat="1" ht="21" customHeight="1" x14ac:dyDescent="0.15">
      <c r="A125" s="159" t="s">
        <v>73</v>
      </c>
      <c r="B125" s="14">
        <v>1768</v>
      </c>
      <c r="C125" s="14">
        <v>532</v>
      </c>
      <c r="D125" s="14">
        <v>1236</v>
      </c>
      <c r="E125" s="14">
        <v>2121</v>
      </c>
      <c r="F125" s="14">
        <v>757</v>
      </c>
      <c r="G125" s="32">
        <v>1364</v>
      </c>
      <c r="H125" s="14">
        <f>SUM(H126:H130)</f>
        <v>2497</v>
      </c>
      <c r="I125" s="14">
        <f>SUM(I126:I130)</f>
        <v>955</v>
      </c>
      <c r="J125" s="32">
        <f>SUM(J126:J130)</f>
        <v>1542</v>
      </c>
    </row>
    <row r="126" spans="1:10" s="31" customFormat="1" ht="21" customHeight="1" x14ac:dyDescent="0.15">
      <c r="A126" s="159">
        <v>85</v>
      </c>
      <c r="B126" s="14">
        <v>491</v>
      </c>
      <c r="C126" s="14">
        <v>165</v>
      </c>
      <c r="D126" s="14">
        <v>326</v>
      </c>
      <c r="E126" s="14">
        <v>477</v>
      </c>
      <c r="F126" s="14">
        <v>184</v>
      </c>
      <c r="G126" s="32">
        <v>293</v>
      </c>
      <c r="H126" s="14">
        <v>592</v>
      </c>
      <c r="I126" s="14">
        <v>248</v>
      </c>
      <c r="J126" s="160">
        <v>344</v>
      </c>
    </row>
    <row r="127" spans="1:10" s="31" customFormat="1" ht="21" customHeight="1" x14ac:dyDescent="0.15">
      <c r="A127" s="159">
        <v>86</v>
      </c>
      <c r="B127" s="14">
        <v>388</v>
      </c>
      <c r="C127" s="14">
        <v>137</v>
      </c>
      <c r="D127" s="14">
        <v>251</v>
      </c>
      <c r="E127" s="14">
        <v>492</v>
      </c>
      <c r="F127" s="14">
        <v>179</v>
      </c>
      <c r="G127" s="32">
        <v>313</v>
      </c>
      <c r="H127" s="14">
        <v>551</v>
      </c>
      <c r="I127" s="14">
        <v>220</v>
      </c>
      <c r="J127" s="160">
        <v>331</v>
      </c>
    </row>
    <row r="128" spans="1:10" s="31" customFormat="1" ht="21" customHeight="1" x14ac:dyDescent="0.15">
      <c r="A128" s="159">
        <v>87</v>
      </c>
      <c r="B128" s="14">
        <v>348</v>
      </c>
      <c r="C128" s="14">
        <v>103</v>
      </c>
      <c r="D128" s="14">
        <v>245</v>
      </c>
      <c r="E128" s="14">
        <v>394</v>
      </c>
      <c r="F128" s="14">
        <v>146</v>
      </c>
      <c r="G128" s="32">
        <v>248</v>
      </c>
      <c r="H128" s="14">
        <v>492</v>
      </c>
      <c r="I128" s="14">
        <v>186</v>
      </c>
      <c r="J128" s="160">
        <v>306</v>
      </c>
    </row>
    <row r="129" spans="1:10" s="31" customFormat="1" ht="21" customHeight="1" x14ac:dyDescent="0.15">
      <c r="A129" s="159">
        <v>88</v>
      </c>
      <c r="B129" s="14">
        <v>286</v>
      </c>
      <c r="C129" s="14">
        <v>69</v>
      </c>
      <c r="D129" s="14">
        <v>217</v>
      </c>
      <c r="E129" s="14">
        <v>370</v>
      </c>
      <c r="F129" s="14">
        <v>129</v>
      </c>
      <c r="G129" s="32">
        <v>241</v>
      </c>
      <c r="H129" s="14">
        <v>455</v>
      </c>
      <c r="I129" s="14">
        <v>166</v>
      </c>
      <c r="J129" s="160">
        <v>289</v>
      </c>
    </row>
    <row r="130" spans="1:10" s="31" customFormat="1" ht="21" customHeight="1" x14ac:dyDescent="0.15">
      <c r="A130" s="159">
        <v>89</v>
      </c>
      <c r="B130" s="14">
        <v>255</v>
      </c>
      <c r="C130" s="14">
        <v>58</v>
      </c>
      <c r="D130" s="14">
        <v>197</v>
      </c>
      <c r="E130" s="14">
        <v>388</v>
      </c>
      <c r="F130" s="14">
        <v>119</v>
      </c>
      <c r="G130" s="32">
        <v>269</v>
      </c>
      <c r="H130" s="14">
        <v>407</v>
      </c>
      <c r="I130" s="14">
        <v>135</v>
      </c>
      <c r="J130" s="160">
        <v>272</v>
      </c>
    </row>
    <row r="131" spans="1:10" s="31" customFormat="1" ht="21" customHeight="1" x14ac:dyDescent="0.15">
      <c r="A131" s="159" t="s">
        <v>74</v>
      </c>
      <c r="B131" s="14">
        <v>740</v>
      </c>
      <c r="C131" s="14">
        <v>165</v>
      </c>
      <c r="D131" s="14">
        <v>575</v>
      </c>
      <c r="E131" s="14">
        <v>1003</v>
      </c>
      <c r="F131" s="14">
        <v>257</v>
      </c>
      <c r="G131" s="32">
        <v>746</v>
      </c>
      <c r="H131" s="14">
        <f>SUM(H132:H136)</f>
        <v>1240</v>
      </c>
      <c r="I131" s="14">
        <f>SUM(I132:I136)</f>
        <v>343</v>
      </c>
      <c r="J131" s="32">
        <f>SUM(J132:J136)</f>
        <v>897</v>
      </c>
    </row>
    <row r="132" spans="1:10" s="31" customFormat="1" ht="21" customHeight="1" x14ac:dyDescent="0.15">
      <c r="A132" s="159">
        <v>90</v>
      </c>
      <c r="B132" s="14">
        <v>235</v>
      </c>
      <c r="C132" s="14">
        <v>61</v>
      </c>
      <c r="D132" s="14">
        <v>174</v>
      </c>
      <c r="E132" s="14">
        <v>302</v>
      </c>
      <c r="F132" s="14">
        <v>93</v>
      </c>
      <c r="G132" s="32">
        <v>209</v>
      </c>
      <c r="H132" s="14">
        <v>308</v>
      </c>
      <c r="I132" s="14">
        <v>87</v>
      </c>
      <c r="J132" s="160">
        <v>221</v>
      </c>
    </row>
    <row r="133" spans="1:10" s="31" customFormat="1" ht="21" customHeight="1" x14ac:dyDescent="0.15">
      <c r="A133" s="159">
        <v>91</v>
      </c>
      <c r="B133" s="14">
        <v>138</v>
      </c>
      <c r="C133" s="14">
        <v>38</v>
      </c>
      <c r="D133" s="14">
        <v>100</v>
      </c>
      <c r="E133" s="14">
        <v>248</v>
      </c>
      <c r="F133" s="14">
        <v>71</v>
      </c>
      <c r="G133" s="32">
        <v>177</v>
      </c>
      <c r="H133" s="14">
        <v>297</v>
      </c>
      <c r="I133" s="14">
        <v>86</v>
      </c>
      <c r="J133" s="160">
        <v>211</v>
      </c>
    </row>
    <row r="134" spans="1:10" s="31" customFormat="1" ht="21" customHeight="1" x14ac:dyDescent="0.15">
      <c r="A134" s="159">
        <v>92</v>
      </c>
      <c r="B134" s="14">
        <v>138</v>
      </c>
      <c r="C134" s="14">
        <v>26</v>
      </c>
      <c r="D134" s="14">
        <v>112</v>
      </c>
      <c r="E134" s="14">
        <v>186</v>
      </c>
      <c r="F134" s="14">
        <v>53</v>
      </c>
      <c r="G134" s="32">
        <v>133</v>
      </c>
      <c r="H134" s="14">
        <v>250</v>
      </c>
      <c r="I134" s="14">
        <v>65</v>
      </c>
      <c r="J134" s="160">
        <v>185</v>
      </c>
    </row>
    <row r="135" spans="1:10" s="31" customFormat="1" ht="21" customHeight="1" x14ac:dyDescent="0.15">
      <c r="A135" s="159">
        <v>93</v>
      </c>
      <c r="B135" s="14">
        <v>122</v>
      </c>
      <c r="C135" s="14">
        <v>23</v>
      </c>
      <c r="D135" s="14">
        <v>99</v>
      </c>
      <c r="E135" s="14">
        <v>147</v>
      </c>
      <c r="F135" s="14">
        <v>25</v>
      </c>
      <c r="G135" s="32">
        <v>122</v>
      </c>
      <c r="H135" s="14">
        <v>182</v>
      </c>
      <c r="I135" s="14">
        <v>50</v>
      </c>
      <c r="J135" s="160">
        <v>132</v>
      </c>
    </row>
    <row r="136" spans="1:10" s="31" customFormat="1" ht="21" customHeight="1" x14ac:dyDescent="0.15">
      <c r="A136" s="159">
        <v>94</v>
      </c>
      <c r="B136" s="14">
        <v>107</v>
      </c>
      <c r="C136" s="14">
        <v>17</v>
      </c>
      <c r="D136" s="14">
        <v>90</v>
      </c>
      <c r="E136" s="14">
        <v>120</v>
      </c>
      <c r="F136" s="14">
        <v>15</v>
      </c>
      <c r="G136" s="32">
        <v>105</v>
      </c>
      <c r="H136" s="14">
        <v>203</v>
      </c>
      <c r="I136" s="14">
        <v>55</v>
      </c>
      <c r="J136" s="160">
        <v>148</v>
      </c>
    </row>
    <row r="137" spans="1:10" s="31" customFormat="1" ht="21" customHeight="1" x14ac:dyDescent="0.15">
      <c r="A137" s="159" t="s">
        <v>75</v>
      </c>
      <c r="B137" s="14">
        <v>273</v>
      </c>
      <c r="C137" s="14">
        <v>50</v>
      </c>
      <c r="D137" s="14">
        <v>223</v>
      </c>
      <c r="E137" s="14">
        <v>256</v>
      </c>
      <c r="F137" s="14">
        <v>45</v>
      </c>
      <c r="G137" s="32">
        <v>211</v>
      </c>
      <c r="H137" s="14">
        <f>SUM(H138:H142)</f>
        <v>374</v>
      </c>
      <c r="I137" s="14">
        <f>SUM(I138:I142)</f>
        <v>77</v>
      </c>
      <c r="J137" s="32">
        <f>SUM(J138:J142)</f>
        <v>297</v>
      </c>
    </row>
    <row r="138" spans="1:10" s="31" customFormat="1" ht="21" customHeight="1" x14ac:dyDescent="0.15">
      <c r="A138" s="159">
        <v>95</v>
      </c>
      <c r="B138" s="14">
        <v>89</v>
      </c>
      <c r="C138" s="14">
        <v>19</v>
      </c>
      <c r="D138" s="14">
        <v>70</v>
      </c>
      <c r="E138" s="14">
        <v>106</v>
      </c>
      <c r="F138" s="14">
        <v>24</v>
      </c>
      <c r="G138" s="32">
        <v>82</v>
      </c>
      <c r="H138" s="14">
        <v>125</v>
      </c>
      <c r="I138" s="14">
        <v>30</v>
      </c>
      <c r="J138" s="160">
        <v>95</v>
      </c>
    </row>
    <row r="139" spans="1:10" s="31" customFormat="1" ht="21" customHeight="1" x14ac:dyDescent="0.15">
      <c r="A139" s="159">
        <v>96</v>
      </c>
      <c r="B139" s="14">
        <v>69</v>
      </c>
      <c r="C139" s="14">
        <v>14</v>
      </c>
      <c r="D139" s="14">
        <v>55</v>
      </c>
      <c r="E139" s="14">
        <v>55</v>
      </c>
      <c r="F139" s="14">
        <v>15</v>
      </c>
      <c r="G139" s="32">
        <v>40</v>
      </c>
      <c r="H139" s="14">
        <v>105</v>
      </c>
      <c r="I139" s="14">
        <v>28</v>
      </c>
      <c r="J139" s="160">
        <v>77</v>
      </c>
    </row>
    <row r="140" spans="1:10" s="31" customFormat="1" ht="21" customHeight="1" x14ac:dyDescent="0.15">
      <c r="A140" s="159">
        <v>97</v>
      </c>
      <c r="B140" s="14">
        <v>53</v>
      </c>
      <c r="C140" s="14">
        <v>8</v>
      </c>
      <c r="D140" s="14">
        <v>45</v>
      </c>
      <c r="E140" s="14">
        <v>37</v>
      </c>
      <c r="F140" s="14">
        <v>3</v>
      </c>
      <c r="G140" s="32">
        <v>34</v>
      </c>
      <c r="H140" s="14">
        <v>60</v>
      </c>
      <c r="I140" s="14">
        <v>9</v>
      </c>
      <c r="J140" s="160">
        <v>51</v>
      </c>
    </row>
    <row r="141" spans="1:10" s="31" customFormat="1" ht="21" customHeight="1" x14ac:dyDescent="0.15">
      <c r="A141" s="159">
        <v>98</v>
      </c>
      <c r="B141" s="14">
        <v>38</v>
      </c>
      <c r="C141" s="14">
        <v>3</v>
      </c>
      <c r="D141" s="14">
        <v>35</v>
      </c>
      <c r="E141" s="14">
        <v>36</v>
      </c>
      <c r="F141" s="14">
        <v>2</v>
      </c>
      <c r="G141" s="32">
        <v>34</v>
      </c>
      <c r="H141" s="14">
        <v>48</v>
      </c>
      <c r="I141" s="14">
        <v>6</v>
      </c>
      <c r="J141" s="160">
        <v>42</v>
      </c>
    </row>
    <row r="142" spans="1:10" s="31" customFormat="1" ht="20.25" customHeight="1" x14ac:dyDescent="0.15">
      <c r="A142" s="159">
        <v>99</v>
      </c>
      <c r="B142" s="14">
        <v>24</v>
      </c>
      <c r="C142" s="14">
        <v>6</v>
      </c>
      <c r="D142" s="14">
        <v>18</v>
      </c>
      <c r="E142" s="14">
        <v>22</v>
      </c>
      <c r="F142" s="14">
        <v>1</v>
      </c>
      <c r="G142" s="32">
        <v>21</v>
      </c>
      <c r="H142" s="14">
        <v>36</v>
      </c>
      <c r="I142" s="14">
        <v>4</v>
      </c>
      <c r="J142" s="160">
        <v>32</v>
      </c>
    </row>
    <row r="143" spans="1:10" s="31" customFormat="1" ht="20.25" customHeight="1" x14ac:dyDescent="0.15">
      <c r="A143" s="159" t="s">
        <v>76</v>
      </c>
      <c r="B143" s="15">
        <v>38</v>
      </c>
      <c r="C143" s="15">
        <v>5</v>
      </c>
      <c r="D143" s="15">
        <v>33</v>
      </c>
      <c r="E143" s="15">
        <v>56</v>
      </c>
      <c r="F143" s="15">
        <v>6</v>
      </c>
      <c r="G143" s="33">
        <v>50</v>
      </c>
      <c r="H143" s="14">
        <v>64</v>
      </c>
      <c r="I143" s="15">
        <v>9</v>
      </c>
      <c r="J143" s="33">
        <v>55</v>
      </c>
    </row>
    <row r="144" spans="1:10" s="31" customFormat="1" ht="20.25" customHeight="1" thickBot="1" x14ac:dyDescent="0.2">
      <c r="A144" s="158" t="s">
        <v>77</v>
      </c>
      <c r="B144" s="34">
        <v>38</v>
      </c>
      <c r="C144" s="34">
        <v>31</v>
      </c>
      <c r="D144" s="34">
        <v>7</v>
      </c>
      <c r="E144" s="34">
        <v>40</v>
      </c>
      <c r="F144" s="34">
        <v>28</v>
      </c>
      <c r="G144" s="35">
        <v>12</v>
      </c>
      <c r="H144" s="23">
        <v>395</v>
      </c>
      <c r="I144" s="34">
        <v>252</v>
      </c>
      <c r="J144" s="35">
        <v>143</v>
      </c>
    </row>
    <row r="145" spans="1:10" s="31" customFormat="1" ht="15.75" customHeight="1" x14ac:dyDescent="0.15">
      <c r="A145" s="157" t="s">
        <v>406</v>
      </c>
      <c r="B145" s="27"/>
      <c r="C145" s="27"/>
      <c r="D145" s="27"/>
      <c r="E145" s="27"/>
      <c r="F145" s="27"/>
      <c r="G145" s="27"/>
      <c r="H145" s="27"/>
      <c r="I145" s="27"/>
      <c r="J145" s="27"/>
    </row>
  </sheetData>
  <mergeCells count="4">
    <mergeCell ref="A2:A3"/>
    <mergeCell ref="A38:A39"/>
    <mergeCell ref="A75:A76"/>
    <mergeCell ref="A111:A112"/>
  </mergeCells>
  <phoneticPr fontId="3"/>
  <printOptions horizontalCentered="1"/>
  <pageMargins left="0.78740157480314965" right="0.78" top="0.98425196850393704" bottom="0.78740157480314965" header="0.51181102362204722" footer="0.51181102362204722"/>
  <pageSetup paperSize="9" scale="96"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FEFF"/>
    <pageSetUpPr fitToPage="1"/>
  </sheetPr>
  <dimension ref="A1:L43"/>
  <sheetViews>
    <sheetView workbookViewId="0">
      <pane ySplit="3" topLeftCell="A4" activePane="bottomLeft" state="frozen"/>
      <selection pane="bottomLeft"/>
    </sheetView>
  </sheetViews>
  <sheetFormatPr defaultRowHeight="12" x14ac:dyDescent="0.15"/>
  <cols>
    <col min="1" max="1" width="11.125" style="1" customWidth="1"/>
    <col min="2" max="12" width="6.75" style="1" customWidth="1"/>
    <col min="13" max="13" width="8.25" style="1" bestFit="1" customWidth="1"/>
    <col min="14" max="14" width="9.875" style="1" customWidth="1"/>
    <col min="15" max="15" width="9.375" style="1" customWidth="1"/>
    <col min="16" max="16" width="7.5" style="1" customWidth="1"/>
    <col min="17" max="17" width="8.25" style="1" customWidth="1"/>
    <col min="18" max="19" width="11.5" style="1" customWidth="1"/>
    <col min="20" max="20" width="11.875" style="1" customWidth="1"/>
    <col min="21" max="16384" width="9" style="1"/>
  </cols>
  <sheetData>
    <row r="1" spans="1:12" ht="18" customHeight="1" thickBot="1" x14ac:dyDescent="0.2">
      <c r="A1" s="2" t="s">
        <v>79</v>
      </c>
      <c r="B1" s="36"/>
      <c r="C1" s="36"/>
      <c r="D1" s="36"/>
      <c r="E1" s="36"/>
      <c r="F1" s="36"/>
      <c r="G1" s="36"/>
      <c r="H1" s="36"/>
      <c r="I1" s="36"/>
      <c r="J1" s="5"/>
      <c r="K1" s="3"/>
      <c r="L1" s="5" t="s">
        <v>80</v>
      </c>
    </row>
    <row r="2" spans="1:12" ht="18" customHeight="1" x14ac:dyDescent="0.15">
      <c r="A2" s="268" t="s">
        <v>358</v>
      </c>
      <c r="B2" s="276" t="s">
        <v>81</v>
      </c>
      <c r="C2" s="263"/>
      <c r="D2" s="263"/>
      <c r="E2" s="263" t="s">
        <v>9</v>
      </c>
      <c r="F2" s="263"/>
      <c r="G2" s="263"/>
      <c r="H2" s="263"/>
      <c r="I2" s="263" t="s">
        <v>10</v>
      </c>
      <c r="J2" s="263"/>
      <c r="K2" s="263"/>
      <c r="L2" s="277"/>
    </row>
    <row r="3" spans="1:12" ht="20.25" customHeight="1" thickBot="1" x14ac:dyDescent="0.2">
      <c r="A3" s="275"/>
      <c r="B3" s="37" t="s">
        <v>42</v>
      </c>
      <c r="C3" s="38" t="s">
        <v>9</v>
      </c>
      <c r="D3" s="38" t="s">
        <v>10</v>
      </c>
      <c r="E3" s="38" t="s">
        <v>82</v>
      </c>
      <c r="F3" s="38" t="s">
        <v>83</v>
      </c>
      <c r="G3" s="38" t="s">
        <v>84</v>
      </c>
      <c r="H3" s="38" t="s">
        <v>85</v>
      </c>
      <c r="I3" s="38" t="s">
        <v>82</v>
      </c>
      <c r="J3" s="38" t="s">
        <v>83</v>
      </c>
      <c r="K3" s="38" t="s">
        <v>86</v>
      </c>
      <c r="L3" s="39" t="s">
        <v>85</v>
      </c>
    </row>
    <row r="4" spans="1:12" ht="18.75" customHeight="1" x14ac:dyDescent="0.15">
      <c r="A4" s="216" t="s">
        <v>87</v>
      </c>
      <c r="B4" s="74">
        <v>67947</v>
      </c>
      <c r="C4" s="15">
        <v>32227</v>
      </c>
      <c r="D4" s="15">
        <v>35720</v>
      </c>
      <c r="E4" s="15">
        <v>8727</v>
      </c>
      <c r="F4" s="15">
        <v>21885</v>
      </c>
      <c r="G4" s="15">
        <v>939</v>
      </c>
      <c r="H4" s="15">
        <v>439</v>
      </c>
      <c r="I4" s="15">
        <v>8334</v>
      </c>
      <c r="J4" s="15">
        <v>21968</v>
      </c>
      <c r="K4" s="15">
        <v>4503</v>
      </c>
      <c r="L4" s="33">
        <v>742</v>
      </c>
    </row>
    <row r="5" spans="1:12" ht="18.75" customHeight="1" x14ac:dyDescent="0.15">
      <c r="A5" s="216" t="s">
        <v>88</v>
      </c>
      <c r="B5" s="74">
        <v>72585</v>
      </c>
      <c r="C5" s="15">
        <v>34216</v>
      </c>
      <c r="D5" s="15">
        <v>38369</v>
      </c>
      <c r="E5" s="15">
        <v>9742</v>
      </c>
      <c r="F5" s="15">
        <v>22791</v>
      </c>
      <c r="G5" s="15">
        <v>986</v>
      </c>
      <c r="H5" s="15">
        <v>620</v>
      </c>
      <c r="I5" s="15">
        <v>9531</v>
      </c>
      <c r="J5" s="15">
        <v>22826</v>
      </c>
      <c r="K5" s="15">
        <v>5016</v>
      </c>
      <c r="L5" s="33">
        <v>910</v>
      </c>
    </row>
    <row r="6" spans="1:12" ht="18.75" customHeight="1" x14ac:dyDescent="0.15">
      <c r="A6" s="216" t="s">
        <v>89</v>
      </c>
      <c r="B6" s="74">
        <v>73685</v>
      </c>
      <c r="C6" s="15">
        <v>34968</v>
      </c>
      <c r="D6" s="15">
        <v>38717</v>
      </c>
      <c r="E6" s="15">
        <v>9980</v>
      </c>
      <c r="F6" s="15">
        <v>23132</v>
      </c>
      <c r="G6" s="15">
        <v>1062</v>
      </c>
      <c r="H6" s="15">
        <v>754</v>
      </c>
      <c r="I6" s="15">
        <v>9092</v>
      </c>
      <c r="J6" s="15">
        <v>23194</v>
      </c>
      <c r="K6" s="15">
        <v>5255</v>
      </c>
      <c r="L6" s="33">
        <v>1101</v>
      </c>
    </row>
    <row r="7" spans="1:12" ht="18.75" customHeight="1" x14ac:dyDescent="0.15">
      <c r="A7" s="216" t="s">
        <v>90</v>
      </c>
      <c r="B7" s="74">
        <v>73135</v>
      </c>
      <c r="C7" s="15">
        <v>34701</v>
      </c>
      <c r="D7" s="15">
        <v>38434</v>
      </c>
      <c r="E7" s="15">
        <v>9943</v>
      </c>
      <c r="F7" s="15">
        <v>22544</v>
      </c>
      <c r="G7" s="15">
        <v>1123</v>
      </c>
      <c r="H7" s="15">
        <v>992</v>
      </c>
      <c r="I7" s="15">
        <v>8595</v>
      </c>
      <c r="J7" s="15">
        <v>22681</v>
      </c>
      <c r="K7" s="15">
        <v>5580</v>
      </c>
      <c r="L7" s="33">
        <v>1481</v>
      </c>
    </row>
    <row r="8" spans="1:12" ht="18.75" customHeight="1" x14ac:dyDescent="0.15">
      <c r="A8" s="217" t="s">
        <v>115</v>
      </c>
      <c r="B8" s="140">
        <v>70774</v>
      </c>
      <c r="C8" s="141">
        <v>33594</v>
      </c>
      <c r="D8" s="141">
        <v>37180</v>
      </c>
      <c r="E8" s="141">
        <v>9562</v>
      </c>
      <c r="F8" s="141">
        <v>21590</v>
      </c>
      <c r="G8" s="141">
        <v>1201</v>
      </c>
      <c r="H8" s="141">
        <v>1117</v>
      </c>
      <c r="I8" s="141">
        <v>7996</v>
      </c>
      <c r="J8" s="141">
        <v>21692</v>
      </c>
      <c r="K8" s="141">
        <v>5606</v>
      </c>
      <c r="L8" s="142">
        <v>1731</v>
      </c>
    </row>
    <row r="9" spans="1:12" ht="18.75" customHeight="1" x14ac:dyDescent="0.15">
      <c r="A9" s="216" t="s">
        <v>324</v>
      </c>
      <c r="B9" s="74">
        <v>68142</v>
      </c>
      <c r="C9" s="15">
        <v>32434</v>
      </c>
      <c r="D9" s="15">
        <v>35708</v>
      </c>
      <c r="E9" s="15">
        <v>9259</v>
      </c>
      <c r="F9" s="15">
        <v>20533</v>
      </c>
      <c r="G9" s="15">
        <v>1210</v>
      </c>
      <c r="H9" s="15">
        <v>1245</v>
      </c>
      <c r="I9" s="15">
        <v>7495</v>
      </c>
      <c r="J9" s="15">
        <v>20621</v>
      </c>
      <c r="K9" s="15">
        <v>5632</v>
      </c>
      <c r="L9" s="33">
        <v>1848</v>
      </c>
    </row>
    <row r="10" spans="1:12" ht="18.75" customHeight="1" x14ac:dyDescent="0.15">
      <c r="A10" s="216" t="s">
        <v>91</v>
      </c>
      <c r="B10" s="74">
        <v>3734</v>
      </c>
      <c r="C10" s="15">
        <v>1880</v>
      </c>
      <c r="D10" s="15">
        <v>1854</v>
      </c>
      <c r="E10" s="15">
        <v>1874</v>
      </c>
      <c r="F10" s="15">
        <v>3</v>
      </c>
      <c r="G10" s="15" t="s">
        <v>92</v>
      </c>
      <c r="H10" s="15">
        <v>1</v>
      </c>
      <c r="I10" s="15">
        <v>1844</v>
      </c>
      <c r="J10" s="15">
        <v>8</v>
      </c>
      <c r="K10" s="15" t="s">
        <v>92</v>
      </c>
      <c r="L10" s="33" t="s">
        <v>92</v>
      </c>
    </row>
    <row r="11" spans="1:12" ht="18.75" customHeight="1" x14ac:dyDescent="0.15">
      <c r="A11" s="216" t="s">
        <v>93</v>
      </c>
      <c r="B11" s="74">
        <v>3114</v>
      </c>
      <c r="C11" s="15">
        <v>1529</v>
      </c>
      <c r="D11" s="15">
        <v>1585</v>
      </c>
      <c r="E11" s="15">
        <v>1445</v>
      </c>
      <c r="F11" s="15">
        <v>61</v>
      </c>
      <c r="G11" s="15" t="s">
        <v>92</v>
      </c>
      <c r="H11" s="15">
        <v>2</v>
      </c>
      <c r="I11" s="15">
        <v>1450</v>
      </c>
      <c r="J11" s="15">
        <v>107</v>
      </c>
      <c r="K11" s="15">
        <v>1</v>
      </c>
      <c r="L11" s="33">
        <v>17</v>
      </c>
    </row>
    <row r="12" spans="1:12" ht="18.75" customHeight="1" x14ac:dyDescent="0.15">
      <c r="A12" s="216" t="s">
        <v>94</v>
      </c>
      <c r="B12" s="74">
        <v>3184</v>
      </c>
      <c r="C12" s="15">
        <v>1586</v>
      </c>
      <c r="D12" s="15">
        <v>1598</v>
      </c>
      <c r="E12" s="15">
        <v>1201</v>
      </c>
      <c r="F12" s="15">
        <v>348</v>
      </c>
      <c r="G12" s="15">
        <v>1</v>
      </c>
      <c r="H12" s="15">
        <v>11</v>
      </c>
      <c r="I12" s="15">
        <v>1025</v>
      </c>
      <c r="J12" s="15">
        <v>518</v>
      </c>
      <c r="K12" s="15" t="s">
        <v>92</v>
      </c>
      <c r="L12" s="33">
        <v>45</v>
      </c>
    </row>
    <row r="13" spans="1:12" ht="18.75" customHeight="1" x14ac:dyDescent="0.15">
      <c r="A13" s="216" t="s">
        <v>95</v>
      </c>
      <c r="B13" s="74">
        <v>3683</v>
      </c>
      <c r="C13" s="15">
        <v>1857</v>
      </c>
      <c r="D13" s="15">
        <v>1826</v>
      </c>
      <c r="E13" s="15">
        <v>958</v>
      </c>
      <c r="F13" s="15">
        <v>839</v>
      </c>
      <c r="G13" s="15">
        <v>1</v>
      </c>
      <c r="H13" s="15">
        <v>46</v>
      </c>
      <c r="I13" s="15">
        <v>706</v>
      </c>
      <c r="J13" s="15">
        <v>999</v>
      </c>
      <c r="K13" s="15">
        <v>4</v>
      </c>
      <c r="L13" s="33">
        <v>109</v>
      </c>
    </row>
    <row r="14" spans="1:12" ht="18.75" customHeight="1" x14ac:dyDescent="0.15">
      <c r="A14" s="216" t="s">
        <v>96</v>
      </c>
      <c r="B14" s="74">
        <v>4492</v>
      </c>
      <c r="C14" s="15">
        <v>2220</v>
      </c>
      <c r="D14" s="15">
        <v>2272</v>
      </c>
      <c r="E14" s="15">
        <v>912</v>
      </c>
      <c r="F14" s="15">
        <v>1196</v>
      </c>
      <c r="G14" s="15">
        <v>4</v>
      </c>
      <c r="H14" s="15">
        <v>88</v>
      </c>
      <c r="I14" s="15">
        <v>615</v>
      </c>
      <c r="J14" s="15">
        <v>1467</v>
      </c>
      <c r="K14" s="15">
        <v>14</v>
      </c>
      <c r="L14" s="33">
        <v>166</v>
      </c>
    </row>
    <row r="15" spans="1:12" ht="18.75" customHeight="1" x14ac:dyDescent="0.15">
      <c r="A15" s="216" t="s">
        <v>97</v>
      </c>
      <c r="B15" s="74">
        <v>5411</v>
      </c>
      <c r="C15" s="15">
        <v>2755</v>
      </c>
      <c r="D15" s="15">
        <v>2656</v>
      </c>
      <c r="E15" s="15">
        <v>865</v>
      </c>
      <c r="F15" s="15">
        <v>1732</v>
      </c>
      <c r="G15" s="15">
        <v>3</v>
      </c>
      <c r="H15" s="15">
        <v>126</v>
      </c>
      <c r="I15" s="15">
        <v>569</v>
      </c>
      <c r="J15" s="15">
        <v>1783</v>
      </c>
      <c r="K15" s="15">
        <v>9</v>
      </c>
      <c r="L15" s="33">
        <v>288</v>
      </c>
    </row>
    <row r="16" spans="1:12" ht="18.75" customHeight="1" x14ac:dyDescent="0.15">
      <c r="A16" s="216" t="s">
        <v>98</v>
      </c>
      <c r="B16" s="74">
        <v>4705</v>
      </c>
      <c r="C16" s="15">
        <v>2308</v>
      </c>
      <c r="D16" s="15">
        <v>2397</v>
      </c>
      <c r="E16" s="15">
        <v>588</v>
      </c>
      <c r="F16" s="15">
        <v>1527</v>
      </c>
      <c r="G16" s="15">
        <v>10</v>
      </c>
      <c r="H16" s="15">
        <v>165</v>
      </c>
      <c r="I16" s="15">
        <v>386</v>
      </c>
      <c r="J16" s="15">
        <v>1758</v>
      </c>
      <c r="K16" s="15">
        <v>34</v>
      </c>
      <c r="L16" s="33">
        <v>215</v>
      </c>
    </row>
    <row r="17" spans="1:12" ht="18.75" customHeight="1" x14ac:dyDescent="0.15">
      <c r="A17" s="216" t="s">
        <v>99</v>
      </c>
      <c r="B17" s="74">
        <v>4550</v>
      </c>
      <c r="C17" s="15">
        <v>2201</v>
      </c>
      <c r="D17" s="15">
        <v>2349</v>
      </c>
      <c r="E17" s="15">
        <v>420</v>
      </c>
      <c r="F17" s="15">
        <v>1608</v>
      </c>
      <c r="G17" s="15">
        <v>16</v>
      </c>
      <c r="H17" s="15">
        <v>148</v>
      </c>
      <c r="I17" s="15">
        <v>255</v>
      </c>
      <c r="J17" s="15">
        <v>1798</v>
      </c>
      <c r="K17" s="15">
        <v>77</v>
      </c>
      <c r="L17" s="33">
        <v>215</v>
      </c>
    </row>
    <row r="18" spans="1:12" ht="18.75" customHeight="1" x14ac:dyDescent="0.15">
      <c r="A18" s="216" t="s">
        <v>100</v>
      </c>
      <c r="B18" s="74">
        <v>4793</v>
      </c>
      <c r="C18" s="15">
        <v>2276</v>
      </c>
      <c r="D18" s="15">
        <v>2517</v>
      </c>
      <c r="E18" s="15">
        <v>330</v>
      </c>
      <c r="F18" s="15">
        <v>1740</v>
      </c>
      <c r="G18" s="15">
        <v>35</v>
      </c>
      <c r="H18" s="15">
        <v>158</v>
      </c>
      <c r="I18" s="15">
        <v>156</v>
      </c>
      <c r="J18" s="15">
        <v>2086</v>
      </c>
      <c r="K18" s="15">
        <v>116</v>
      </c>
      <c r="L18" s="33">
        <v>154</v>
      </c>
    </row>
    <row r="19" spans="1:12" ht="18.75" customHeight="1" x14ac:dyDescent="0.15">
      <c r="A19" s="216" t="s">
        <v>101</v>
      </c>
      <c r="B19" s="74">
        <v>5946</v>
      </c>
      <c r="C19" s="15">
        <v>2868</v>
      </c>
      <c r="D19" s="15">
        <v>3078</v>
      </c>
      <c r="E19" s="15">
        <v>282</v>
      </c>
      <c r="F19" s="15">
        <v>2355</v>
      </c>
      <c r="G19" s="15">
        <v>63</v>
      </c>
      <c r="H19" s="15">
        <v>161</v>
      </c>
      <c r="I19" s="15">
        <v>128</v>
      </c>
      <c r="J19" s="15">
        <v>2529</v>
      </c>
      <c r="K19" s="15">
        <v>253</v>
      </c>
      <c r="L19" s="33">
        <v>166</v>
      </c>
    </row>
    <row r="20" spans="1:12" ht="18.75" customHeight="1" x14ac:dyDescent="0.15">
      <c r="A20" s="216" t="s">
        <v>102</v>
      </c>
      <c r="B20" s="74">
        <v>7242</v>
      </c>
      <c r="C20" s="15">
        <v>3407</v>
      </c>
      <c r="D20" s="15">
        <v>3835</v>
      </c>
      <c r="E20" s="15">
        <v>211</v>
      </c>
      <c r="F20" s="15">
        <v>2902</v>
      </c>
      <c r="G20" s="15">
        <v>137</v>
      </c>
      <c r="H20" s="15">
        <v>151</v>
      </c>
      <c r="I20" s="15">
        <v>113</v>
      </c>
      <c r="J20" s="15">
        <v>2996</v>
      </c>
      <c r="K20" s="15">
        <v>522</v>
      </c>
      <c r="L20" s="33">
        <v>193</v>
      </c>
    </row>
    <row r="21" spans="1:12" ht="18.75" customHeight="1" x14ac:dyDescent="0.15">
      <c r="A21" s="216" t="s">
        <v>103</v>
      </c>
      <c r="B21" s="74">
        <v>6169</v>
      </c>
      <c r="C21" s="15">
        <v>2940</v>
      </c>
      <c r="D21" s="15">
        <v>3229</v>
      </c>
      <c r="E21" s="15">
        <v>78</v>
      </c>
      <c r="F21" s="15">
        <v>2579</v>
      </c>
      <c r="G21" s="15">
        <v>166</v>
      </c>
      <c r="H21" s="15">
        <v>107</v>
      </c>
      <c r="I21" s="15">
        <v>76</v>
      </c>
      <c r="J21" s="15">
        <v>2271</v>
      </c>
      <c r="K21" s="15">
        <v>751</v>
      </c>
      <c r="L21" s="33">
        <v>123</v>
      </c>
    </row>
    <row r="22" spans="1:12" ht="18.75" customHeight="1" x14ac:dyDescent="0.15">
      <c r="A22" s="216" t="s">
        <v>104</v>
      </c>
      <c r="B22" s="74">
        <v>4363</v>
      </c>
      <c r="C22" s="15">
        <v>2141</v>
      </c>
      <c r="D22" s="15">
        <v>2222</v>
      </c>
      <c r="E22" s="15">
        <v>53</v>
      </c>
      <c r="F22" s="15">
        <v>1827</v>
      </c>
      <c r="G22" s="15">
        <v>199</v>
      </c>
      <c r="H22" s="15">
        <v>59</v>
      </c>
      <c r="I22" s="15">
        <v>64</v>
      </c>
      <c r="J22" s="15">
        <v>1297</v>
      </c>
      <c r="K22" s="15">
        <v>804</v>
      </c>
      <c r="L22" s="33">
        <v>56</v>
      </c>
    </row>
    <row r="23" spans="1:12" ht="18.75" customHeight="1" x14ac:dyDescent="0.15">
      <c r="A23" s="216" t="s">
        <v>105</v>
      </c>
      <c r="B23" s="74">
        <v>3320</v>
      </c>
      <c r="C23" s="15">
        <v>1401</v>
      </c>
      <c r="D23" s="15">
        <v>1919</v>
      </c>
      <c r="E23" s="15">
        <v>27</v>
      </c>
      <c r="F23" s="15">
        <v>1126</v>
      </c>
      <c r="G23" s="15">
        <v>229</v>
      </c>
      <c r="H23" s="15">
        <v>13</v>
      </c>
      <c r="I23" s="15">
        <v>52</v>
      </c>
      <c r="J23" s="15">
        <v>683</v>
      </c>
      <c r="K23" s="15">
        <v>1135</v>
      </c>
      <c r="L23" s="33">
        <v>39</v>
      </c>
    </row>
    <row r="24" spans="1:12" ht="18.75" customHeight="1" thickBot="1" x14ac:dyDescent="0.2">
      <c r="A24" s="153" t="s">
        <v>106</v>
      </c>
      <c r="B24" s="76">
        <v>3436</v>
      </c>
      <c r="C24" s="34">
        <v>1065</v>
      </c>
      <c r="D24" s="34">
        <v>2371</v>
      </c>
      <c r="E24" s="34">
        <v>15</v>
      </c>
      <c r="F24" s="34">
        <v>690</v>
      </c>
      <c r="G24" s="34">
        <v>346</v>
      </c>
      <c r="H24" s="34">
        <v>9</v>
      </c>
      <c r="I24" s="34">
        <v>56</v>
      </c>
      <c r="J24" s="34">
        <v>321</v>
      </c>
      <c r="K24" s="34">
        <v>1912</v>
      </c>
      <c r="L24" s="35">
        <v>62</v>
      </c>
    </row>
    <row r="25" spans="1:12" ht="18.75" customHeight="1" x14ac:dyDescent="0.15">
      <c r="A25" s="216" t="s">
        <v>325</v>
      </c>
      <c r="B25" s="74">
        <v>66669</v>
      </c>
      <c r="C25" s="15">
        <v>31809</v>
      </c>
      <c r="D25" s="15">
        <v>34860</v>
      </c>
      <c r="E25" s="15">
        <v>9404</v>
      </c>
      <c r="F25" s="15">
        <v>19618</v>
      </c>
      <c r="G25" s="15">
        <v>1244</v>
      </c>
      <c r="H25" s="15">
        <v>1279</v>
      </c>
      <c r="I25" s="15">
        <v>7263</v>
      </c>
      <c r="J25" s="15">
        <v>19683</v>
      </c>
      <c r="K25" s="15">
        <v>5449</v>
      </c>
      <c r="L25" s="33">
        <v>2089</v>
      </c>
    </row>
    <row r="26" spans="1:12" ht="18.75" customHeight="1" x14ac:dyDescent="0.15">
      <c r="A26" s="216" t="s">
        <v>91</v>
      </c>
      <c r="B26" s="74">
        <v>3360</v>
      </c>
      <c r="C26" s="15">
        <v>1712</v>
      </c>
      <c r="D26" s="15">
        <v>1648</v>
      </c>
      <c r="E26" s="15">
        <v>1704</v>
      </c>
      <c r="F26" s="15">
        <v>1</v>
      </c>
      <c r="G26" s="15" t="s">
        <v>92</v>
      </c>
      <c r="H26" s="15">
        <v>1</v>
      </c>
      <c r="I26" s="15">
        <v>1636</v>
      </c>
      <c r="J26" s="15">
        <v>7</v>
      </c>
      <c r="K26" s="15" t="s">
        <v>92</v>
      </c>
      <c r="L26" s="33">
        <v>3</v>
      </c>
    </row>
    <row r="27" spans="1:12" ht="18.75" customHeight="1" x14ac:dyDescent="0.15">
      <c r="A27" s="216" t="s">
        <v>93</v>
      </c>
      <c r="B27" s="74">
        <v>3194</v>
      </c>
      <c r="C27" s="15">
        <v>1573</v>
      </c>
      <c r="D27" s="15">
        <v>1621</v>
      </c>
      <c r="E27" s="15">
        <v>1492</v>
      </c>
      <c r="F27" s="15">
        <v>62</v>
      </c>
      <c r="G27" s="15">
        <v>1</v>
      </c>
      <c r="H27" s="15">
        <v>1</v>
      </c>
      <c r="I27" s="15">
        <v>1482</v>
      </c>
      <c r="J27" s="15">
        <v>107</v>
      </c>
      <c r="K27" s="15">
        <v>1</v>
      </c>
      <c r="L27" s="33">
        <v>19</v>
      </c>
    </row>
    <row r="28" spans="1:12" ht="18.75" customHeight="1" x14ac:dyDescent="0.15">
      <c r="A28" s="216" t="s">
        <v>94</v>
      </c>
      <c r="B28" s="74">
        <v>2846</v>
      </c>
      <c r="C28" s="15">
        <v>1452</v>
      </c>
      <c r="D28" s="15">
        <v>1394</v>
      </c>
      <c r="E28" s="15">
        <v>1085</v>
      </c>
      <c r="F28" s="15">
        <v>345</v>
      </c>
      <c r="G28" s="15">
        <v>1</v>
      </c>
      <c r="H28" s="15">
        <v>8</v>
      </c>
      <c r="I28" s="15">
        <v>881</v>
      </c>
      <c r="J28" s="15">
        <v>463</v>
      </c>
      <c r="K28" s="15">
        <v>1</v>
      </c>
      <c r="L28" s="33">
        <v>42</v>
      </c>
    </row>
    <row r="29" spans="1:12" ht="18.75" customHeight="1" x14ac:dyDescent="0.15">
      <c r="A29" s="216" t="s">
        <v>95</v>
      </c>
      <c r="B29" s="74">
        <v>3210</v>
      </c>
      <c r="C29" s="15">
        <v>1662</v>
      </c>
      <c r="D29" s="15">
        <v>1548</v>
      </c>
      <c r="E29" s="15">
        <v>856</v>
      </c>
      <c r="F29" s="15">
        <v>758</v>
      </c>
      <c r="G29" s="15">
        <v>1</v>
      </c>
      <c r="H29" s="15">
        <v>33</v>
      </c>
      <c r="I29" s="15">
        <v>557</v>
      </c>
      <c r="J29" s="15">
        <v>908</v>
      </c>
      <c r="K29" s="15">
        <v>2</v>
      </c>
      <c r="L29" s="33">
        <v>81</v>
      </c>
    </row>
    <row r="30" spans="1:12" ht="18.75" customHeight="1" x14ac:dyDescent="0.15">
      <c r="A30" s="216" t="s">
        <v>96</v>
      </c>
      <c r="B30" s="74">
        <v>3736</v>
      </c>
      <c r="C30" s="15">
        <v>1910</v>
      </c>
      <c r="D30" s="15">
        <v>1826</v>
      </c>
      <c r="E30" s="15">
        <v>772</v>
      </c>
      <c r="F30" s="15">
        <v>1063</v>
      </c>
      <c r="G30" s="15">
        <v>3</v>
      </c>
      <c r="H30" s="15">
        <v>57</v>
      </c>
      <c r="I30" s="15">
        <v>483</v>
      </c>
      <c r="J30" s="15">
        <v>1190</v>
      </c>
      <c r="K30" s="15">
        <v>6</v>
      </c>
      <c r="L30" s="33">
        <v>140</v>
      </c>
    </row>
    <row r="31" spans="1:12" ht="18.75" customHeight="1" x14ac:dyDescent="0.15">
      <c r="A31" s="216" t="s">
        <v>97</v>
      </c>
      <c r="B31" s="74">
        <v>4605</v>
      </c>
      <c r="C31" s="15">
        <v>2266</v>
      </c>
      <c r="D31" s="15">
        <v>2339</v>
      </c>
      <c r="E31" s="15">
        <v>783</v>
      </c>
      <c r="F31" s="15">
        <v>1347</v>
      </c>
      <c r="G31" s="15">
        <v>9</v>
      </c>
      <c r="H31" s="15">
        <v>110</v>
      </c>
      <c r="I31" s="15">
        <v>534</v>
      </c>
      <c r="J31" s="15">
        <v>1559</v>
      </c>
      <c r="K31" s="15">
        <v>16</v>
      </c>
      <c r="L31" s="33">
        <v>216</v>
      </c>
    </row>
    <row r="32" spans="1:12" ht="18.75" customHeight="1" x14ac:dyDescent="0.15">
      <c r="A32" s="216" t="s">
        <v>98</v>
      </c>
      <c r="B32" s="74">
        <v>5457</v>
      </c>
      <c r="C32" s="15">
        <v>2756</v>
      </c>
      <c r="D32" s="15">
        <v>2701</v>
      </c>
      <c r="E32" s="15">
        <v>820</v>
      </c>
      <c r="F32" s="15">
        <v>1748</v>
      </c>
      <c r="G32" s="15">
        <v>9</v>
      </c>
      <c r="H32" s="15">
        <v>159</v>
      </c>
      <c r="I32" s="15">
        <v>535</v>
      </c>
      <c r="J32" s="15">
        <v>1772</v>
      </c>
      <c r="K32" s="15">
        <v>22</v>
      </c>
      <c r="L32" s="33">
        <v>362</v>
      </c>
    </row>
    <row r="33" spans="1:12" ht="18.75" customHeight="1" x14ac:dyDescent="0.15">
      <c r="A33" s="216" t="s">
        <v>99</v>
      </c>
      <c r="B33" s="74">
        <v>4689</v>
      </c>
      <c r="C33" s="15">
        <v>2328</v>
      </c>
      <c r="D33" s="15">
        <v>2361</v>
      </c>
      <c r="E33" s="15">
        <v>627</v>
      </c>
      <c r="F33" s="15">
        <v>1474</v>
      </c>
      <c r="G33" s="15">
        <v>17</v>
      </c>
      <c r="H33" s="15">
        <v>196</v>
      </c>
      <c r="I33" s="15">
        <v>362</v>
      </c>
      <c r="J33" s="15">
        <v>1689</v>
      </c>
      <c r="K33" s="15">
        <v>38</v>
      </c>
      <c r="L33" s="33">
        <v>255</v>
      </c>
    </row>
    <row r="34" spans="1:12" ht="18.75" customHeight="1" x14ac:dyDescent="0.15">
      <c r="A34" s="216" t="s">
        <v>100</v>
      </c>
      <c r="B34" s="74">
        <v>4485</v>
      </c>
      <c r="C34" s="15">
        <v>2153</v>
      </c>
      <c r="D34" s="15">
        <v>2332</v>
      </c>
      <c r="E34" s="15">
        <v>396</v>
      </c>
      <c r="F34" s="15">
        <v>1547</v>
      </c>
      <c r="G34" s="15">
        <v>30</v>
      </c>
      <c r="H34" s="15">
        <v>157</v>
      </c>
      <c r="I34" s="15">
        <v>243</v>
      </c>
      <c r="J34" s="15">
        <v>1737</v>
      </c>
      <c r="K34" s="15">
        <v>105</v>
      </c>
      <c r="L34" s="33">
        <v>237</v>
      </c>
    </row>
    <row r="35" spans="1:12" ht="18.75" customHeight="1" x14ac:dyDescent="0.15">
      <c r="A35" s="216" t="s">
        <v>101</v>
      </c>
      <c r="B35" s="74">
        <v>4679</v>
      </c>
      <c r="C35" s="15">
        <v>2238</v>
      </c>
      <c r="D35" s="15">
        <v>2441</v>
      </c>
      <c r="E35" s="15">
        <v>321</v>
      </c>
      <c r="F35" s="15">
        <v>1673</v>
      </c>
      <c r="G35" s="15">
        <v>58</v>
      </c>
      <c r="H35" s="15">
        <v>163</v>
      </c>
      <c r="I35" s="15">
        <v>133</v>
      </c>
      <c r="J35" s="15">
        <v>1954</v>
      </c>
      <c r="K35" s="15">
        <v>178</v>
      </c>
      <c r="L35" s="33">
        <v>167</v>
      </c>
    </row>
    <row r="36" spans="1:12" ht="18.75" customHeight="1" x14ac:dyDescent="0.15">
      <c r="A36" s="216" t="s">
        <v>102</v>
      </c>
      <c r="B36" s="74">
        <v>5789</v>
      </c>
      <c r="C36" s="15">
        <v>2727</v>
      </c>
      <c r="D36" s="15">
        <v>3062</v>
      </c>
      <c r="E36" s="15">
        <v>233</v>
      </c>
      <c r="F36" s="15">
        <v>2228</v>
      </c>
      <c r="G36" s="15">
        <v>96</v>
      </c>
      <c r="H36" s="15">
        <v>149</v>
      </c>
      <c r="I36" s="15">
        <v>119</v>
      </c>
      <c r="J36" s="15">
        <v>2394</v>
      </c>
      <c r="K36" s="15">
        <v>351</v>
      </c>
      <c r="L36" s="33">
        <v>174</v>
      </c>
    </row>
    <row r="37" spans="1:12" ht="18.75" customHeight="1" x14ac:dyDescent="0.15">
      <c r="A37" s="216" t="s">
        <v>103</v>
      </c>
      <c r="B37" s="74">
        <v>6916</v>
      </c>
      <c r="C37" s="15">
        <v>3198</v>
      </c>
      <c r="D37" s="15">
        <v>3718</v>
      </c>
      <c r="E37" s="15">
        <v>176</v>
      </c>
      <c r="F37" s="15">
        <v>2696</v>
      </c>
      <c r="G37" s="15">
        <v>168</v>
      </c>
      <c r="H37" s="15">
        <v>135</v>
      </c>
      <c r="I37" s="15">
        <v>115</v>
      </c>
      <c r="J37" s="15">
        <v>2708</v>
      </c>
      <c r="K37" s="15">
        <v>683</v>
      </c>
      <c r="L37" s="33">
        <v>171</v>
      </c>
    </row>
    <row r="38" spans="1:12" ht="18.75" customHeight="1" x14ac:dyDescent="0.15">
      <c r="A38" s="216" t="s">
        <v>104</v>
      </c>
      <c r="B38" s="74">
        <v>5738</v>
      </c>
      <c r="C38" s="15">
        <v>2669</v>
      </c>
      <c r="D38" s="15">
        <v>3069</v>
      </c>
      <c r="E38" s="15">
        <v>84</v>
      </c>
      <c r="F38" s="15">
        <v>2266</v>
      </c>
      <c r="G38" s="15">
        <v>236</v>
      </c>
      <c r="H38" s="15">
        <v>64</v>
      </c>
      <c r="I38" s="15">
        <v>73</v>
      </c>
      <c r="J38" s="15">
        <v>1868</v>
      </c>
      <c r="K38" s="15">
        <v>976</v>
      </c>
      <c r="L38" s="33">
        <v>103</v>
      </c>
    </row>
    <row r="39" spans="1:12" ht="18.75" customHeight="1" x14ac:dyDescent="0.15">
      <c r="A39" s="216" t="s">
        <v>105</v>
      </c>
      <c r="B39" s="74">
        <v>3790</v>
      </c>
      <c r="C39" s="15">
        <v>1781</v>
      </c>
      <c r="D39" s="15">
        <v>2009</v>
      </c>
      <c r="E39" s="15">
        <v>41</v>
      </c>
      <c r="F39" s="15">
        <v>1457</v>
      </c>
      <c r="G39" s="15">
        <v>230</v>
      </c>
      <c r="H39" s="15">
        <v>35</v>
      </c>
      <c r="I39" s="15">
        <v>38</v>
      </c>
      <c r="J39" s="15">
        <v>905</v>
      </c>
      <c r="K39" s="15">
        <v>964</v>
      </c>
      <c r="L39" s="33">
        <v>58</v>
      </c>
    </row>
    <row r="40" spans="1:12" ht="18.75" customHeight="1" thickBot="1" x14ac:dyDescent="0.2">
      <c r="A40" s="153" t="s">
        <v>106</v>
      </c>
      <c r="B40" s="76">
        <v>4175</v>
      </c>
      <c r="C40" s="34">
        <v>1384</v>
      </c>
      <c r="D40" s="34">
        <v>2791</v>
      </c>
      <c r="E40" s="34">
        <v>14</v>
      </c>
      <c r="F40" s="34">
        <v>953</v>
      </c>
      <c r="G40" s="34">
        <v>385</v>
      </c>
      <c r="H40" s="34">
        <v>11</v>
      </c>
      <c r="I40" s="34">
        <v>72</v>
      </c>
      <c r="J40" s="34">
        <v>422</v>
      </c>
      <c r="K40" s="34">
        <v>2106</v>
      </c>
      <c r="L40" s="35">
        <v>61</v>
      </c>
    </row>
    <row r="41" spans="1:12" ht="18.75" customHeight="1" x14ac:dyDescent="0.15">
      <c r="A41" s="40" t="s">
        <v>407</v>
      </c>
      <c r="B41" s="27"/>
      <c r="C41" s="27"/>
      <c r="D41" s="27"/>
      <c r="E41" s="27"/>
      <c r="F41" s="28"/>
      <c r="G41" s="41"/>
      <c r="H41" s="148"/>
      <c r="I41" s="148"/>
      <c r="J41" s="148"/>
      <c r="K41" s="148"/>
      <c r="L41" s="42"/>
    </row>
    <row r="42" spans="1:12" ht="18.75" customHeight="1" x14ac:dyDescent="0.15">
      <c r="A42" s="1" t="s">
        <v>313</v>
      </c>
      <c r="B42" s="27"/>
      <c r="C42" s="27"/>
      <c r="D42" s="27"/>
      <c r="E42" s="27"/>
      <c r="F42" s="28"/>
      <c r="G42" s="41"/>
      <c r="H42" s="148"/>
      <c r="I42" s="148"/>
      <c r="J42" s="148"/>
      <c r="K42" s="148"/>
      <c r="L42" s="42"/>
    </row>
    <row r="43" spans="1:12" ht="18.75" customHeight="1" x14ac:dyDescent="0.15">
      <c r="A43" s="1" t="s">
        <v>78</v>
      </c>
      <c r="B43" s="27"/>
      <c r="C43" s="27"/>
      <c r="D43" s="27"/>
      <c r="E43" s="27"/>
      <c r="F43" s="28"/>
      <c r="G43" s="41"/>
      <c r="H43" s="148"/>
      <c r="I43" s="148"/>
      <c r="J43" s="148"/>
      <c r="K43" s="148"/>
      <c r="L43" s="42"/>
    </row>
  </sheetData>
  <mergeCells count="4">
    <mergeCell ref="A2:A3"/>
    <mergeCell ref="B2:D2"/>
    <mergeCell ref="E2:H2"/>
    <mergeCell ref="I2:L2"/>
  </mergeCells>
  <phoneticPr fontId="3"/>
  <printOptions horizontalCentered="1"/>
  <pageMargins left="0.78740157480314965" right="0.77" top="0.98425196850393704" bottom="0.78740157480314965" header="0.51181102362204722" footer="0.51181102362204722"/>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FEFF"/>
  </sheetPr>
  <dimension ref="A1:M41"/>
  <sheetViews>
    <sheetView workbookViewId="0"/>
  </sheetViews>
  <sheetFormatPr defaultRowHeight="12" x14ac:dyDescent="0.15"/>
  <cols>
    <col min="1" max="1" width="6.875" style="1" customWidth="1"/>
    <col min="2" max="2" width="10.625" style="1" customWidth="1"/>
    <col min="3" max="3" width="9.375" style="1" customWidth="1"/>
    <col min="4" max="4" width="11" style="1" customWidth="1"/>
    <col min="5" max="5" width="9.375" style="1" customWidth="1"/>
    <col min="6" max="6" width="11.25" style="1" bestFit="1" customWidth="1"/>
    <col min="7" max="8" width="9.375" style="1" customWidth="1"/>
    <col min="9" max="12" width="6.75" style="1" customWidth="1"/>
    <col min="13" max="13" width="8.25" style="1" bestFit="1" customWidth="1"/>
    <col min="14" max="14" width="9.875" style="1" customWidth="1"/>
    <col min="15" max="15" width="9.375" style="1" customWidth="1"/>
    <col min="16" max="16" width="7.5" style="1" customWidth="1"/>
    <col min="17" max="17" width="8.25" style="1" customWidth="1"/>
    <col min="18" max="19" width="11.5" style="1" customWidth="1"/>
    <col min="20" max="20" width="11.875" style="1" customWidth="1"/>
    <col min="21" max="16384" width="9" style="1"/>
  </cols>
  <sheetData>
    <row r="1" spans="1:13" ht="18" customHeight="1" thickBot="1" x14ac:dyDescent="0.2">
      <c r="A1" s="40" t="s">
        <v>359</v>
      </c>
      <c r="B1" s="43"/>
      <c r="C1" s="43"/>
      <c r="D1" s="43"/>
      <c r="E1" s="43"/>
      <c r="F1" s="43"/>
      <c r="G1" s="43"/>
      <c r="H1" s="44" t="s">
        <v>107</v>
      </c>
      <c r="I1" s="43"/>
      <c r="J1" s="41"/>
      <c r="L1" s="41"/>
    </row>
    <row r="2" spans="1:13" ht="16.5" customHeight="1" x14ac:dyDescent="0.15">
      <c r="A2" s="283" t="s">
        <v>408</v>
      </c>
      <c r="B2" s="268"/>
      <c r="C2" s="220"/>
      <c r="D2" s="208"/>
      <c r="E2" s="208"/>
      <c r="F2" s="208"/>
      <c r="G2" s="208"/>
      <c r="H2" s="287" t="s">
        <v>108</v>
      </c>
      <c r="I2" s="28"/>
      <c r="J2" s="28"/>
      <c r="K2" s="28"/>
      <c r="L2" s="28"/>
    </row>
    <row r="3" spans="1:13" ht="16.5" customHeight="1" x14ac:dyDescent="0.15">
      <c r="A3" s="284"/>
      <c r="B3" s="285"/>
      <c r="C3" s="215" t="s">
        <v>109</v>
      </c>
      <c r="D3" s="209" t="s">
        <v>110</v>
      </c>
      <c r="E3" s="209" t="s">
        <v>111</v>
      </c>
      <c r="F3" s="209" t="s">
        <v>112</v>
      </c>
      <c r="G3" s="209" t="s">
        <v>113</v>
      </c>
      <c r="H3" s="277"/>
      <c r="I3" s="45"/>
      <c r="J3" s="45"/>
      <c r="K3" s="45"/>
      <c r="L3" s="45"/>
    </row>
    <row r="4" spans="1:13" ht="16.5" customHeight="1" thickBot="1" x14ac:dyDescent="0.2">
      <c r="A4" s="286"/>
      <c r="B4" s="275"/>
      <c r="C4" s="221"/>
      <c r="D4" s="210"/>
      <c r="E4" s="210"/>
      <c r="F4" s="210"/>
      <c r="G4" s="210"/>
      <c r="H4" s="288"/>
      <c r="I4" s="114"/>
      <c r="J4" s="114"/>
      <c r="K4" s="114"/>
      <c r="L4" s="114"/>
      <c r="M4" s="149"/>
    </row>
    <row r="5" spans="1:13" ht="18" customHeight="1" x14ac:dyDescent="0.15">
      <c r="A5" s="278" t="s">
        <v>326</v>
      </c>
      <c r="B5" s="46"/>
      <c r="C5" s="74"/>
      <c r="D5" s="15"/>
      <c r="E5" s="15"/>
      <c r="F5" s="15"/>
      <c r="G5" s="15"/>
      <c r="H5" s="33"/>
      <c r="I5" s="114"/>
      <c r="J5" s="114"/>
      <c r="K5" s="114"/>
      <c r="L5" s="114"/>
    </row>
    <row r="6" spans="1:13" ht="18" customHeight="1" x14ac:dyDescent="0.15">
      <c r="A6" s="279"/>
      <c r="B6" s="46" t="s">
        <v>42</v>
      </c>
      <c r="C6" s="74">
        <v>473</v>
      </c>
      <c r="D6" s="15">
        <v>413</v>
      </c>
      <c r="E6" s="15">
        <v>28</v>
      </c>
      <c r="F6" s="15">
        <v>4</v>
      </c>
      <c r="G6" s="15">
        <v>7</v>
      </c>
      <c r="H6" s="33">
        <v>21</v>
      </c>
      <c r="I6" s="114"/>
      <c r="J6" s="114"/>
      <c r="K6" s="114"/>
      <c r="L6" s="114"/>
    </row>
    <row r="7" spans="1:13" ht="18" customHeight="1" x14ac:dyDescent="0.15">
      <c r="A7" s="279"/>
      <c r="B7" s="46" t="s">
        <v>9</v>
      </c>
      <c r="C7" s="74">
        <v>239</v>
      </c>
      <c r="D7" s="15">
        <v>209</v>
      </c>
      <c r="E7" s="15">
        <v>13</v>
      </c>
      <c r="F7" s="15" t="s">
        <v>92</v>
      </c>
      <c r="G7" s="15">
        <v>3</v>
      </c>
      <c r="H7" s="33">
        <v>14</v>
      </c>
      <c r="I7" s="114"/>
      <c r="J7" s="114"/>
      <c r="K7" s="114"/>
      <c r="L7" s="114"/>
    </row>
    <row r="8" spans="1:13" ht="18" customHeight="1" x14ac:dyDescent="0.15">
      <c r="A8" s="279"/>
      <c r="B8" s="46" t="s">
        <v>10</v>
      </c>
      <c r="C8" s="74">
        <v>234</v>
      </c>
      <c r="D8" s="15">
        <v>204</v>
      </c>
      <c r="E8" s="15">
        <v>15</v>
      </c>
      <c r="F8" s="15">
        <v>4</v>
      </c>
      <c r="G8" s="15">
        <v>4</v>
      </c>
      <c r="H8" s="33">
        <v>7</v>
      </c>
      <c r="I8" s="114"/>
      <c r="J8" s="114"/>
      <c r="K8" s="114"/>
      <c r="L8" s="114"/>
    </row>
    <row r="9" spans="1:13" ht="18" customHeight="1" x14ac:dyDescent="0.15">
      <c r="A9" s="280"/>
      <c r="B9" s="47"/>
      <c r="C9" s="140"/>
      <c r="D9" s="141"/>
      <c r="E9" s="141"/>
      <c r="F9" s="141"/>
      <c r="G9" s="141"/>
      <c r="H9" s="142"/>
      <c r="I9" s="114"/>
      <c r="J9" s="114"/>
      <c r="K9" s="114"/>
      <c r="L9" s="114"/>
    </row>
    <row r="10" spans="1:13" ht="18" customHeight="1" x14ac:dyDescent="0.15">
      <c r="A10" s="278">
        <v>7</v>
      </c>
      <c r="B10" s="46"/>
      <c r="C10" s="74"/>
      <c r="D10" s="15"/>
      <c r="E10" s="15"/>
      <c r="F10" s="15"/>
      <c r="G10" s="15"/>
      <c r="H10" s="33"/>
      <c r="I10" s="114"/>
      <c r="J10" s="114"/>
      <c r="K10" s="114"/>
      <c r="L10" s="114"/>
    </row>
    <row r="11" spans="1:13" ht="18" customHeight="1" x14ac:dyDescent="0.15">
      <c r="A11" s="279"/>
      <c r="B11" s="46" t="s">
        <v>42</v>
      </c>
      <c r="C11" s="74">
        <v>605</v>
      </c>
      <c r="D11" s="15">
        <v>420</v>
      </c>
      <c r="E11" s="15">
        <v>40</v>
      </c>
      <c r="F11" s="15">
        <v>49</v>
      </c>
      <c r="G11" s="15">
        <v>17</v>
      </c>
      <c r="H11" s="33">
        <v>79</v>
      </c>
      <c r="I11" s="114"/>
      <c r="J11" s="114"/>
      <c r="K11" s="114"/>
      <c r="L11" s="114"/>
    </row>
    <row r="12" spans="1:13" ht="18" customHeight="1" x14ac:dyDescent="0.15">
      <c r="A12" s="279"/>
      <c r="B12" s="46" t="s">
        <v>9</v>
      </c>
      <c r="C12" s="74">
        <v>288</v>
      </c>
      <c r="D12" s="15">
        <v>201</v>
      </c>
      <c r="E12" s="15">
        <v>23</v>
      </c>
      <c r="F12" s="15">
        <v>25</v>
      </c>
      <c r="G12" s="15">
        <v>9</v>
      </c>
      <c r="H12" s="33">
        <v>30</v>
      </c>
      <c r="I12" s="114"/>
      <c r="J12" s="114"/>
      <c r="K12" s="114"/>
      <c r="L12" s="114"/>
    </row>
    <row r="13" spans="1:13" ht="18" customHeight="1" x14ac:dyDescent="0.15">
      <c r="A13" s="279"/>
      <c r="B13" s="46" t="s">
        <v>10</v>
      </c>
      <c r="C13" s="74">
        <v>317</v>
      </c>
      <c r="D13" s="15">
        <v>219</v>
      </c>
      <c r="E13" s="15">
        <v>17</v>
      </c>
      <c r="F13" s="15">
        <v>24</v>
      </c>
      <c r="G13" s="15">
        <v>8</v>
      </c>
      <c r="H13" s="33">
        <v>49</v>
      </c>
      <c r="I13" s="114"/>
      <c r="J13" s="114"/>
      <c r="K13" s="114"/>
      <c r="L13" s="114"/>
    </row>
    <row r="14" spans="1:13" ht="18" customHeight="1" x14ac:dyDescent="0.15">
      <c r="A14" s="280"/>
      <c r="B14" s="47"/>
      <c r="C14" s="140"/>
      <c r="D14" s="141"/>
      <c r="E14" s="141"/>
      <c r="F14" s="141"/>
      <c r="G14" s="141"/>
      <c r="H14" s="142"/>
      <c r="I14" s="114"/>
      <c r="J14" s="114"/>
      <c r="K14" s="114"/>
      <c r="L14" s="114"/>
    </row>
    <row r="15" spans="1:13" ht="18" customHeight="1" x14ac:dyDescent="0.15">
      <c r="A15" s="278">
        <v>12</v>
      </c>
      <c r="B15" s="46"/>
      <c r="C15" s="74"/>
      <c r="D15" s="15"/>
      <c r="E15" s="15"/>
      <c r="F15" s="15"/>
      <c r="G15" s="15"/>
      <c r="H15" s="33"/>
      <c r="I15" s="114"/>
      <c r="J15" s="114"/>
      <c r="K15" s="114"/>
      <c r="L15" s="114"/>
    </row>
    <row r="16" spans="1:13" ht="18" customHeight="1" x14ac:dyDescent="0.15">
      <c r="A16" s="279"/>
      <c r="B16" s="46" t="s">
        <v>42</v>
      </c>
      <c r="C16" s="74">
        <v>606</v>
      </c>
      <c r="D16" s="15">
        <v>425</v>
      </c>
      <c r="E16" s="15">
        <v>43</v>
      </c>
      <c r="F16" s="15">
        <v>35</v>
      </c>
      <c r="G16" s="15">
        <v>13</v>
      </c>
      <c r="H16" s="33">
        <v>90</v>
      </c>
      <c r="I16" s="114"/>
      <c r="J16" s="114"/>
      <c r="K16" s="114"/>
      <c r="L16" s="114"/>
    </row>
    <row r="17" spans="1:12" ht="18" customHeight="1" x14ac:dyDescent="0.15">
      <c r="A17" s="279"/>
      <c r="B17" s="46" t="s">
        <v>9</v>
      </c>
      <c r="C17" s="74">
        <v>294</v>
      </c>
      <c r="D17" s="15">
        <v>201</v>
      </c>
      <c r="E17" s="15">
        <v>22</v>
      </c>
      <c r="F17" s="15">
        <v>22</v>
      </c>
      <c r="G17" s="15">
        <v>9</v>
      </c>
      <c r="H17" s="33">
        <v>40</v>
      </c>
      <c r="I17" s="114"/>
      <c r="J17" s="114"/>
      <c r="K17" s="114"/>
      <c r="L17" s="114"/>
    </row>
    <row r="18" spans="1:12" ht="18" customHeight="1" x14ac:dyDescent="0.15">
      <c r="A18" s="279"/>
      <c r="B18" s="46" t="s">
        <v>10</v>
      </c>
      <c r="C18" s="74">
        <v>312</v>
      </c>
      <c r="D18" s="15">
        <v>224</v>
      </c>
      <c r="E18" s="15">
        <v>21</v>
      </c>
      <c r="F18" s="15">
        <v>13</v>
      </c>
      <c r="G18" s="15">
        <v>4</v>
      </c>
      <c r="H18" s="33">
        <v>50</v>
      </c>
      <c r="I18" s="114"/>
      <c r="J18" s="114"/>
      <c r="K18" s="114"/>
      <c r="L18" s="114"/>
    </row>
    <row r="19" spans="1:12" ht="18" customHeight="1" x14ac:dyDescent="0.15">
      <c r="A19" s="280"/>
      <c r="B19" s="47"/>
      <c r="C19" s="140"/>
      <c r="D19" s="141"/>
      <c r="E19" s="141"/>
      <c r="F19" s="141"/>
      <c r="G19" s="141"/>
      <c r="H19" s="142"/>
      <c r="I19" s="114"/>
      <c r="J19" s="114"/>
      <c r="K19" s="114"/>
      <c r="L19" s="114"/>
    </row>
    <row r="20" spans="1:12" ht="18" customHeight="1" x14ac:dyDescent="0.15">
      <c r="A20" s="278">
        <v>17</v>
      </c>
      <c r="B20" s="46"/>
      <c r="C20" s="74"/>
      <c r="D20" s="15"/>
      <c r="E20" s="15"/>
      <c r="F20" s="15"/>
      <c r="G20" s="15"/>
      <c r="H20" s="33"/>
      <c r="I20" s="114"/>
      <c r="J20" s="114"/>
      <c r="K20" s="114"/>
      <c r="L20" s="114"/>
    </row>
    <row r="21" spans="1:12" ht="18" customHeight="1" x14ac:dyDescent="0.15">
      <c r="A21" s="279"/>
      <c r="B21" s="46" t="s">
        <v>42</v>
      </c>
      <c r="C21" s="74">
        <v>784</v>
      </c>
      <c r="D21" s="15">
        <v>349</v>
      </c>
      <c r="E21" s="15">
        <v>71</v>
      </c>
      <c r="F21" s="15">
        <v>46</v>
      </c>
      <c r="G21" s="15">
        <v>12</v>
      </c>
      <c r="H21" s="33">
        <v>306</v>
      </c>
      <c r="I21" s="114"/>
      <c r="J21" s="114"/>
      <c r="K21" s="114"/>
      <c r="L21" s="114"/>
    </row>
    <row r="22" spans="1:12" ht="18" customHeight="1" x14ac:dyDescent="0.15">
      <c r="A22" s="279"/>
      <c r="B22" s="46" t="s">
        <v>9</v>
      </c>
      <c r="C22" s="74">
        <v>395</v>
      </c>
      <c r="D22" s="15">
        <v>173</v>
      </c>
      <c r="E22" s="15">
        <v>38</v>
      </c>
      <c r="F22" s="15">
        <v>31</v>
      </c>
      <c r="G22" s="15">
        <v>4</v>
      </c>
      <c r="H22" s="33">
        <v>149</v>
      </c>
      <c r="I22" s="114"/>
      <c r="J22" s="114"/>
      <c r="K22" s="114"/>
      <c r="L22" s="114"/>
    </row>
    <row r="23" spans="1:12" ht="18" customHeight="1" x14ac:dyDescent="0.15">
      <c r="A23" s="279"/>
      <c r="B23" s="46" t="s">
        <v>10</v>
      </c>
      <c r="C23" s="74">
        <v>389</v>
      </c>
      <c r="D23" s="15">
        <v>176</v>
      </c>
      <c r="E23" s="15">
        <v>33</v>
      </c>
      <c r="F23" s="15">
        <v>15</v>
      </c>
      <c r="G23" s="15">
        <v>8</v>
      </c>
      <c r="H23" s="33">
        <v>157</v>
      </c>
      <c r="I23" s="148"/>
      <c r="J23" s="148"/>
      <c r="K23" s="148"/>
      <c r="L23" s="42"/>
    </row>
    <row r="24" spans="1:12" ht="18" customHeight="1" x14ac:dyDescent="0.15">
      <c r="A24" s="280"/>
      <c r="B24" s="47"/>
      <c r="C24" s="140"/>
      <c r="D24" s="141"/>
      <c r="E24" s="141"/>
      <c r="F24" s="141"/>
      <c r="G24" s="141"/>
      <c r="H24" s="142"/>
      <c r="I24" s="148"/>
      <c r="J24" s="148"/>
      <c r="K24" s="148"/>
      <c r="L24" s="42"/>
    </row>
    <row r="25" spans="1:12" ht="18" customHeight="1" x14ac:dyDescent="0.15">
      <c r="A25" s="278">
        <v>22</v>
      </c>
      <c r="B25" s="46"/>
      <c r="C25" s="74"/>
      <c r="D25" s="15"/>
      <c r="E25" s="15"/>
      <c r="F25" s="15"/>
      <c r="G25" s="15"/>
      <c r="H25" s="33"/>
      <c r="I25" s="148"/>
      <c r="J25" s="148"/>
      <c r="K25" s="148"/>
      <c r="L25" s="42"/>
    </row>
    <row r="26" spans="1:12" ht="18" customHeight="1" x14ac:dyDescent="0.15">
      <c r="A26" s="279"/>
      <c r="B26" s="46" t="s">
        <v>42</v>
      </c>
      <c r="C26" s="74">
        <v>736</v>
      </c>
      <c r="D26" s="15">
        <v>274</v>
      </c>
      <c r="E26" s="15">
        <v>156</v>
      </c>
      <c r="F26" s="15">
        <v>67</v>
      </c>
      <c r="G26" s="15">
        <v>13</v>
      </c>
      <c r="H26" s="33">
        <v>226</v>
      </c>
      <c r="L26" s="42"/>
    </row>
    <row r="27" spans="1:12" ht="18" customHeight="1" x14ac:dyDescent="0.15">
      <c r="A27" s="279"/>
      <c r="B27" s="46" t="s">
        <v>9</v>
      </c>
      <c r="C27" s="74">
        <v>396</v>
      </c>
      <c r="D27" s="15">
        <v>145</v>
      </c>
      <c r="E27" s="15">
        <v>68</v>
      </c>
      <c r="F27" s="15">
        <v>50</v>
      </c>
      <c r="G27" s="15">
        <v>8</v>
      </c>
      <c r="H27" s="33">
        <v>125</v>
      </c>
      <c r="L27" s="42"/>
    </row>
    <row r="28" spans="1:12" ht="18" customHeight="1" x14ac:dyDescent="0.15">
      <c r="A28" s="279"/>
      <c r="B28" s="46" t="s">
        <v>10</v>
      </c>
      <c r="C28" s="74">
        <v>340</v>
      </c>
      <c r="D28" s="15">
        <v>129</v>
      </c>
      <c r="E28" s="15">
        <v>88</v>
      </c>
      <c r="F28" s="15">
        <v>17</v>
      </c>
      <c r="G28" s="15">
        <v>5</v>
      </c>
      <c r="H28" s="33">
        <v>101</v>
      </c>
    </row>
    <row r="29" spans="1:12" ht="18" customHeight="1" x14ac:dyDescent="0.15">
      <c r="A29" s="279"/>
      <c r="B29" s="46"/>
      <c r="C29" s="74"/>
      <c r="D29" s="15"/>
      <c r="E29" s="15"/>
      <c r="F29" s="15"/>
      <c r="G29" s="15"/>
      <c r="H29" s="33"/>
    </row>
    <row r="30" spans="1:12" ht="18" customHeight="1" x14ac:dyDescent="0.15">
      <c r="A30" s="278">
        <v>27</v>
      </c>
      <c r="B30" s="48"/>
      <c r="C30" s="71"/>
      <c r="D30" s="72"/>
      <c r="E30" s="72"/>
      <c r="F30" s="72"/>
      <c r="G30" s="72"/>
      <c r="H30" s="73"/>
    </row>
    <row r="31" spans="1:12" ht="18" customHeight="1" x14ac:dyDescent="0.15">
      <c r="A31" s="279"/>
      <c r="B31" s="46" t="s">
        <v>42</v>
      </c>
      <c r="C31" s="74">
        <v>841</v>
      </c>
      <c r="D31" s="15">
        <v>209</v>
      </c>
      <c r="E31" s="15">
        <v>168</v>
      </c>
      <c r="F31" s="15">
        <v>106</v>
      </c>
      <c r="G31" s="15">
        <v>14</v>
      </c>
      <c r="H31" s="33">
        <v>344</v>
      </c>
    </row>
    <row r="32" spans="1:12" ht="18" customHeight="1" x14ac:dyDescent="0.15">
      <c r="A32" s="279"/>
      <c r="B32" s="46" t="s">
        <v>9</v>
      </c>
      <c r="C32" s="74">
        <v>415</v>
      </c>
      <c r="D32" s="15">
        <v>103</v>
      </c>
      <c r="E32" s="15">
        <v>63</v>
      </c>
      <c r="F32" s="15">
        <v>59</v>
      </c>
      <c r="G32" s="15">
        <v>10</v>
      </c>
      <c r="H32" s="33">
        <v>180</v>
      </c>
    </row>
    <row r="33" spans="1:8" ht="18" customHeight="1" x14ac:dyDescent="0.15">
      <c r="A33" s="279"/>
      <c r="B33" s="46" t="s">
        <v>10</v>
      </c>
      <c r="C33" s="74">
        <v>426</v>
      </c>
      <c r="D33" s="15">
        <v>106</v>
      </c>
      <c r="E33" s="15">
        <v>105</v>
      </c>
      <c r="F33" s="15">
        <v>47</v>
      </c>
      <c r="G33" s="15">
        <v>4</v>
      </c>
      <c r="H33" s="33">
        <v>164</v>
      </c>
    </row>
    <row r="34" spans="1:8" ht="18" customHeight="1" x14ac:dyDescent="0.15">
      <c r="A34" s="280"/>
      <c r="B34" s="47"/>
      <c r="C34" s="140"/>
      <c r="D34" s="141"/>
      <c r="E34" s="141"/>
      <c r="F34" s="141"/>
      <c r="G34" s="141"/>
      <c r="H34" s="142"/>
    </row>
    <row r="35" spans="1:8" ht="18" customHeight="1" x14ac:dyDescent="0.15">
      <c r="A35" s="281" t="s">
        <v>327</v>
      </c>
      <c r="B35" s="46"/>
      <c r="C35" s="74"/>
      <c r="D35" s="15"/>
      <c r="E35" s="15"/>
      <c r="F35" s="15"/>
      <c r="G35" s="15"/>
      <c r="H35" s="33"/>
    </row>
    <row r="36" spans="1:8" ht="18" customHeight="1" x14ac:dyDescent="0.15">
      <c r="A36" s="281"/>
      <c r="B36" s="46" t="s">
        <v>360</v>
      </c>
      <c r="C36" s="74">
        <v>1650</v>
      </c>
      <c r="D36" s="15">
        <v>200</v>
      </c>
      <c r="E36" s="15">
        <v>250</v>
      </c>
      <c r="F36" s="15">
        <v>677</v>
      </c>
      <c r="G36" s="15">
        <v>11</v>
      </c>
      <c r="H36" s="33">
        <v>512</v>
      </c>
    </row>
    <row r="37" spans="1:8" ht="18" customHeight="1" x14ac:dyDescent="0.15">
      <c r="A37" s="281"/>
      <c r="B37" s="46" t="s">
        <v>409</v>
      </c>
      <c r="C37" s="74">
        <v>892</v>
      </c>
      <c r="D37" s="15">
        <v>107</v>
      </c>
      <c r="E37" s="15">
        <v>94</v>
      </c>
      <c r="F37" s="15">
        <v>426</v>
      </c>
      <c r="G37" s="15">
        <v>4</v>
      </c>
      <c r="H37" s="33">
        <v>261</v>
      </c>
    </row>
    <row r="38" spans="1:8" ht="18" customHeight="1" x14ac:dyDescent="0.15">
      <c r="A38" s="281"/>
      <c r="B38" s="46" t="s">
        <v>361</v>
      </c>
      <c r="C38" s="74">
        <v>758</v>
      </c>
      <c r="D38" s="15">
        <v>93</v>
      </c>
      <c r="E38" s="15">
        <v>156</v>
      </c>
      <c r="F38" s="15">
        <v>251</v>
      </c>
      <c r="G38" s="15">
        <v>7</v>
      </c>
      <c r="H38" s="33">
        <v>251</v>
      </c>
    </row>
    <row r="39" spans="1:8" ht="18" customHeight="1" thickBot="1" x14ac:dyDescent="0.2">
      <c r="A39" s="282"/>
      <c r="B39" s="49"/>
      <c r="C39" s="76"/>
      <c r="D39" s="34"/>
      <c r="E39" s="34"/>
      <c r="F39" s="34"/>
      <c r="G39" s="34"/>
      <c r="H39" s="35"/>
    </row>
    <row r="40" spans="1:8" ht="18" customHeight="1" x14ac:dyDescent="0.15">
      <c r="A40" s="50" t="s">
        <v>50</v>
      </c>
    </row>
    <row r="41" spans="1:8" x14ac:dyDescent="0.15">
      <c r="A41" s="1" t="s">
        <v>78</v>
      </c>
    </row>
  </sheetData>
  <mergeCells count="9">
    <mergeCell ref="A25:A29"/>
    <mergeCell ref="A30:A34"/>
    <mergeCell ref="A35:A39"/>
    <mergeCell ref="A2:B4"/>
    <mergeCell ref="H2:H4"/>
    <mergeCell ref="A5:A9"/>
    <mergeCell ref="A10:A14"/>
    <mergeCell ref="A15:A19"/>
    <mergeCell ref="A20:A24"/>
  </mergeCells>
  <phoneticPr fontId="3"/>
  <printOptions horizontalCentered="1"/>
  <pageMargins left="0.78740157480314965" right="0.78" top="0.98425196850393704"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FEFF"/>
    <pageSetUpPr fitToPage="1"/>
  </sheetPr>
  <dimension ref="A1:G34"/>
  <sheetViews>
    <sheetView workbookViewId="0"/>
  </sheetViews>
  <sheetFormatPr defaultColWidth="8" defaultRowHeight="12" x14ac:dyDescent="0.15"/>
  <cols>
    <col min="1" max="1" width="25" style="1" customWidth="1"/>
    <col min="2" max="7" width="9.625" style="1" customWidth="1"/>
    <col min="8" max="16384" width="8" style="1"/>
  </cols>
  <sheetData>
    <row r="1" spans="1:7" ht="18" customHeight="1" thickBot="1" x14ac:dyDescent="0.2">
      <c r="A1" s="2" t="s">
        <v>410</v>
      </c>
      <c r="B1" s="36"/>
      <c r="C1" s="36"/>
      <c r="D1" s="36"/>
      <c r="E1" s="36"/>
      <c r="F1" s="36"/>
      <c r="G1" s="5" t="s">
        <v>114</v>
      </c>
    </row>
    <row r="2" spans="1:7" ht="9.75" customHeight="1" x14ac:dyDescent="0.15">
      <c r="A2" s="268" t="s">
        <v>411</v>
      </c>
      <c r="B2" s="289" t="s">
        <v>412</v>
      </c>
      <c r="C2" s="262"/>
      <c r="D2" s="262"/>
      <c r="E2" s="291" t="s">
        <v>328</v>
      </c>
      <c r="F2" s="262"/>
      <c r="G2" s="287"/>
    </row>
    <row r="3" spans="1:7" ht="9.75" customHeight="1" thickBot="1" x14ac:dyDescent="0.2">
      <c r="A3" s="285"/>
      <c r="B3" s="290"/>
      <c r="C3" s="264"/>
      <c r="D3" s="264"/>
      <c r="E3" s="292"/>
      <c r="F3" s="264"/>
      <c r="G3" s="288"/>
    </row>
    <row r="4" spans="1:7" ht="29.25" customHeight="1" thickBot="1" x14ac:dyDescent="0.2">
      <c r="A4" s="275"/>
      <c r="B4" s="219" t="s">
        <v>7</v>
      </c>
      <c r="C4" s="210" t="s">
        <v>413</v>
      </c>
      <c r="D4" s="210" t="s">
        <v>116</v>
      </c>
      <c r="E4" s="221" t="s">
        <v>7</v>
      </c>
      <c r="F4" s="210" t="s">
        <v>413</v>
      </c>
      <c r="G4" s="218" t="s">
        <v>116</v>
      </c>
    </row>
    <row r="5" spans="1:7" ht="18.75" customHeight="1" x14ac:dyDescent="0.15">
      <c r="A5" s="51" t="s">
        <v>414</v>
      </c>
      <c r="B5" s="200">
        <v>28653</v>
      </c>
      <c r="C5" s="20">
        <v>100</v>
      </c>
      <c r="D5" s="15">
        <v>77178</v>
      </c>
      <c r="E5" s="201">
        <v>30370</v>
      </c>
      <c r="F5" s="20">
        <v>100</v>
      </c>
      <c r="G5" s="33">
        <v>75294</v>
      </c>
    </row>
    <row r="6" spans="1:7" ht="18.75" customHeight="1" x14ac:dyDescent="0.15">
      <c r="A6" s="51"/>
      <c r="B6" s="200"/>
      <c r="C6" s="20"/>
      <c r="D6" s="15"/>
      <c r="E6" s="201"/>
      <c r="F6" s="20"/>
      <c r="G6" s="33"/>
    </row>
    <row r="7" spans="1:7" ht="18.75" customHeight="1" x14ac:dyDescent="0.15">
      <c r="A7" s="51" t="s">
        <v>117</v>
      </c>
      <c r="B7" s="200">
        <v>28609</v>
      </c>
      <c r="C7" s="20">
        <v>99.846438418315714</v>
      </c>
      <c r="D7" s="15">
        <v>75208</v>
      </c>
      <c r="E7" s="201">
        <v>30318</v>
      </c>
      <c r="F7" s="20">
        <v>99.828778399736578</v>
      </c>
      <c r="G7" s="33">
        <v>73363</v>
      </c>
    </row>
    <row r="8" spans="1:7" ht="18.75" customHeight="1" x14ac:dyDescent="0.15">
      <c r="A8" s="52" t="s">
        <v>118</v>
      </c>
      <c r="B8" s="202">
        <v>6389</v>
      </c>
      <c r="C8" s="20">
        <v>22.29783966774858</v>
      </c>
      <c r="D8" s="15">
        <v>6389</v>
      </c>
      <c r="E8" s="181">
        <v>8509</v>
      </c>
      <c r="F8" s="20">
        <v>28.017780704642743</v>
      </c>
      <c r="G8" s="33">
        <v>8509</v>
      </c>
    </row>
    <row r="9" spans="1:7" ht="18.75" customHeight="1" x14ac:dyDescent="0.15">
      <c r="A9" s="52" t="s">
        <v>119</v>
      </c>
      <c r="B9" s="202">
        <v>9268</v>
      </c>
      <c r="C9" s="20">
        <v>32.345653160227549</v>
      </c>
      <c r="D9" s="15">
        <v>18536</v>
      </c>
      <c r="E9" s="181">
        <v>10002</v>
      </c>
      <c r="F9" s="20">
        <v>32.933816266052027</v>
      </c>
      <c r="G9" s="33">
        <v>20004</v>
      </c>
    </row>
    <row r="10" spans="1:7" ht="18.75" customHeight="1" x14ac:dyDescent="0.15">
      <c r="A10" s="52" t="s">
        <v>120</v>
      </c>
      <c r="B10" s="202">
        <v>5759</v>
      </c>
      <c r="C10" s="20">
        <v>20.099117020905314</v>
      </c>
      <c r="D10" s="15">
        <v>17277</v>
      </c>
      <c r="E10" s="181">
        <v>5635</v>
      </c>
      <c r="F10" s="20">
        <v>18.554494567006916</v>
      </c>
      <c r="G10" s="33">
        <v>16905</v>
      </c>
    </row>
    <row r="11" spans="1:7" ht="18.75" customHeight="1" x14ac:dyDescent="0.15">
      <c r="A11" s="52" t="s">
        <v>121</v>
      </c>
      <c r="B11" s="202">
        <v>4387</v>
      </c>
      <c r="C11" s="20">
        <v>15.310787701113322</v>
      </c>
      <c r="D11" s="15">
        <v>17548</v>
      </c>
      <c r="E11" s="181">
        <v>3979</v>
      </c>
      <c r="F11" s="20">
        <v>13.101745143233453</v>
      </c>
      <c r="G11" s="33">
        <v>15916</v>
      </c>
    </row>
    <row r="12" spans="1:7" ht="18.75" customHeight="1" x14ac:dyDescent="0.15">
      <c r="A12" s="52" t="s">
        <v>122</v>
      </c>
      <c r="B12" s="202">
        <v>1830</v>
      </c>
      <c r="C12" s="20">
        <v>6.3867657836875713</v>
      </c>
      <c r="D12" s="15">
        <v>9150</v>
      </c>
      <c r="E12" s="181">
        <v>1460</v>
      </c>
      <c r="F12" s="20">
        <v>4.8073756997036545</v>
      </c>
      <c r="G12" s="33">
        <v>7300</v>
      </c>
    </row>
    <row r="13" spans="1:7" ht="18.75" customHeight="1" x14ac:dyDescent="0.15">
      <c r="A13" s="52" t="s">
        <v>123</v>
      </c>
      <c r="B13" s="202">
        <v>643</v>
      </c>
      <c r="C13" s="20">
        <v>2.2440931141590759</v>
      </c>
      <c r="D13" s="15">
        <v>3858</v>
      </c>
      <c r="E13" s="181">
        <v>492</v>
      </c>
      <c r="F13" s="20">
        <v>1.6200197563384917</v>
      </c>
      <c r="G13" s="33">
        <v>2952</v>
      </c>
    </row>
    <row r="14" spans="1:7" ht="18.75" customHeight="1" x14ac:dyDescent="0.15">
      <c r="A14" s="52" t="s">
        <v>124</v>
      </c>
      <c r="B14" s="202">
        <v>242</v>
      </c>
      <c r="C14" s="20">
        <v>0.84458869926360236</v>
      </c>
      <c r="D14" s="15">
        <v>1694</v>
      </c>
      <c r="E14" s="181">
        <v>171</v>
      </c>
      <c r="F14" s="20">
        <v>0.56305564702008559</v>
      </c>
      <c r="G14" s="33">
        <v>1197</v>
      </c>
    </row>
    <row r="15" spans="1:7" ht="18.75" customHeight="1" x14ac:dyDescent="0.15">
      <c r="A15" s="52" t="s">
        <v>125</v>
      </c>
      <c r="B15" s="202">
        <v>71</v>
      </c>
      <c r="C15" s="20">
        <v>0.24779255226328833</v>
      </c>
      <c r="D15" s="15">
        <v>568</v>
      </c>
      <c r="E15" s="181">
        <v>53</v>
      </c>
      <c r="F15" s="20">
        <v>0.17451432334540665</v>
      </c>
      <c r="G15" s="33">
        <v>424</v>
      </c>
    </row>
    <row r="16" spans="1:7" ht="18.75" customHeight="1" x14ac:dyDescent="0.15">
      <c r="A16" s="52" t="s">
        <v>126</v>
      </c>
      <c r="B16" s="202">
        <v>14</v>
      </c>
      <c r="C16" s="20">
        <v>4.8860503263183606E-2</v>
      </c>
      <c r="D16" s="15">
        <v>126</v>
      </c>
      <c r="E16" s="181">
        <v>14</v>
      </c>
      <c r="F16" s="20">
        <v>4.609812314784327E-2</v>
      </c>
      <c r="G16" s="33">
        <v>126</v>
      </c>
    </row>
    <row r="17" spans="1:7" ht="18.75" customHeight="1" x14ac:dyDescent="0.15">
      <c r="A17" s="52" t="s">
        <v>127</v>
      </c>
      <c r="B17" s="202">
        <v>6</v>
      </c>
      <c r="C17" s="20">
        <v>2.0940215684221549E-2</v>
      </c>
      <c r="D17" s="15">
        <v>62</v>
      </c>
      <c r="E17" s="181">
        <v>3</v>
      </c>
      <c r="F17" s="20">
        <v>9.8781692459664148E-3</v>
      </c>
      <c r="G17" s="33">
        <v>30</v>
      </c>
    </row>
    <row r="18" spans="1:7" ht="18.75" customHeight="1" x14ac:dyDescent="0.15">
      <c r="A18" s="53"/>
      <c r="B18" s="200"/>
      <c r="C18" s="20"/>
      <c r="D18" s="15"/>
      <c r="E18" s="201"/>
      <c r="F18" s="20"/>
      <c r="G18" s="33"/>
    </row>
    <row r="19" spans="1:7" ht="18.75" customHeight="1" x14ac:dyDescent="0.15">
      <c r="A19" s="53" t="s">
        <v>362</v>
      </c>
      <c r="B19" s="200">
        <v>44</v>
      </c>
      <c r="C19" s="20">
        <v>0.15356158168429135</v>
      </c>
      <c r="D19" s="15">
        <v>1970</v>
      </c>
      <c r="E19" s="201">
        <v>52</v>
      </c>
      <c r="F19" s="20">
        <v>0.17122160026341784</v>
      </c>
      <c r="G19" s="33">
        <v>1931</v>
      </c>
    </row>
    <row r="20" spans="1:7" ht="18.75" customHeight="1" x14ac:dyDescent="0.15">
      <c r="A20" s="53"/>
      <c r="B20" s="200"/>
      <c r="C20" s="20"/>
      <c r="D20" s="15"/>
      <c r="E20" s="201"/>
      <c r="F20" s="20"/>
      <c r="G20" s="33"/>
    </row>
    <row r="21" spans="1:7" ht="18.75" customHeight="1" x14ac:dyDescent="0.15">
      <c r="A21" s="52" t="s">
        <v>128</v>
      </c>
      <c r="B21" s="200">
        <v>3</v>
      </c>
      <c r="C21" s="20">
        <v>1.0470107842110775E-2</v>
      </c>
      <c r="D21" s="15">
        <v>79</v>
      </c>
      <c r="E21" s="201" t="s">
        <v>415</v>
      </c>
      <c r="F21" s="20" t="s">
        <v>415</v>
      </c>
      <c r="G21" s="33" t="s">
        <v>415</v>
      </c>
    </row>
    <row r="22" spans="1:7" ht="18.75" customHeight="1" x14ac:dyDescent="0.15">
      <c r="A22" s="52" t="s">
        <v>129</v>
      </c>
      <c r="B22" s="200">
        <v>12</v>
      </c>
      <c r="C22" s="20">
        <v>4.1880431368443098E-2</v>
      </c>
      <c r="D22" s="15">
        <v>1027</v>
      </c>
      <c r="E22" s="201">
        <v>13</v>
      </c>
      <c r="F22" s="20">
        <v>4.2805400065854461E-2</v>
      </c>
      <c r="G22" s="33">
        <v>990</v>
      </c>
    </row>
    <row r="23" spans="1:7" ht="18.75" customHeight="1" x14ac:dyDescent="0.15">
      <c r="A23" s="52" t="s">
        <v>130</v>
      </c>
      <c r="B23" s="200">
        <v>28</v>
      </c>
      <c r="C23" s="20">
        <v>9.7721006526367213E-2</v>
      </c>
      <c r="D23" s="15">
        <v>863</v>
      </c>
      <c r="E23" s="201">
        <v>36</v>
      </c>
      <c r="F23" s="20">
        <v>0.11853803095159697</v>
      </c>
      <c r="G23" s="33">
        <v>938</v>
      </c>
    </row>
    <row r="24" spans="1:7" ht="18.75" customHeight="1" x14ac:dyDescent="0.15">
      <c r="A24" s="52" t="s">
        <v>131</v>
      </c>
      <c r="B24" s="200" t="s">
        <v>92</v>
      </c>
      <c r="C24" s="20" t="s">
        <v>92</v>
      </c>
      <c r="D24" s="15" t="s">
        <v>92</v>
      </c>
      <c r="E24" s="201" t="s">
        <v>415</v>
      </c>
      <c r="F24" s="20" t="s">
        <v>416</v>
      </c>
      <c r="G24" s="33" t="s">
        <v>417</v>
      </c>
    </row>
    <row r="25" spans="1:7" ht="18.75" customHeight="1" x14ac:dyDescent="0.15">
      <c r="A25" s="52" t="s">
        <v>132</v>
      </c>
      <c r="B25" s="200" t="s">
        <v>92</v>
      </c>
      <c r="C25" s="20" t="s">
        <v>92</v>
      </c>
      <c r="D25" s="15" t="s">
        <v>92</v>
      </c>
      <c r="E25" s="201" t="s">
        <v>415</v>
      </c>
      <c r="F25" s="20" t="s">
        <v>415</v>
      </c>
      <c r="G25" s="33" t="s">
        <v>415</v>
      </c>
    </row>
    <row r="26" spans="1:7" ht="18.75" customHeight="1" thickBot="1" x14ac:dyDescent="0.2">
      <c r="A26" s="54" t="s">
        <v>108</v>
      </c>
      <c r="B26" s="203">
        <v>1</v>
      </c>
      <c r="C26" s="139">
        <v>3.4900359473702576E-3</v>
      </c>
      <c r="D26" s="34">
        <v>1</v>
      </c>
      <c r="E26" s="204">
        <v>3</v>
      </c>
      <c r="F26" s="139">
        <v>9.8781692459664148E-3</v>
      </c>
      <c r="G26" s="35">
        <v>3</v>
      </c>
    </row>
    <row r="27" spans="1:7" ht="21.75" customHeight="1" x14ac:dyDescent="0.15">
      <c r="A27" s="55" t="s">
        <v>50</v>
      </c>
      <c r="B27" s="56"/>
      <c r="C27" s="114"/>
      <c r="D27" s="114"/>
      <c r="E27" s="114"/>
      <c r="F27" s="114"/>
      <c r="G27" s="114"/>
    </row>
    <row r="28" spans="1:7" ht="15.75" customHeight="1" x14ac:dyDescent="0.15">
      <c r="A28" s="55" t="s">
        <v>363</v>
      </c>
      <c r="B28" s="56"/>
      <c r="C28" s="114"/>
      <c r="D28" s="114"/>
      <c r="E28" s="114"/>
      <c r="F28" s="114"/>
      <c r="G28" s="114"/>
    </row>
    <row r="29" spans="1:7" ht="15.75" customHeight="1" x14ac:dyDescent="0.15">
      <c r="A29" s="50" t="s">
        <v>418</v>
      </c>
      <c r="B29" s="56"/>
      <c r="C29" s="114"/>
      <c r="D29" s="114"/>
      <c r="E29" s="114"/>
      <c r="F29" s="114"/>
      <c r="G29" s="114"/>
    </row>
    <row r="30" spans="1:7" ht="15.75" customHeight="1" x14ac:dyDescent="0.15">
      <c r="A30" s="50" t="s">
        <v>419</v>
      </c>
      <c r="B30" s="56"/>
      <c r="C30" s="114"/>
      <c r="D30" s="114"/>
      <c r="E30" s="114"/>
      <c r="F30" s="114"/>
      <c r="G30" s="114"/>
    </row>
    <row r="31" spans="1:7" ht="15.75" customHeight="1" x14ac:dyDescent="0.15">
      <c r="A31" s="50" t="s">
        <v>364</v>
      </c>
      <c r="B31" s="56"/>
      <c r="C31" s="114"/>
      <c r="D31" s="114"/>
      <c r="E31" s="114"/>
      <c r="F31" s="114"/>
      <c r="G31" s="114"/>
    </row>
    <row r="32" spans="1:7" ht="15.75" customHeight="1" x14ac:dyDescent="0.15">
      <c r="A32" s="50" t="s">
        <v>365</v>
      </c>
      <c r="B32" s="56"/>
      <c r="C32" s="114"/>
      <c r="D32" s="114"/>
      <c r="E32" s="114"/>
      <c r="F32" s="114"/>
      <c r="G32" s="114"/>
    </row>
    <row r="33" spans="1:7" ht="15.75" customHeight="1" x14ac:dyDescent="0.15">
      <c r="A33" s="50" t="s">
        <v>420</v>
      </c>
      <c r="B33" s="56"/>
      <c r="C33" s="114"/>
      <c r="D33" s="114"/>
      <c r="E33" s="114"/>
      <c r="F33" s="114"/>
      <c r="G33" s="114"/>
    </row>
    <row r="34" spans="1:7" ht="15.75" customHeight="1" x14ac:dyDescent="0.15">
      <c r="A34" s="50" t="s">
        <v>421</v>
      </c>
      <c r="B34" s="56"/>
      <c r="C34" s="114"/>
      <c r="D34" s="114"/>
      <c r="E34" s="114"/>
      <c r="F34" s="114"/>
      <c r="G34" s="114"/>
    </row>
  </sheetData>
  <mergeCells count="3">
    <mergeCell ref="A2:A4"/>
    <mergeCell ref="B2:D3"/>
    <mergeCell ref="E2:G3"/>
  </mergeCells>
  <phoneticPr fontId="3"/>
  <printOptions horizontalCentered="1"/>
  <pageMargins left="0.78740157480314965" right="0.78740157480314965" top="0.98425196850393704" bottom="0.78740157480314965" header="0.51181102362204722" footer="0.51181102362204722"/>
  <pageSetup paperSize="9" scale="9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FEFF"/>
  </sheetPr>
  <dimension ref="A1:V23"/>
  <sheetViews>
    <sheetView view="pageBreakPreview" zoomScaleNormal="100" zoomScaleSheetLayoutView="100" workbookViewId="0">
      <pane xSplit="1" ySplit="4" topLeftCell="B5" activePane="bottomRight" state="frozen"/>
      <selection pane="topRight"/>
      <selection pane="bottomLeft"/>
      <selection pane="bottomRight"/>
    </sheetView>
  </sheetViews>
  <sheetFormatPr defaultRowHeight="12" x14ac:dyDescent="0.15"/>
  <cols>
    <col min="1" max="1" width="3.875" style="62" customWidth="1"/>
    <col min="2" max="2" width="17.75" style="62" customWidth="1"/>
    <col min="3" max="3" width="7.25" style="62" customWidth="1"/>
    <col min="4" max="4" width="6.875" style="62" customWidth="1"/>
    <col min="5" max="9" width="8.25" style="62" customWidth="1"/>
    <col min="10" max="22" width="7.125" style="62" customWidth="1"/>
    <col min="23" max="16384" width="9" style="62"/>
  </cols>
  <sheetData>
    <row r="1" spans="1:22" ht="18" customHeight="1" thickBot="1" x14ac:dyDescent="0.2">
      <c r="A1" s="57" t="s">
        <v>422</v>
      </c>
      <c r="B1" s="58"/>
      <c r="C1" s="59"/>
      <c r="D1" s="59"/>
      <c r="E1" s="59"/>
      <c r="F1" s="59"/>
      <c r="G1" s="60"/>
      <c r="H1" s="60"/>
      <c r="I1" s="59"/>
      <c r="J1" s="60"/>
      <c r="K1" s="61"/>
      <c r="L1" s="60"/>
      <c r="M1" s="61"/>
      <c r="N1" s="61"/>
      <c r="O1" s="61"/>
      <c r="P1" s="61"/>
      <c r="Q1" s="61"/>
      <c r="R1" s="61"/>
      <c r="S1" s="61"/>
      <c r="T1" s="61"/>
      <c r="U1" s="61"/>
      <c r="V1" s="60" t="s">
        <v>133</v>
      </c>
    </row>
    <row r="2" spans="1:22" ht="15" customHeight="1" x14ac:dyDescent="0.15">
      <c r="A2" s="296" t="s">
        <v>423</v>
      </c>
      <c r="B2" s="297"/>
      <c r="C2" s="302" t="s">
        <v>42</v>
      </c>
      <c r="D2" s="305" t="s">
        <v>134</v>
      </c>
      <c r="E2" s="306"/>
      <c r="F2" s="306"/>
      <c r="G2" s="306"/>
      <c r="H2" s="306"/>
      <c r="I2" s="306"/>
      <c r="J2" s="306"/>
      <c r="K2" s="306" t="s">
        <v>424</v>
      </c>
      <c r="L2" s="306"/>
      <c r="M2" s="306"/>
      <c r="N2" s="306"/>
      <c r="O2" s="306"/>
      <c r="P2" s="306"/>
      <c r="Q2" s="306"/>
      <c r="R2" s="306"/>
      <c r="S2" s="306"/>
      <c r="T2" s="307"/>
      <c r="U2" s="308" t="s">
        <v>425</v>
      </c>
      <c r="V2" s="311" t="s">
        <v>426</v>
      </c>
    </row>
    <row r="3" spans="1:22" ht="15" customHeight="1" x14ac:dyDescent="0.15">
      <c r="A3" s="298"/>
      <c r="B3" s="299"/>
      <c r="C3" s="303"/>
      <c r="D3" s="314" t="s">
        <v>360</v>
      </c>
      <c r="E3" s="314" t="s">
        <v>135</v>
      </c>
      <c r="F3" s="314"/>
      <c r="G3" s="314"/>
      <c r="H3" s="314"/>
      <c r="I3" s="314"/>
      <c r="J3" s="316" t="s">
        <v>427</v>
      </c>
      <c r="K3" s="317"/>
      <c r="L3" s="317"/>
      <c r="M3" s="317"/>
      <c r="N3" s="317"/>
      <c r="O3" s="317"/>
      <c r="P3" s="317"/>
      <c r="Q3" s="317"/>
      <c r="R3" s="317"/>
      <c r="S3" s="317"/>
      <c r="T3" s="303"/>
      <c r="U3" s="309"/>
      <c r="V3" s="312"/>
    </row>
    <row r="4" spans="1:22" s="68" customFormat="1" ht="81.75" customHeight="1" thickBot="1" x14ac:dyDescent="0.2">
      <c r="A4" s="300"/>
      <c r="B4" s="301"/>
      <c r="C4" s="304"/>
      <c r="D4" s="315"/>
      <c r="E4" s="224" t="s">
        <v>360</v>
      </c>
      <c r="F4" s="63" t="s">
        <v>428</v>
      </c>
      <c r="G4" s="63" t="s">
        <v>429</v>
      </c>
      <c r="H4" s="63" t="s">
        <v>430</v>
      </c>
      <c r="I4" s="63" t="s">
        <v>431</v>
      </c>
      <c r="J4" s="64" t="s">
        <v>432</v>
      </c>
      <c r="K4" s="65" t="s">
        <v>433</v>
      </c>
      <c r="L4" s="66" t="s">
        <v>434</v>
      </c>
      <c r="M4" s="67" t="s">
        <v>435</v>
      </c>
      <c r="N4" s="67" t="s">
        <v>329</v>
      </c>
      <c r="O4" s="67" t="s">
        <v>436</v>
      </c>
      <c r="P4" s="67" t="s">
        <v>437</v>
      </c>
      <c r="Q4" s="67" t="s">
        <v>438</v>
      </c>
      <c r="R4" s="67" t="s">
        <v>439</v>
      </c>
      <c r="S4" s="67" t="s">
        <v>440</v>
      </c>
      <c r="T4" s="67" t="s">
        <v>441</v>
      </c>
      <c r="U4" s="310"/>
      <c r="V4" s="313"/>
    </row>
    <row r="5" spans="1:22" ht="27" customHeight="1" x14ac:dyDescent="0.15">
      <c r="A5" s="293" t="s">
        <v>141</v>
      </c>
      <c r="B5" s="70" t="s">
        <v>136</v>
      </c>
      <c r="C5" s="71">
        <v>28609</v>
      </c>
      <c r="D5" s="72">
        <f t="shared" ref="D5:D12" si="0">E5+J5</f>
        <v>22062</v>
      </c>
      <c r="E5" s="72">
        <v>18468</v>
      </c>
      <c r="F5" s="72">
        <v>7143</v>
      </c>
      <c r="G5" s="72">
        <v>8689</v>
      </c>
      <c r="H5" s="72">
        <v>451</v>
      </c>
      <c r="I5" s="72">
        <v>2185</v>
      </c>
      <c r="J5" s="73">
        <v>3594</v>
      </c>
      <c r="K5" s="71">
        <v>130</v>
      </c>
      <c r="L5" s="72">
        <v>558</v>
      </c>
      <c r="M5" s="72">
        <v>595</v>
      </c>
      <c r="N5" s="72">
        <v>1054</v>
      </c>
      <c r="O5" s="72">
        <v>84</v>
      </c>
      <c r="P5" s="72">
        <v>372</v>
      </c>
      <c r="Q5" s="72">
        <v>57</v>
      </c>
      <c r="R5" s="72">
        <v>229</v>
      </c>
      <c r="S5" s="72">
        <v>135</v>
      </c>
      <c r="T5" s="72">
        <v>380</v>
      </c>
      <c r="U5" s="72">
        <v>157</v>
      </c>
      <c r="V5" s="73">
        <v>6389</v>
      </c>
    </row>
    <row r="6" spans="1:22" ht="27" customHeight="1" x14ac:dyDescent="0.15">
      <c r="A6" s="294"/>
      <c r="B6" s="69" t="s">
        <v>137</v>
      </c>
      <c r="C6" s="74">
        <v>75208</v>
      </c>
      <c r="D6" s="15">
        <f t="shared" si="0"/>
        <v>68350</v>
      </c>
      <c r="E6" s="15">
        <v>52264</v>
      </c>
      <c r="F6" s="15">
        <v>14286</v>
      </c>
      <c r="G6" s="15">
        <v>31760</v>
      </c>
      <c r="H6" s="15">
        <v>1037</v>
      </c>
      <c r="I6" s="15">
        <v>5181</v>
      </c>
      <c r="J6" s="33">
        <v>16086</v>
      </c>
      <c r="K6" s="74">
        <v>520</v>
      </c>
      <c r="L6" s="15">
        <v>1674</v>
      </c>
      <c r="M6" s="15">
        <v>3528</v>
      </c>
      <c r="N6" s="15">
        <v>4903</v>
      </c>
      <c r="O6" s="15">
        <v>264</v>
      </c>
      <c r="P6" s="15">
        <v>1777</v>
      </c>
      <c r="Q6" s="15">
        <v>294</v>
      </c>
      <c r="R6" s="15">
        <v>1525</v>
      </c>
      <c r="S6" s="15">
        <v>281</v>
      </c>
      <c r="T6" s="15">
        <v>1320</v>
      </c>
      <c r="U6" s="15">
        <v>466</v>
      </c>
      <c r="V6" s="33">
        <v>6389</v>
      </c>
    </row>
    <row r="7" spans="1:22" ht="27" customHeight="1" x14ac:dyDescent="0.15">
      <c r="A7" s="294"/>
      <c r="B7" s="232" t="s">
        <v>442</v>
      </c>
      <c r="C7" s="74">
        <v>2327</v>
      </c>
      <c r="D7" s="15">
        <f t="shared" si="0"/>
        <v>2313</v>
      </c>
      <c r="E7" s="181">
        <v>1847</v>
      </c>
      <c r="F7" s="15" t="s">
        <v>92</v>
      </c>
      <c r="G7" s="187">
        <v>1762</v>
      </c>
      <c r="H7" s="186">
        <v>3</v>
      </c>
      <c r="I7" s="186">
        <v>82</v>
      </c>
      <c r="J7" s="33">
        <v>466</v>
      </c>
      <c r="K7" s="74" t="s">
        <v>92</v>
      </c>
      <c r="L7" s="15" t="s">
        <v>92</v>
      </c>
      <c r="M7" s="186">
        <v>118</v>
      </c>
      <c r="N7" s="186">
        <v>102</v>
      </c>
      <c r="O7" s="186">
        <v>7</v>
      </c>
      <c r="P7" s="186">
        <v>91</v>
      </c>
      <c r="Q7" s="186">
        <v>6</v>
      </c>
      <c r="R7" s="186">
        <v>110</v>
      </c>
      <c r="S7" s="15" t="s">
        <v>92</v>
      </c>
      <c r="T7" s="186">
        <v>32</v>
      </c>
      <c r="U7" s="186">
        <v>14</v>
      </c>
      <c r="V7" s="188" t="s">
        <v>92</v>
      </c>
    </row>
    <row r="8" spans="1:22" ht="27" customHeight="1" x14ac:dyDescent="0.15">
      <c r="A8" s="294"/>
      <c r="B8" s="69" t="s">
        <v>138</v>
      </c>
      <c r="C8" s="74">
        <v>9996</v>
      </c>
      <c r="D8" s="15">
        <f t="shared" si="0"/>
        <v>9918</v>
      </c>
      <c r="E8" s="181">
        <v>7222</v>
      </c>
      <c r="F8" s="15" t="s">
        <v>92</v>
      </c>
      <c r="G8" s="187">
        <v>6973</v>
      </c>
      <c r="H8" s="186">
        <v>8</v>
      </c>
      <c r="I8" s="186">
        <v>241</v>
      </c>
      <c r="J8" s="33">
        <v>2696</v>
      </c>
      <c r="K8" s="74" t="s">
        <v>92</v>
      </c>
      <c r="L8" s="15" t="s">
        <v>92</v>
      </c>
      <c r="M8" s="186">
        <v>727</v>
      </c>
      <c r="N8" s="186">
        <v>516</v>
      </c>
      <c r="O8" s="186">
        <v>24</v>
      </c>
      <c r="P8" s="186">
        <v>486</v>
      </c>
      <c r="Q8" s="186">
        <v>45</v>
      </c>
      <c r="R8" s="186">
        <v>763</v>
      </c>
      <c r="S8" s="15" t="s">
        <v>92</v>
      </c>
      <c r="T8" s="186">
        <v>135</v>
      </c>
      <c r="U8" s="186">
        <v>78</v>
      </c>
      <c r="V8" s="188" t="s">
        <v>92</v>
      </c>
    </row>
    <row r="9" spans="1:22" ht="27" customHeight="1" x14ac:dyDescent="0.15">
      <c r="A9" s="294"/>
      <c r="B9" s="69" t="s">
        <v>139</v>
      </c>
      <c r="C9" s="74">
        <v>3120</v>
      </c>
      <c r="D9" s="15">
        <f t="shared" si="0"/>
        <v>3103</v>
      </c>
      <c r="E9" s="181">
        <v>2499</v>
      </c>
      <c r="F9" s="15" t="s">
        <v>92</v>
      </c>
      <c r="G9" s="187">
        <v>2388</v>
      </c>
      <c r="H9" s="186">
        <v>3</v>
      </c>
      <c r="I9" s="186">
        <v>108</v>
      </c>
      <c r="J9" s="33">
        <v>604</v>
      </c>
      <c r="K9" s="74" t="s">
        <v>92</v>
      </c>
      <c r="L9" s="15" t="s">
        <v>92</v>
      </c>
      <c r="M9" s="186">
        <v>156</v>
      </c>
      <c r="N9" s="186">
        <v>132</v>
      </c>
      <c r="O9" s="186">
        <v>7</v>
      </c>
      <c r="P9" s="186">
        <v>109</v>
      </c>
      <c r="Q9" s="186">
        <v>7</v>
      </c>
      <c r="R9" s="186">
        <v>155</v>
      </c>
      <c r="S9" s="15" t="s">
        <v>92</v>
      </c>
      <c r="T9" s="186">
        <v>38</v>
      </c>
      <c r="U9" s="186">
        <v>17</v>
      </c>
      <c r="V9" s="188" t="s">
        <v>92</v>
      </c>
    </row>
    <row r="10" spans="1:22" ht="27" customHeight="1" x14ac:dyDescent="0.15">
      <c r="A10" s="294"/>
      <c r="B10" s="232" t="s">
        <v>443</v>
      </c>
      <c r="C10" s="74">
        <v>6366</v>
      </c>
      <c r="D10" s="15">
        <f t="shared" si="0"/>
        <v>6329</v>
      </c>
      <c r="E10" s="181">
        <v>4883</v>
      </c>
      <c r="F10" s="15" t="s">
        <v>92</v>
      </c>
      <c r="G10" s="187">
        <v>4315</v>
      </c>
      <c r="H10" s="186">
        <v>62</v>
      </c>
      <c r="I10" s="186">
        <v>506</v>
      </c>
      <c r="J10" s="33">
        <v>1446</v>
      </c>
      <c r="K10" s="74" t="s">
        <v>92</v>
      </c>
      <c r="L10" s="15" t="s">
        <v>92</v>
      </c>
      <c r="M10" s="186">
        <v>394</v>
      </c>
      <c r="N10" s="186">
        <v>395</v>
      </c>
      <c r="O10" s="186">
        <v>24</v>
      </c>
      <c r="P10" s="186">
        <v>275</v>
      </c>
      <c r="Q10" s="186">
        <v>11</v>
      </c>
      <c r="R10" s="186">
        <v>192</v>
      </c>
      <c r="S10" s="15" t="s">
        <v>92</v>
      </c>
      <c r="T10" s="186">
        <v>155</v>
      </c>
      <c r="U10" s="186">
        <v>31</v>
      </c>
      <c r="V10" s="185">
        <v>6</v>
      </c>
    </row>
    <row r="11" spans="1:22" ht="27" customHeight="1" x14ac:dyDescent="0.15">
      <c r="A11" s="294"/>
      <c r="B11" s="69" t="s">
        <v>138</v>
      </c>
      <c r="C11" s="74">
        <v>26810</v>
      </c>
      <c r="D11" s="15">
        <f t="shared" si="0"/>
        <v>26648</v>
      </c>
      <c r="E11" s="181">
        <v>18847</v>
      </c>
      <c r="F11" s="15" t="s">
        <v>92</v>
      </c>
      <c r="G11" s="187">
        <v>17232</v>
      </c>
      <c r="H11" s="186">
        <v>172</v>
      </c>
      <c r="I11" s="187">
        <v>1443</v>
      </c>
      <c r="J11" s="33">
        <v>7801</v>
      </c>
      <c r="K11" s="74" t="s">
        <v>92</v>
      </c>
      <c r="L11" s="15" t="s">
        <v>92</v>
      </c>
      <c r="M11" s="187">
        <v>2395</v>
      </c>
      <c r="N11" s="187">
        <v>1991</v>
      </c>
      <c r="O11" s="186">
        <v>79</v>
      </c>
      <c r="P11" s="187">
        <v>1355</v>
      </c>
      <c r="Q11" s="186">
        <v>74</v>
      </c>
      <c r="R11" s="187">
        <v>1299</v>
      </c>
      <c r="S11" s="15" t="s">
        <v>92</v>
      </c>
      <c r="T11" s="186">
        <v>608</v>
      </c>
      <c r="U11" s="186">
        <v>156</v>
      </c>
      <c r="V11" s="185">
        <v>6</v>
      </c>
    </row>
    <row r="12" spans="1:22" ht="27" customHeight="1" thickBot="1" x14ac:dyDescent="0.2">
      <c r="A12" s="295"/>
      <c r="B12" s="75" t="s">
        <v>140</v>
      </c>
      <c r="C12" s="76">
        <v>11237</v>
      </c>
      <c r="D12" s="34">
        <f t="shared" si="0"/>
        <v>11177</v>
      </c>
      <c r="E12" s="169">
        <v>8734</v>
      </c>
      <c r="F12" s="34" t="s">
        <v>92</v>
      </c>
      <c r="G12" s="184">
        <v>7841</v>
      </c>
      <c r="H12" s="183">
        <v>91</v>
      </c>
      <c r="I12" s="183">
        <v>802</v>
      </c>
      <c r="J12" s="35">
        <v>2443</v>
      </c>
      <c r="K12" s="76" t="s">
        <v>92</v>
      </c>
      <c r="L12" s="34" t="s">
        <v>92</v>
      </c>
      <c r="M12" s="183">
        <v>721</v>
      </c>
      <c r="N12" s="183">
        <v>678</v>
      </c>
      <c r="O12" s="183">
        <v>27</v>
      </c>
      <c r="P12" s="183">
        <v>411</v>
      </c>
      <c r="Q12" s="183">
        <v>21</v>
      </c>
      <c r="R12" s="183">
        <v>355</v>
      </c>
      <c r="S12" s="34" t="s">
        <v>92</v>
      </c>
      <c r="T12" s="183">
        <v>230</v>
      </c>
      <c r="U12" s="183">
        <v>54</v>
      </c>
      <c r="V12" s="182">
        <v>6</v>
      </c>
    </row>
    <row r="13" spans="1:22" ht="27" customHeight="1" x14ac:dyDescent="0.15">
      <c r="A13" s="293" t="s">
        <v>330</v>
      </c>
      <c r="B13" s="70" t="s">
        <v>136</v>
      </c>
      <c r="C13" s="71">
        <v>30318</v>
      </c>
      <c r="D13" s="72">
        <v>21627</v>
      </c>
      <c r="E13" s="72">
        <v>18756</v>
      </c>
      <c r="F13" s="72">
        <v>7601</v>
      </c>
      <c r="G13" s="72">
        <v>8253</v>
      </c>
      <c r="H13" s="72">
        <v>488</v>
      </c>
      <c r="I13" s="72">
        <v>2414</v>
      </c>
      <c r="J13" s="73">
        <v>2871</v>
      </c>
      <c r="K13" s="71">
        <v>133</v>
      </c>
      <c r="L13" s="72">
        <v>503</v>
      </c>
      <c r="M13" s="72">
        <v>400</v>
      </c>
      <c r="N13" s="72">
        <v>756</v>
      </c>
      <c r="O13" s="72">
        <v>86</v>
      </c>
      <c r="P13" s="72">
        <v>293</v>
      </c>
      <c r="Q13" s="72">
        <v>48</v>
      </c>
      <c r="R13" s="72">
        <v>165</v>
      </c>
      <c r="S13" s="72">
        <v>158</v>
      </c>
      <c r="T13" s="72">
        <v>329</v>
      </c>
      <c r="U13" s="72">
        <v>166</v>
      </c>
      <c r="V13" s="73">
        <v>8509</v>
      </c>
    </row>
    <row r="14" spans="1:22" ht="27" customHeight="1" x14ac:dyDescent="0.15">
      <c r="A14" s="294"/>
      <c r="B14" s="69" t="s">
        <v>137</v>
      </c>
      <c r="C14" s="74">
        <v>73363</v>
      </c>
      <c r="D14" s="15">
        <v>64342</v>
      </c>
      <c r="E14" s="15">
        <v>52049</v>
      </c>
      <c r="F14" s="15">
        <v>15202</v>
      </c>
      <c r="G14" s="15">
        <v>30055</v>
      </c>
      <c r="H14" s="15">
        <v>1123</v>
      </c>
      <c r="I14" s="15">
        <v>5669</v>
      </c>
      <c r="J14" s="33">
        <v>12293</v>
      </c>
      <c r="K14" s="74">
        <v>532</v>
      </c>
      <c r="L14" s="15">
        <v>1509</v>
      </c>
      <c r="M14" s="15">
        <v>2378</v>
      </c>
      <c r="N14" s="15">
        <v>3442</v>
      </c>
      <c r="O14" s="15">
        <v>280</v>
      </c>
      <c r="P14" s="15">
        <v>1368</v>
      </c>
      <c r="Q14" s="15">
        <v>245</v>
      </c>
      <c r="R14" s="15">
        <v>1102</v>
      </c>
      <c r="S14" s="15">
        <v>329</v>
      </c>
      <c r="T14" s="15">
        <v>1108</v>
      </c>
      <c r="U14" s="15">
        <v>466</v>
      </c>
      <c r="V14" s="33">
        <v>8509</v>
      </c>
    </row>
    <row r="15" spans="1:22" ht="27" customHeight="1" x14ac:dyDescent="0.15">
      <c r="A15" s="294"/>
      <c r="B15" s="232" t="s">
        <v>444</v>
      </c>
      <c r="C15" s="74">
        <v>2106</v>
      </c>
      <c r="D15" s="15">
        <v>2093</v>
      </c>
      <c r="E15" s="181">
        <v>1802</v>
      </c>
      <c r="F15" s="15" t="s">
        <v>92</v>
      </c>
      <c r="G15" s="187">
        <v>1705</v>
      </c>
      <c r="H15" s="186">
        <v>7</v>
      </c>
      <c r="I15" s="186">
        <v>90</v>
      </c>
      <c r="J15" s="33">
        <v>291</v>
      </c>
      <c r="K15" s="74" t="s">
        <v>415</v>
      </c>
      <c r="L15" s="15" t="s">
        <v>415</v>
      </c>
      <c r="M15" s="186">
        <v>78</v>
      </c>
      <c r="N15" s="186">
        <v>59</v>
      </c>
      <c r="O15" s="186">
        <v>2</v>
      </c>
      <c r="P15" s="186">
        <v>47</v>
      </c>
      <c r="Q15" s="186">
        <v>9</v>
      </c>
      <c r="R15" s="186">
        <v>70</v>
      </c>
      <c r="S15" s="15" t="s">
        <v>415</v>
      </c>
      <c r="T15" s="186">
        <v>26</v>
      </c>
      <c r="U15" s="186">
        <v>13</v>
      </c>
      <c r="V15" s="188" t="s">
        <v>415</v>
      </c>
    </row>
    <row r="16" spans="1:22" ht="27" customHeight="1" x14ac:dyDescent="0.15">
      <c r="A16" s="294"/>
      <c r="B16" s="69" t="s">
        <v>138</v>
      </c>
      <c r="C16" s="74">
        <v>8801</v>
      </c>
      <c r="D16" s="15">
        <v>8736</v>
      </c>
      <c r="E16" s="181">
        <v>7069</v>
      </c>
      <c r="F16" s="15" t="s">
        <v>92</v>
      </c>
      <c r="G16" s="187">
        <v>6769</v>
      </c>
      <c r="H16" s="186">
        <v>21</v>
      </c>
      <c r="I16" s="186">
        <v>279</v>
      </c>
      <c r="J16" s="33">
        <v>1667</v>
      </c>
      <c r="K16" s="74" t="s">
        <v>415</v>
      </c>
      <c r="L16" s="15" t="s">
        <v>415</v>
      </c>
      <c r="M16" s="186">
        <v>468</v>
      </c>
      <c r="N16" s="186">
        <v>288</v>
      </c>
      <c r="O16" s="186">
        <v>7</v>
      </c>
      <c r="P16" s="186">
        <v>231</v>
      </c>
      <c r="Q16" s="186">
        <v>66</v>
      </c>
      <c r="R16" s="186">
        <v>502</v>
      </c>
      <c r="S16" s="15" t="s">
        <v>92</v>
      </c>
      <c r="T16" s="186">
        <v>105</v>
      </c>
      <c r="U16" s="186">
        <v>65</v>
      </c>
      <c r="V16" s="188" t="s">
        <v>92</v>
      </c>
    </row>
    <row r="17" spans="1:22" ht="27" customHeight="1" x14ac:dyDescent="0.15">
      <c r="A17" s="294"/>
      <c r="B17" s="69" t="s">
        <v>139</v>
      </c>
      <c r="C17" s="74">
        <v>2808</v>
      </c>
      <c r="D17" s="15">
        <v>2789</v>
      </c>
      <c r="E17" s="181">
        <v>2411</v>
      </c>
      <c r="F17" s="15" t="s">
        <v>92</v>
      </c>
      <c r="G17" s="187">
        <v>2288</v>
      </c>
      <c r="H17" s="186">
        <v>8</v>
      </c>
      <c r="I17" s="186">
        <v>115</v>
      </c>
      <c r="J17" s="33">
        <v>378</v>
      </c>
      <c r="K17" s="74" t="s">
        <v>92</v>
      </c>
      <c r="L17" s="15" t="s">
        <v>92</v>
      </c>
      <c r="M17" s="186">
        <v>102</v>
      </c>
      <c r="N17" s="186">
        <v>78</v>
      </c>
      <c r="O17" s="186">
        <v>3</v>
      </c>
      <c r="P17" s="186">
        <v>54</v>
      </c>
      <c r="Q17" s="186">
        <v>12</v>
      </c>
      <c r="R17" s="186">
        <v>100</v>
      </c>
      <c r="S17" s="15" t="s">
        <v>92</v>
      </c>
      <c r="T17" s="186">
        <v>29</v>
      </c>
      <c r="U17" s="186">
        <v>19</v>
      </c>
      <c r="V17" s="188" t="s">
        <v>92</v>
      </c>
    </row>
    <row r="18" spans="1:22" ht="27" customHeight="1" x14ac:dyDescent="0.15">
      <c r="A18" s="294"/>
      <c r="B18" s="232" t="s">
        <v>443</v>
      </c>
      <c r="C18" s="74">
        <v>5747</v>
      </c>
      <c r="D18" s="15">
        <v>5716</v>
      </c>
      <c r="E18" s="181">
        <v>4716</v>
      </c>
      <c r="F18" s="15" t="s">
        <v>92</v>
      </c>
      <c r="G18" s="187">
        <v>4136</v>
      </c>
      <c r="H18" s="186">
        <v>64</v>
      </c>
      <c r="I18" s="186">
        <v>516</v>
      </c>
      <c r="J18" s="33">
        <v>1000</v>
      </c>
      <c r="K18" s="74" t="s">
        <v>445</v>
      </c>
      <c r="L18" s="15" t="s">
        <v>415</v>
      </c>
      <c r="M18" s="186">
        <v>274</v>
      </c>
      <c r="N18" s="186">
        <v>271</v>
      </c>
      <c r="O18" s="186">
        <v>23</v>
      </c>
      <c r="P18" s="186">
        <v>176</v>
      </c>
      <c r="Q18" s="186">
        <v>10</v>
      </c>
      <c r="R18" s="186">
        <v>137</v>
      </c>
      <c r="S18" s="15" t="s">
        <v>92</v>
      </c>
      <c r="T18" s="186">
        <v>109</v>
      </c>
      <c r="U18" s="186">
        <v>29</v>
      </c>
      <c r="V18" s="185">
        <v>2</v>
      </c>
    </row>
    <row r="19" spans="1:22" ht="27" customHeight="1" x14ac:dyDescent="0.15">
      <c r="A19" s="294"/>
      <c r="B19" s="69" t="s">
        <v>138</v>
      </c>
      <c r="C19" s="74">
        <v>23710</v>
      </c>
      <c r="D19" s="15">
        <v>23572</v>
      </c>
      <c r="E19" s="181">
        <v>18153</v>
      </c>
      <c r="F19" s="15" t="s">
        <v>92</v>
      </c>
      <c r="G19" s="187">
        <v>16496</v>
      </c>
      <c r="H19" s="186">
        <v>188</v>
      </c>
      <c r="I19" s="187">
        <v>1469</v>
      </c>
      <c r="J19" s="33">
        <v>5419</v>
      </c>
      <c r="K19" s="74" t="s">
        <v>92</v>
      </c>
      <c r="L19" s="15" t="s">
        <v>92</v>
      </c>
      <c r="M19" s="205">
        <v>1685</v>
      </c>
      <c r="N19" s="205">
        <v>1358</v>
      </c>
      <c r="O19" s="186">
        <v>82</v>
      </c>
      <c r="P19" s="187">
        <v>858</v>
      </c>
      <c r="Q19" s="186">
        <v>74</v>
      </c>
      <c r="R19" s="187">
        <v>938</v>
      </c>
      <c r="S19" s="15" t="s">
        <v>92</v>
      </c>
      <c r="T19" s="186">
        <v>424</v>
      </c>
      <c r="U19" s="186">
        <v>136</v>
      </c>
      <c r="V19" s="185">
        <v>2</v>
      </c>
    </row>
    <row r="20" spans="1:22" ht="27" customHeight="1" thickBot="1" x14ac:dyDescent="0.2">
      <c r="A20" s="295"/>
      <c r="B20" s="75" t="s">
        <v>140</v>
      </c>
      <c r="C20" s="76">
        <v>10215</v>
      </c>
      <c r="D20" s="34">
        <v>10161</v>
      </c>
      <c r="E20" s="169">
        <v>8463</v>
      </c>
      <c r="F20" s="34" t="s">
        <v>92</v>
      </c>
      <c r="G20" s="184">
        <v>7529</v>
      </c>
      <c r="H20" s="183">
        <v>103</v>
      </c>
      <c r="I20" s="183">
        <v>831</v>
      </c>
      <c r="J20" s="35">
        <v>1698</v>
      </c>
      <c r="K20" s="76" t="s">
        <v>92</v>
      </c>
      <c r="L20" s="34" t="s">
        <v>92</v>
      </c>
      <c r="M20" s="183">
        <v>517</v>
      </c>
      <c r="N20" s="183">
        <v>445</v>
      </c>
      <c r="O20" s="183">
        <v>28</v>
      </c>
      <c r="P20" s="183">
        <v>251</v>
      </c>
      <c r="Q20" s="183">
        <v>21</v>
      </c>
      <c r="R20" s="183">
        <v>276</v>
      </c>
      <c r="S20" s="34" t="s">
        <v>92</v>
      </c>
      <c r="T20" s="183">
        <v>160</v>
      </c>
      <c r="U20" s="183">
        <v>52</v>
      </c>
      <c r="V20" s="182">
        <v>2</v>
      </c>
    </row>
    <row r="21" spans="1:22" ht="19.5" customHeight="1" x14ac:dyDescent="0.15">
      <c r="A21" s="77" t="s">
        <v>50</v>
      </c>
      <c r="B21" s="143"/>
    </row>
    <row r="22" spans="1:22" ht="13.5" x14ac:dyDescent="0.15">
      <c r="A22" s="1" t="s">
        <v>331</v>
      </c>
      <c r="B22" s="143"/>
    </row>
    <row r="23" spans="1:22" x14ac:dyDescent="0.15">
      <c r="A23" s="226"/>
    </row>
  </sheetData>
  <mergeCells count="11">
    <mergeCell ref="K2:T2"/>
    <mergeCell ref="U2:U4"/>
    <mergeCell ref="V2:V4"/>
    <mergeCell ref="D3:D4"/>
    <mergeCell ref="E3:I3"/>
    <mergeCell ref="J3:T3"/>
    <mergeCell ref="A5:A12"/>
    <mergeCell ref="A13:A20"/>
    <mergeCell ref="A2:B4"/>
    <mergeCell ref="C2:C4"/>
    <mergeCell ref="D2:J2"/>
  </mergeCells>
  <phoneticPr fontId="3"/>
  <printOptions horizontalCentered="1"/>
  <pageMargins left="0.78740157480314965" right="0.78740157480314965" top="0.98425196850393704" bottom="0.78740157480314965" header="0.51181102362204722" footer="0.51181102362204722"/>
  <pageSetup paperSize="9" scale="91" orientation="portrait" r:id="rId1"/>
  <headerFooter alignWithMargins="0"/>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FEFF"/>
    <pageSetUpPr fitToPage="1"/>
  </sheetPr>
  <dimension ref="A1:R42"/>
  <sheetViews>
    <sheetView workbookViewId="0"/>
  </sheetViews>
  <sheetFormatPr defaultRowHeight="12" x14ac:dyDescent="0.15"/>
  <cols>
    <col min="1" max="1" width="4.875" style="62" customWidth="1"/>
    <col min="2" max="2" width="32.375" style="62" customWidth="1"/>
    <col min="3" max="5" width="15.375" style="62" customWidth="1"/>
    <col min="6" max="18" width="7.125" style="62" customWidth="1"/>
    <col min="19" max="16384" width="9" style="62"/>
  </cols>
  <sheetData>
    <row r="1" spans="1:18" ht="18" customHeight="1" x14ac:dyDescent="0.15">
      <c r="A1" s="57" t="s">
        <v>446</v>
      </c>
      <c r="B1" s="58"/>
      <c r="C1" s="58"/>
      <c r="D1" s="58"/>
      <c r="E1" s="58"/>
      <c r="F1" s="79"/>
      <c r="H1" s="79"/>
      <c r="R1" s="79"/>
    </row>
    <row r="2" spans="1:18" ht="18" customHeight="1" thickBot="1" x14ac:dyDescent="0.2">
      <c r="A2" s="57"/>
      <c r="B2" s="78"/>
      <c r="C2" s="78"/>
      <c r="D2" s="78"/>
      <c r="E2" s="79" t="s">
        <v>447</v>
      </c>
      <c r="F2" s="78"/>
      <c r="G2" s="78"/>
      <c r="H2" s="78"/>
      <c r="I2" s="78"/>
      <c r="J2" s="78"/>
      <c r="K2" s="78"/>
      <c r="L2" s="78"/>
      <c r="M2" s="78"/>
      <c r="N2" s="78"/>
      <c r="O2" s="78"/>
      <c r="P2" s="78"/>
    </row>
    <row r="3" spans="1:18" ht="18" customHeight="1" x14ac:dyDescent="0.15">
      <c r="A3" s="318" t="s">
        <v>366</v>
      </c>
      <c r="B3" s="319"/>
      <c r="C3" s="225"/>
      <c r="D3" s="236" t="s">
        <v>142</v>
      </c>
      <c r="E3" s="245" t="s">
        <v>2</v>
      </c>
      <c r="F3" s="78"/>
      <c r="G3" s="78"/>
      <c r="H3" s="78"/>
      <c r="I3" s="78"/>
      <c r="J3" s="78"/>
      <c r="K3" s="78"/>
      <c r="L3" s="78"/>
      <c r="M3" s="78"/>
      <c r="N3" s="78"/>
      <c r="O3" s="78"/>
      <c r="P3" s="78"/>
    </row>
    <row r="4" spans="1:18" s="68" customFormat="1" ht="18" customHeight="1" x14ac:dyDescent="0.15">
      <c r="A4" s="320"/>
      <c r="B4" s="321"/>
      <c r="C4" s="227" t="s">
        <v>7</v>
      </c>
      <c r="D4" s="230" t="s">
        <v>13</v>
      </c>
      <c r="E4" s="240" t="s">
        <v>143</v>
      </c>
      <c r="F4" s="226"/>
      <c r="G4" s="80"/>
      <c r="H4" s="80"/>
      <c r="Q4" s="62"/>
      <c r="R4" s="62"/>
    </row>
    <row r="5" spans="1:18" ht="18" customHeight="1" thickBot="1" x14ac:dyDescent="0.2">
      <c r="A5" s="322"/>
      <c r="B5" s="323"/>
      <c r="C5" s="229"/>
      <c r="D5" s="144"/>
      <c r="E5" s="241" t="s">
        <v>13</v>
      </c>
      <c r="F5" s="27"/>
      <c r="G5" s="114"/>
      <c r="H5" s="114"/>
      <c r="I5" s="114"/>
      <c r="J5" s="114"/>
      <c r="K5" s="114"/>
      <c r="L5" s="114"/>
      <c r="M5" s="114"/>
      <c r="N5" s="114"/>
      <c r="O5" s="114"/>
      <c r="P5" s="114"/>
      <c r="Q5" s="114"/>
      <c r="R5" s="114"/>
    </row>
    <row r="6" spans="1:18" ht="18" customHeight="1" x14ac:dyDescent="0.15">
      <c r="A6" s="324" t="s">
        <v>332</v>
      </c>
      <c r="B6" s="81" t="s">
        <v>144</v>
      </c>
      <c r="C6" s="71">
        <v>27638</v>
      </c>
      <c r="D6" s="72">
        <v>82299</v>
      </c>
      <c r="E6" s="145">
        <v>2.98</v>
      </c>
      <c r="F6" s="27"/>
      <c r="G6" s="114"/>
      <c r="H6" s="114"/>
      <c r="I6" s="114"/>
      <c r="J6" s="114"/>
      <c r="K6" s="114"/>
      <c r="L6" s="114"/>
      <c r="M6" s="114"/>
      <c r="N6" s="114"/>
      <c r="O6" s="114"/>
      <c r="P6" s="114"/>
      <c r="Q6" s="114"/>
      <c r="R6" s="114"/>
    </row>
    <row r="7" spans="1:18" ht="18" customHeight="1" x14ac:dyDescent="0.15">
      <c r="A7" s="325"/>
      <c r="B7" s="82" t="s">
        <v>333</v>
      </c>
      <c r="C7" s="74">
        <v>27228</v>
      </c>
      <c r="D7" s="15">
        <v>81801</v>
      </c>
      <c r="E7" s="92">
        <v>3</v>
      </c>
      <c r="F7" s="27"/>
      <c r="G7" s="114"/>
      <c r="H7" s="114"/>
      <c r="I7" s="114"/>
      <c r="J7" s="114"/>
      <c r="K7" s="114"/>
      <c r="L7" s="114"/>
      <c r="M7" s="114"/>
      <c r="N7" s="114"/>
      <c r="O7" s="114"/>
      <c r="P7" s="114"/>
      <c r="Q7" s="114"/>
      <c r="R7" s="114"/>
    </row>
    <row r="8" spans="1:18" ht="18" customHeight="1" x14ac:dyDescent="0.15">
      <c r="A8" s="325"/>
      <c r="B8" s="82" t="s">
        <v>334</v>
      </c>
      <c r="C8" s="74">
        <v>27059</v>
      </c>
      <c r="D8" s="15">
        <v>81432</v>
      </c>
      <c r="E8" s="92">
        <v>3.01</v>
      </c>
      <c r="F8" s="27"/>
      <c r="G8" s="114"/>
      <c r="H8" s="114"/>
      <c r="I8" s="114"/>
      <c r="J8" s="114"/>
      <c r="K8" s="114"/>
      <c r="L8" s="114"/>
      <c r="M8" s="114"/>
      <c r="N8" s="114"/>
      <c r="O8" s="114"/>
      <c r="P8" s="114"/>
      <c r="Q8" s="114"/>
      <c r="R8" s="114"/>
    </row>
    <row r="9" spans="1:18" ht="18" customHeight="1" x14ac:dyDescent="0.15">
      <c r="A9" s="325"/>
      <c r="B9" s="82" t="s">
        <v>335</v>
      </c>
      <c r="C9" s="74">
        <v>22693</v>
      </c>
      <c r="D9" s="15">
        <v>71853</v>
      </c>
      <c r="E9" s="92">
        <v>3.17</v>
      </c>
      <c r="F9" s="27"/>
      <c r="G9" s="114"/>
      <c r="H9" s="114"/>
      <c r="I9" s="114"/>
      <c r="J9" s="114"/>
      <c r="K9" s="114"/>
      <c r="L9" s="114"/>
      <c r="M9" s="114"/>
      <c r="N9" s="114"/>
      <c r="O9" s="114"/>
      <c r="P9" s="114"/>
      <c r="Q9" s="114"/>
      <c r="R9" s="114"/>
    </row>
    <row r="10" spans="1:18" ht="18" customHeight="1" x14ac:dyDescent="0.15">
      <c r="A10" s="325"/>
      <c r="B10" s="82" t="s">
        <v>145</v>
      </c>
      <c r="C10" s="74">
        <v>1309</v>
      </c>
      <c r="D10" s="15">
        <v>3433</v>
      </c>
      <c r="E10" s="92">
        <v>2.62</v>
      </c>
      <c r="F10" s="27"/>
      <c r="G10" s="114"/>
      <c r="H10" s="114"/>
      <c r="I10" s="114"/>
      <c r="J10" s="114"/>
      <c r="K10" s="114"/>
      <c r="L10" s="114"/>
      <c r="M10" s="114"/>
      <c r="N10" s="114"/>
      <c r="O10" s="114"/>
      <c r="P10" s="114"/>
      <c r="Q10" s="114"/>
      <c r="R10" s="114"/>
    </row>
    <row r="11" spans="1:18" ht="18" customHeight="1" x14ac:dyDescent="0.15">
      <c r="A11" s="325"/>
      <c r="B11" s="82" t="s">
        <v>336</v>
      </c>
      <c r="C11" s="74">
        <v>2660</v>
      </c>
      <c r="D11" s="15">
        <v>5391</v>
      </c>
      <c r="E11" s="92">
        <v>2.0299999999999998</v>
      </c>
      <c r="F11" s="27"/>
      <c r="G11" s="114"/>
      <c r="H11" s="114"/>
      <c r="I11" s="114"/>
      <c r="J11" s="114"/>
      <c r="K11" s="114"/>
      <c r="L11" s="114"/>
      <c r="M11" s="114"/>
      <c r="N11" s="114"/>
      <c r="O11" s="114"/>
      <c r="P11" s="114"/>
      <c r="Q11" s="114"/>
      <c r="R11" s="114"/>
    </row>
    <row r="12" spans="1:18" ht="18" customHeight="1" x14ac:dyDescent="0.15">
      <c r="A12" s="325"/>
      <c r="B12" s="82" t="s">
        <v>337</v>
      </c>
      <c r="C12" s="74">
        <v>397</v>
      </c>
      <c r="D12" s="15">
        <v>755</v>
      </c>
      <c r="E12" s="92">
        <v>1.9</v>
      </c>
      <c r="F12" s="27"/>
      <c r="G12" s="114"/>
      <c r="H12" s="114"/>
      <c r="I12" s="114"/>
      <c r="J12" s="114"/>
      <c r="K12" s="114"/>
      <c r="L12" s="114"/>
      <c r="M12" s="114"/>
      <c r="N12" s="114"/>
      <c r="O12" s="114"/>
      <c r="P12" s="114"/>
      <c r="Q12" s="114"/>
      <c r="R12" s="114"/>
    </row>
    <row r="13" spans="1:18" ht="18" customHeight="1" x14ac:dyDescent="0.15">
      <c r="A13" s="325"/>
      <c r="B13" s="82" t="s">
        <v>338</v>
      </c>
      <c r="C13" s="74">
        <v>169</v>
      </c>
      <c r="D13" s="15">
        <v>369</v>
      </c>
      <c r="E13" s="92">
        <v>2.1800000000000002</v>
      </c>
      <c r="F13" s="27"/>
      <c r="G13" s="114"/>
      <c r="H13" s="114"/>
      <c r="I13" s="114"/>
      <c r="J13" s="114"/>
      <c r="K13" s="114"/>
      <c r="L13" s="114"/>
      <c r="M13" s="114"/>
      <c r="N13" s="114"/>
      <c r="O13" s="114"/>
      <c r="P13" s="114"/>
      <c r="Q13" s="114"/>
      <c r="R13" s="114"/>
    </row>
    <row r="14" spans="1:18" ht="18" customHeight="1" x14ac:dyDescent="0.15">
      <c r="A14" s="326"/>
      <c r="B14" s="83" t="s">
        <v>146</v>
      </c>
      <c r="C14" s="140">
        <v>410</v>
      </c>
      <c r="D14" s="141">
        <v>498</v>
      </c>
      <c r="E14" s="146">
        <v>1.21</v>
      </c>
      <c r="F14" s="27"/>
      <c r="G14" s="114"/>
      <c r="H14" s="114"/>
      <c r="I14" s="114"/>
      <c r="J14" s="114"/>
      <c r="K14" s="114"/>
      <c r="L14" s="114"/>
      <c r="M14" s="114"/>
      <c r="N14" s="114"/>
      <c r="O14" s="114"/>
      <c r="P14" s="114"/>
      <c r="Q14" s="114"/>
      <c r="R14" s="114"/>
    </row>
    <row r="15" spans="1:18" ht="18" customHeight="1" x14ac:dyDescent="0.15">
      <c r="A15" s="293" t="s">
        <v>339</v>
      </c>
      <c r="B15" s="81" t="s">
        <v>144</v>
      </c>
      <c r="C15" s="71">
        <v>28471</v>
      </c>
      <c r="D15" s="72">
        <v>78977</v>
      </c>
      <c r="E15" s="145">
        <v>2.77</v>
      </c>
      <c r="F15" s="27"/>
      <c r="G15" s="114"/>
      <c r="H15" s="114"/>
      <c r="I15" s="114"/>
      <c r="J15" s="114"/>
      <c r="K15" s="114"/>
      <c r="L15" s="114"/>
      <c r="M15" s="114"/>
      <c r="N15" s="114"/>
      <c r="O15" s="114"/>
      <c r="P15" s="114"/>
      <c r="Q15" s="114"/>
      <c r="R15" s="114"/>
    </row>
    <row r="16" spans="1:18" ht="18" customHeight="1" x14ac:dyDescent="0.15">
      <c r="A16" s="325"/>
      <c r="B16" s="82" t="s">
        <v>333</v>
      </c>
      <c r="C16" s="74">
        <v>28104</v>
      </c>
      <c r="D16" s="15">
        <v>78553</v>
      </c>
      <c r="E16" s="92">
        <v>2.8</v>
      </c>
      <c r="F16" s="27"/>
      <c r="G16" s="114"/>
      <c r="H16" s="114"/>
      <c r="I16" s="114"/>
      <c r="J16" s="114"/>
      <c r="K16" s="114"/>
      <c r="L16" s="114"/>
      <c r="M16" s="114"/>
      <c r="N16" s="114"/>
      <c r="O16" s="114"/>
      <c r="P16" s="114"/>
      <c r="Q16" s="114"/>
      <c r="R16" s="114"/>
    </row>
    <row r="17" spans="1:18" ht="18" customHeight="1" x14ac:dyDescent="0.15">
      <c r="A17" s="325"/>
      <c r="B17" s="82" t="s">
        <v>334</v>
      </c>
      <c r="C17" s="74">
        <v>27876</v>
      </c>
      <c r="D17" s="15">
        <v>78078</v>
      </c>
      <c r="E17" s="92">
        <v>2.8</v>
      </c>
      <c r="F17" s="27"/>
      <c r="G17" s="114"/>
      <c r="H17" s="114"/>
      <c r="I17" s="114"/>
      <c r="J17" s="114"/>
      <c r="K17" s="114"/>
      <c r="L17" s="114"/>
      <c r="M17" s="114"/>
      <c r="N17" s="114"/>
      <c r="O17" s="114"/>
      <c r="P17" s="114"/>
      <c r="Q17" s="114"/>
      <c r="R17" s="114"/>
    </row>
    <row r="18" spans="1:18" ht="18" customHeight="1" x14ac:dyDescent="0.15">
      <c r="A18" s="325"/>
      <c r="B18" s="82" t="s">
        <v>335</v>
      </c>
      <c r="C18" s="74">
        <v>23294</v>
      </c>
      <c r="D18" s="15">
        <v>68640</v>
      </c>
      <c r="E18" s="92">
        <v>2.95</v>
      </c>
      <c r="F18" s="27"/>
      <c r="G18" s="114"/>
      <c r="H18" s="114"/>
      <c r="I18" s="114"/>
      <c r="J18" s="114"/>
      <c r="K18" s="114"/>
      <c r="L18" s="114"/>
      <c r="M18" s="114"/>
      <c r="N18" s="114"/>
      <c r="O18" s="114"/>
      <c r="P18" s="114"/>
      <c r="Q18" s="114"/>
      <c r="R18" s="114"/>
    </row>
    <row r="19" spans="1:18" ht="18" customHeight="1" x14ac:dyDescent="0.15">
      <c r="A19" s="325"/>
      <c r="B19" s="82" t="s">
        <v>145</v>
      </c>
      <c r="C19" s="74">
        <v>1182</v>
      </c>
      <c r="D19" s="15">
        <v>2975</v>
      </c>
      <c r="E19" s="92">
        <v>2.52</v>
      </c>
      <c r="F19" s="27"/>
      <c r="G19" s="114"/>
      <c r="H19" s="114"/>
      <c r="I19" s="114"/>
      <c r="J19" s="114"/>
      <c r="K19" s="114"/>
      <c r="L19" s="114"/>
      <c r="M19" s="114"/>
      <c r="N19" s="114"/>
      <c r="O19" s="114"/>
      <c r="P19" s="114"/>
      <c r="Q19" s="114"/>
      <c r="R19" s="114"/>
    </row>
    <row r="20" spans="1:18" ht="18" customHeight="1" x14ac:dyDescent="0.15">
      <c r="A20" s="325"/>
      <c r="B20" s="82" t="s">
        <v>336</v>
      </c>
      <c r="C20" s="74">
        <v>3093</v>
      </c>
      <c r="D20" s="15">
        <v>5888</v>
      </c>
      <c r="E20" s="92">
        <v>1.9</v>
      </c>
      <c r="F20" s="27"/>
      <c r="G20" s="114"/>
      <c r="H20" s="114"/>
      <c r="I20" s="114"/>
      <c r="J20" s="114"/>
      <c r="K20" s="114"/>
      <c r="L20" s="114"/>
      <c r="M20" s="114"/>
      <c r="N20" s="114"/>
      <c r="O20" s="114"/>
      <c r="P20" s="114"/>
      <c r="Q20" s="114"/>
      <c r="R20" s="114"/>
    </row>
    <row r="21" spans="1:18" ht="18" customHeight="1" x14ac:dyDescent="0.15">
      <c r="A21" s="325"/>
      <c r="B21" s="82" t="s">
        <v>337</v>
      </c>
      <c r="C21" s="74">
        <v>307</v>
      </c>
      <c r="D21" s="15">
        <v>575</v>
      </c>
      <c r="E21" s="92">
        <v>1.87</v>
      </c>
      <c r="F21" s="27"/>
      <c r="G21" s="114"/>
      <c r="H21" s="114"/>
      <c r="I21" s="114"/>
      <c r="J21" s="114"/>
      <c r="K21" s="114"/>
      <c r="L21" s="114"/>
      <c r="M21" s="114"/>
      <c r="N21" s="114"/>
      <c r="O21" s="114"/>
      <c r="P21" s="114"/>
      <c r="Q21" s="114"/>
      <c r="R21" s="114"/>
    </row>
    <row r="22" spans="1:18" ht="18" customHeight="1" x14ac:dyDescent="0.15">
      <c r="A22" s="325"/>
      <c r="B22" s="82" t="s">
        <v>338</v>
      </c>
      <c r="C22" s="74">
        <v>228</v>
      </c>
      <c r="D22" s="15">
        <v>475</v>
      </c>
      <c r="E22" s="92">
        <v>2.08</v>
      </c>
      <c r="F22" s="27"/>
      <c r="G22" s="114"/>
      <c r="H22" s="114"/>
      <c r="I22" s="114"/>
      <c r="J22" s="114"/>
      <c r="K22" s="114"/>
      <c r="L22" s="114"/>
      <c r="M22" s="114"/>
      <c r="N22" s="114"/>
      <c r="O22" s="114"/>
      <c r="P22" s="114"/>
      <c r="Q22" s="114"/>
      <c r="R22" s="114"/>
    </row>
    <row r="23" spans="1:18" ht="18" customHeight="1" x14ac:dyDescent="0.15">
      <c r="A23" s="326"/>
      <c r="B23" s="83" t="s">
        <v>146</v>
      </c>
      <c r="C23" s="140">
        <v>367</v>
      </c>
      <c r="D23" s="141">
        <v>424</v>
      </c>
      <c r="E23" s="146">
        <v>1.1599999999999999</v>
      </c>
      <c r="F23" s="27"/>
      <c r="G23" s="114"/>
      <c r="H23" s="114"/>
      <c r="I23" s="114"/>
      <c r="J23" s="114"/>
      <c r="K23" s="114"/>
      <c r="L23" s="114"/>
      <c r="M23" s="114"/>
      <c r="N23" s="114"/>
      <c r="O23" s="114"/>
      <c r="P23" s="114"/>
      <c r="Q23" s="114"/>
      <c r="R23" s="114"/>
    </row>
    <row r="24" spans="1:18" ht="18" customHeight="1" x14ac:dyDescent="0.15">
      <c r="A24" s="293" t="s">
        <v>340</v>
      </c>
      <c r="B24" s="206" t="s">
        <v>144</v>
      </c>
      <c r="C24" s="71">
        <v>28609</v>
      </c>
      <c r="D24" s="72">
        <v>75208</v>
      </c>
      <c r="E24" s="145">
        <v>2.6288230976266211</v>
      </c>
      <c r="F24" s="27"/>
      <c r="G24" s="114"/>
      <c r="H24" s="114"/>
      <c r="I24" s="114"/>
      <c r="J24" s="114"/>
      <c r="K24" s="114"/>
      <c r="L24" s="114"/>
      <c r="M24" s="114"/>
      <c r="N24" s="114"/>
      <c r="O24" s="114"/>
      <c r="P24" s="114"/>
      <c r="Q24" s="114"/>
      <c r="R24" s="114"/>
    </row>
    <row r="25" spans="1:18" ht="18" customHeight="1" x14ac:dyDescent="0.15">
      <c r="A25" s="325"/>
      <c r="B25" s="82" t="s">
        <v>333</v>
      </c>
      <c r="C25" s="74">
        <v>28227</v>
      </c>
      <c r="D25" s="15">
        <v>74632</v>
      </c>
      <c r="E25" s="92">
        <v>2.6439933397102067</v>
      </c>
      <c r="F25" s="27"/>
      <c r="G25" s="114"/>
      <c r="H25" s="114"/>
      <c r="I25" s="114"/>
      <c r="J25" s="114"/>
      <c r="K25" s="114"/>
      <c r="L25" s="114"/>
      <c r="M25" s="114"/>
      <c r="N25" s="114"/>
      <c r="O25" s="114"/>
      <c r="P25" s="114"/>
      <c r="Q25" s="114"/>
      <c r="R25" s="114"/>
    </row>
    <row r="26" spans="1:18" ht="18" customHeight="1" x14ac:dyDescent="0.15">
      <c r="A26" s="325"/>
      <c r="B26" s="82" t="s">
        <v>334</v>
      </c>
      <c r="C26" s="74">
        <v>27956</v>
      </c>
      <c r="D26" s="15">
        <v>74162</v>
      </c>
      <c r="E26" s="92">
        <v>2.6528115610244671</v>
      </c>
    </row>
    <row r="27" spans="1:18" ht="18" customHeight="1" x14ac:dyDescent="0.15">
      <c r="A27" s="325"/>
      <c r="B27" s="82" t="s">
        <v>335</v>
      </c>
      <c r="C27" s="74">
        <v>23296</v>
      </c>
      <c r="D27" s="15">
        <v>65091</v>
      </c>
      <c r="E27" s="92">
        <v>2.7940848214285716</v>
      </c>
    </row>
    <row r="28" spans="1:18" ht="18" customHeight="1" x14ac:dyDescent="0.15">
      <c r="A28" s="325"/>
      <c r="B28" s="82" t="s">
        <v>145</v>
      </c>
      <c r="C28" s="74">
        <v>1203</v>
      </c>
      <c r="D28" s="15">
        <v>2729</v>
      </c>
      <c r="E28" s="92">
        <v>2.2684954280964256</v>
      </c>
    </row>
    <row r="29" spans="1:18" ht="18" customHeight="1" x14ac:dyDescent="0.15">
      <c r="A29" s="325"/>
      <c r="B29" s="82" t="s">
        <v>336</v>
      </c>
      <c r="C29" s="74">
        <v>3152</v>
      </c>
      <c r="D29" s="15">
        <v>5811</v>
      </c>
      <c r="E29" s="92">
        <v>1.8435913705583757</v>
      </c>
    </row>
    <row r="30" spans="1:18" ht="18" customHeight="1" x14ac:dyDescent="0.15">
      <c r="A30" s="325"/>
      <c r="B30" s="82" t="s">
        <v>337</v>
      </c>
      <c r="C30" s="74">
        <v>305</v>
      </c>
      <c r="D30" s="15">
        <v>531</v>
      </c>
      <c r="E30" s="92">
        <v>1.7409836065573769</v>
      </c>
    </row>
    <row r="31" spans="1:18" ht="18" customHeight="1" x14ac:dyDescent="0.15">
      <c r="A31" s="325"/>
      <c r="B31" s="82" t="s">
        <v>338</v>
      </c>
      <c r="C31" s="74">
        <v>271</v>
      </c>
      <c r="D31" s="15">
        <v>470</v>
      </c>
      <c r="E31" s="92">
        <v>1.7343173431734318</v>
      </c>
    </row>
    <row r="32" spans="1:18" ht="18" customHeight="1" x14ac:dyDescent="0.15">
      <c r="A32" s="326"/>
      <c r="B32" s="207" t="s">
        <v>146</v>
      </c>
      <c r="C32" s="140">
        <v>382</v>
      </c>
      <c r="D32" s="141">
        <v>576</v>
      </c>
      <c r="E32" s="146">
        <v>1.5078534031413613</v>
      </c>
    </row>
    <row r="33" spans="1:18" ht="18" customHeight="1" x14ac:dyDescent="0.15">
      <c r="A33" s="325" t="s">
        <v>341</v>
      </c>
      <c r="B33" s="81" t="s">
        <v>144</v>
      </c>
      <c r="C33" s="74">
        <v>30318</v>
      </c>
      <c r="D33" s="15">
        <v>73363</v>
      </c>
      <c r="E33" s="92">
        <v>2.4197836268883171</v>
      </c>
      <c r="F33" s="27"/>
      <c r="G33" s="114"/>
      <c r="H33" s="114"/>
      <c r="I33" s="114"/>
      <c r="J33" s="114"/>
      <c r="K33" s="114"/>
      <c r="L33" s="114"/>
      <c r="M33" s="114"/>
      <c r="N33" s="114"/>
      <c r="O33" s="114"/>
      <c r="P33" s="114"/>
      <c r="Q33" s="114"/>
      <c r="R33" s="114"/>
    </row>
    <row r="34" spans="1:18" ht="18" customHeight="1" x14ac:dyDescent="0.15">
      <c r="A34" s="294"/>
      <c r="B34" s="82" t="s">
        <v>376</v>
      </c>
      <c r="C34" s="74">
        <v>29821</v>
      </c>
      <c r="D34" s="15">
        <v>72721</v>
      </c>
      <c r="E34" s="92">
        <v>2.4385835485060863</v>
      </c>
      <c r="F34" s="27"/>
      <c r="G34" s="114"/>
      <c r="H34" s="114"/>
      <c r="I34" s="114"/>
      <c r="J34" s="114"/>
      <c r="K34" s="114"/>
      <c r="L34" s="114"/>
      <c r="M34" s="114"/>
      <c r="N34" s="114"/>
      <c r="O34" s="114"/>
      <c r="P34" s="114"/>
      <c r="Q34" s="114"/>
      <c r="R34" s="114"/>
    </row>
    <row r="35" spans="1:18" ht="18" customHeight="1" x14ac:dyDescent="0.15">
      <c r="A35" s="294"/>
      <c r="B35" s="82" t="s">
        <v>377</v>
      </c>
      <c r="C35" s="74">
        <v>29303</v>
      </c>
      <c r="D35" s="15">
        <v>71978</v>
      </c>
      <c r="E35" s="92">
        <v>2.4563355287854485</v>
      </c>
    </row>
    <row r="36" spans="1:18" ht="18" customHeight="1" x14ac:dyDescent="0.15">
      <c r="A36" s="294"/>
      <c r="B36" s="82" t="s">
        <v>378</v>
      </c>
      <c r="C36" s="74">
        <v>23665</v>
      </c>
      <c r="D36" s="15">
        <v>62227</v>
      </c>
      <c r="E36" s="92">
        <v>2.62949503486161</v>
      </c>
    </row>
    <row r="37" spans="1:18" ht="18" customHeight="1" x14ac:dyDescent="0.15">
      <c r="A37" s="294"/>
      <c r="B37" s="82" t="s">
        <v>145</v>
      </c>
      <c r="C37" s="74">
        <v>1203</v>
      </c>
      <c r="D37" s="15">
        <v>2342</v>
      </c>
      <c r="E37" s="92">
        <v>1.9467996674979218</v>
      </c>
    </row>
    <row r="38" spans="1:18" ht="18" customHeight="1" x14ac:dyDescent="0.15">
      <c r="A38" s="294"/>
      <c r="B38" s="82" t="s">
        <v>379</v>
      </c>
      <c r="C38" s="74">
        <v>3948</v>
      </c>
      <c r="D38" s="15">
        <v>6668</v>
      </c>
      <c r="E38" s="92">
        <v>1.6889564336372846</v>
      </c>
    </row>
    <row r="39" spans="1:18" ht="18" customHeight="1" x14ac:dyDescent="0.15">
      <c r="A39" s="294"/>
      <c r="B39" s="82" t="s">
        <v>448</v>
      </c>
      <c r="C39" s="74">
        <v>487</v>
      </c>
      <c r="D39" s="15">
        <v>741</v>
      </c>
      <c r="E39" s="92">
        <v>1.5215605749486654</v>
      </c>
    </row>
    <row r="40" spans="1:18" ht="18" customHeight="1" x14ac:dyDescent="0.15">
      <c r="A40" s="294"/>
      <c r="B40" s="82" t="s">
        <v>449</v>
      </c>
      <c r="C40" s="74">
        <v>518</v>
      </c>
      <c r="D40" s="15">
        <v>743</v>
      </c>
      <c r="E40" s="92">
        <v>1.4343629343629343</v>
      </c>
    </row>
    <row r="41" spans="1:18" ht="18" customHeight="1" thickBot="1" x14ac:dyDescent="0.2">
      <c r="A41" s="295"/>
      <c r="B41" s="84" t="s">
        <v>146</v>
      </c>
      <c r="C41" s="76">
        <v>497</v>
      </c>
      <c r="D41" s="34">
        <v>642</v>
      </c>
      <c r="E41" s="93">
        <v>1.2917505030181087</v>
      </c>
    </row>
    <row r="42" spans="1:18" ht="16.5" customHeight="1" x14ac:dyDescent="0.15">
      <c r="A42" s="57" t="s">
        <v>50</v>
      </c>
    </row>
  </sheetData>
  <mergeCells count="5">
    <mergeCell ref="A3:B5"/>
    <mergeCell ref="A6:A14"/>
    <mergeCell ref="A15:A23"/>
    <mergeCell ref="A24:A32"/>
    <mergeCell ref="A33:A41"/>
  </mergeCells>
  <phoneticPr fontId="3"/>
  <printOptions horizontalCentered="1"/>
  <pageMargins left="0.78740157480314965" right="0.78740157480314965" top="0.98425196850393704" bottom="0.78740157480314965" header="0.51181102362204722" footer="0.51181102362204722"/>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vt:i4>
      </vt:variant>
    </vt:vector>
  </HeadingPairs>
  <TitlesOfParts>
    <vt:vector size="21" baseType="lpstr">
      <vt:lpstr>目次</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dcterms:created xsi:type="dcterms:W3CDTF">2020-05-22T07:47:17Z</dcterms:created>
  <dcterms:modified xsi:type="dcterms:W3CDTF">2025-05-08T01:00:37Z</dcterms:modified>
</cp:coreProperties>
</file>