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16" r:id="rId1"/>
    <sheet name="5-1" sheetId="67" r:id="rId2"/>
    <sheet name="5-2" sheetId="68" r:id="rId3"/>
    <sheet name="5-3" sheetId="69" r:id="rId4"/>
    <sheet name="5-4" sheetId="70" r:id="rId5"/>
    <sheet name="5-5" sheetId="71" r:id="rId6"/>
    <sheet name="5-6" sheetId="72" r:id="rId7"/>
    <sheet name="5-7 " sheetId="73" r:id="rId8"/>
    <sheet name="5-8" sheetId="74" r:id="rId9"/>
    <sheet name="5-9" sheetId="75" r:id="rId10"/>
    <sheet name="5-10" sheetId="76" r:id="rId11"/>
    <sheet name="5-11" sheetId="77" r:id="rId12"/>
    <sheet name="5-12" sheetId="78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8" l="1"/>
  <c r="E5" i="73"/>
  <c r="D5" i="73"/>
</calcChain>
</file>

<file path=xl/comments1.xml><?xml version="1.0" encoding="utf-8"?>
<comments xmlns="http://schemas.openxmlformats.org/spreadsheetml/2006/main">
  <authors>
    <author>作成者</author>
  </authors>
  <commentLis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>R6.11.14佐藤入力済
→R4年度</t>
        </r>
      </text>
    </comment>
  </commentList>
</comments>
</file>

<file path=xl/sharedStrings.xml><?xml version="1.0" encoding="utf-8"?>
<sst xmlns="http://schemas.openxmlformats.org/spreadsheetml/2006/main" count="456" uniqueCount="252">
  <si>
    <t>農　　　林　　　業</t>
    <rPh sb="0" eb="1">
      <t>ノウ</t>
    </rPh>
    <rPh sb="4" eb="5">
      <t>ハヤシ</t>
    </rPh>
    <rPh sb="8" eb="9">
      <t>ギョウ</t>
    </rPh>
    <phoneticPr fontId="8"/>
  </si>
  <si>
    <t>1. 経営耕地面積・農家数・農家人口および農業就業人口</t>
  </si>
  <si>
    <t>家　　　　数</t>
  </si>
  <si>
    <t>農家人口</t>
  </si>
  <si>
    <t>農業従事者人口</t>
    <rPh sb="2" eb="5">
      <t>ジュウジシャ</t>
    </rPh>
    <phoneticPr fontId="8"/>
  </si>
  <si>
    <t>総　数</t>
  </si>
  <si>
    <t>田</t>
  </si>
  <si>
    <t>畑</t>
  </si>
  <si>
    <t>樹園地</t>
  </si>
  <si>
    <t>自給的農家</t>
  </si>
  <si>
    <t>販売農家</t>
  </si>
  <si>
    <t>販売農家の内</t>
  </si>
  <si>
    <t>総 数</t>
  </si>
  <si>
    <t>男</t>
  </si>
  <si>
    <t>女</t>
  </si>
  <si>
    <t>専業</t>
  </si>
  <si>
    <t>第１種兼業</t>
  </si>
  <si>
    <t>第２種兼業</t>
  </si>
  <si>
    <t>資料：農林水産省統計調査部（「農林業センサス」による）</t>
    <rPh sb="16" eb="17">
      <t>リン</t>
    </rPh>
    <phoneticPr fontId="8"/>
  </si>
  <si>
    <t>2. 経営耕地規模別農家数・農業経営体数</t>
  </si>
  <si>
    <t>実　　　　　　　　　　　　数</t>
  </si>
  <si>
    <t>構　　　成　　　比</t>
    <rPh sb="0" eb="1">
      <t>カマエ</t>
    </rPh>
    <rPh sb="4" eb="5">
      <t>シゲル</t>
    </rPh>
    <rPh sb="8" eb="9">
      <t>ヒ</t>
    </rPh>
    <phoneticPr fontId="8"/>
  </si>
  <si>
    <t>総　 数</t>
  </si>
  <si>
    <t>0.3 ha</t>
  </si>
  <si>
    <t>0.3 ～</t>
  </si>
  <si>
    <t>0.5 ～</t>
  </si>
  <si>
    <t>1.0 ～</t>
  </si>
  <si>
    <t>1.5 ～</t>
  </si>
  <si>
    <t>2.0 ha</t>
  </si>
  <si>
    <t>未満</t>
  </si>
  <si>
    <t>以上</t>
  </si>
  <si>
    <t>面積</t>
  </si>
  <si>
    <t>収穫量</t>
  </si>
  <si>
    <t>水稲</t>
  </si>
  <si>
    <t>小麦</t>
  </si>
  <si>
    <t>大豆</t>
  </si>
  <si>
    <t>そば</t>
  </si>
  <si>
    <t>4. 耕地面積</t>
    <rPh sb="3" eb="4">
      <t>コウ</t>
    </rPh>
    <rPh sb="4" eb="5">
      <t>チ</t>
    </rPh>
    <rPh sb="5" eb="6">
      <t>メン</t>
    </rPh>
    <rPh sb="6" eb="7">
      <t>セキ</t>
    </rPh>
    <phoneticPr fontId="8"/>
  </si>
  <si>
    <t xml:space="preserve"> 総 数</t>
  </si>
  <si>
    <t>計</t>
  </si>
  <si>
    <t>種類別</t>
  </si>
  <si>
    <t>普通畑</t>
  </si>
  <si>
    <t>牧草地</t>
  </si>
  <si>
    <t>…</t>
  </si>
  <si>
    <t>資料：兵庫農林統計協会(「兵庫農林水産統計年報」による)</t>
    <rPh sb="3" eb="5">
      <t>ヒョウゴ</t>
    </rPh>
    <rPh sb="5" eb="7">
      <t>ノウリン</t>
    </rPh>
    <rPh sb="7" eb="9">
      <t>トウケイ</t>
    </rPh>
    <rPh sb="9" eb="11">
      <t>キョウカイ</t>
    </rPh>
    <phoneticPr fontId="8"/>
  </si>
  <si>
    <t>単位：戸・頭・100羽(各年10月1日現在）</t>
  </si>
  <si>
    <t>乳用牛</t>
  </si>
  <si>
    <t>肉用牛</t>
  </si>
  <si>
    <t>採卵鶏</t>
  </si>
  <si>
    <t>戸数</t>
  </si>
  <si>
    <t>頭数</t>
  </si>
  <si>
    <t>　　　　　　　　年次
品種</t>
    <rPh sb="8" eb="10">
      <t>ネンジ</t>
    </rPh>
    <rPh sb="11" eb="13">
      <t>ヒンシュ</t>
    </rPh>
    <phoneticPr fontId="8"/>
  </si>
  <si>
    <t>総        数</t>
  </si>
  <si>
    <t>コシヒカリ</t>
  </si>
  <si>
    <t>山田錦</t>
  </si>
  <si>
    <t>中生新千本</t>
  </si>
  <si>
    <t>-</t>
  </si>
  <si>
    <t>日本晴</t>
  </si>
  <si>
    <t>ヒノヒカリ</t>
  </si>
  <si>
    <t>きぬむすめ</t>
  </si>
  <si>
    <t>キヌヒカリ</t>
  </si>
  <si>
    <t>はりまもち</t>
  </si>
  <si>
    <t>どんとこい</t>
  </si>
  <si>
    <t>その他</t>
  </si>
  <si>
    <t>調　整</t>
  </si>
  <si>
    <t>自己保全</t>
  </si>
  <si>
    <t>水　田</t>
  </si>
  <si>
    <t>管　理</t>
  </si>
  <si>
    <t>資料：三木市産業振興部農業振興課</t>
    <rPh sb="6" eb="8">
      <t>サンギョウ</t>
    </rPh>
    <rPh sb="8" eb="10">
      <t>シンコウ</t>
    </rPh>
    <phoneticPr fontId="8"/>
  </si>
  <si>
    <t>　　　 区分
年度</t>
    <rPh sb="4" eb="6">
      <t>クブン</t>
    </rPh>
    <rPh sb="9" eb="11">
      <t>ネンド</t>
    </rPh>
    <phoneticPr fontId="8"/>
  </si>
  <si>
    <t>き　の　こ　類　（㎏）</t>
  </si>
  <si>
    <t>樹木・樹皮類</t>
  </si>
  <si>
    <t>その他のきのこ類</t>
    <rPh sb="2" eb="3">
      <t>タ</t>
    </rPh>
    <rPh sb="7" eb="8">
      <t>ルイ</t>
    </rPh>
    <phoneticPr fontId="8"/>
  </si>
  <si>
    <t>竹材（束）</t>
    <rPh sb="0" eb="1">
      <t>タケ</t>
    </rPh>
    <rPh sb="1" eb="2">
      <t>ザイ</t>
    </rPh>
    <rPh sb="3" eb="4">
      <t>タバ</t>
    </rPh>
    <phoneticPr fontId="8"/>
  </si>
  <si>
    <t>桐（㎥）</t>
    <rPh sb="0" eb="1">
      <t>キリ</t>
    </rPh>
    <phoneticPr fontId="8"/>
  </si>
  <si>
    <t>乾</t>
  </si>
  <si>
    <t>生</t>
  </si>
  <si>
    <t>なめこ</t>
  </si>
  <si>
    <t>えのきだけ</t>
  </si>
  <si>
    <t>まつたけ</t>
  </si>
  <si>
    <t>孟宗･真</t>
  </si>
  <si>
    <t>　　　　　 区分
年次</t>
    <rPh sb="10" eb="12">
      <t>ネンジ</t>
    </rPh>
    <phoneticPr fontId="8"/>
  </si>
  <si>
    <t>延　　　　　長</t>
  </si>
  <si>
    <t>面　　　　　積</t>
  </si>
  <si>
    <t>市　 有</t>
  </si>
  <si>
    <t>面　　　　積</t>
  </si>
  <si>
    <t>総　　　計</t>
  </si>
  <si>
    <t>民</t>
  </si>
  <si>
    <t>有　　　　　　　　　　　林</t>
  </si>
  <si>
    <t>国   有   林</t>
  </si>
  <si>
    <t>面 積</t>
  </si>
  <si>
    <t>蓄 積</t>
  </si>
  <si>
    <t>人　工　林</t>
  </si>
  <si>
    <t>天</t>
  </si>
  <si>
    <t>然　　林</t>
  </si>
  <si>
    <t>竹　林</t>
  </si>
  <si>
    <t>無 立 木 地 面 積</t>
  </si>
  <si>
    <t>面　 積</t>
  </si>
  <si>
    <t>蓄　 積</t>
  </si>
  <si>
    <t>蓄　積</t>
  </si>
  <si>
    <t>面　積</t>
  </si>
  <si>
    <t>伐採跡地</t>
  </si>
  <si>
    <t>未立木地</t>
  </si>
  <si>
    <t>　　　　区分
種別</t>
    <rPh sb="4" eb="6">
      <t>クブン</t>
    </rPh>
    <rPh sb="10" eb="12">
      <t>シュベツ</t>
    </rPh>
    <phoneticPr fontId="8"/>
  </si>
  <si>
    <t>立　　　　　　　　　　木</t>
  </si>
  <si>
    <t xml:space="preserve">                地</t>
  </si>
  <si>
    <t>無　立　木　地</t>
    <rPh sb="0" eb="1">
      <t>ム</t>
    </rPh>
    <phoneticPr fontId="8"/>
  </si>
  <si>
    <t>総　計</t>
  </si>
  <si>
    <t>樹　　　　　　　　　　林</t>
  </si>
  <si>
    <t>　　　　　　地</t>
  </si>
  <si>
    <t>合　計</t>
  </si>
  <si>
    <t>人　　　工</t>
  </si>
  <si>
    <t>林</t>
  </si>
  <si>
    <t>天      然      林</t>
  </si>
  <si>
    <t>針葉樹</t>
  </si>
  <si>
    <t>広葉樹</t>
  </si>
  <si>
    <t>民　有</t>
  </si>
  <si>
    <t>国　有</t>
  </si>
  <si>
    <t>農林業</t>
    <rPh sb="0" eb="3">
      <t>ノウリンギョウ</t>
    </rPh>
    <phoneticPr fontId="14"/>
  </si>
  <si>
    <t>表番号</t>
    <rPh sb="0" eb="1">
      <t>ヒョウ</t>
    </rPh>
    <rPh sb="1" eb="3">
      <t>バンゴウ</t>
    </rPh>
    <phoneticPr fontId="14"/>
  </si>
  <si>
    <t>表名</t>
    <rPh sb="0" eb="1">
      <t>オモテ</t>
    </rPh>
    <rPh sb="1" eb="2">
      <t>メイ</t>
    </rPh>
    <phoneticPr fontId="14"/>
  </si>
  <si>
    <t>シート</t>
    <phoneticPr fontId="14"/>
  </si>
  <si>
    <t>経営耕地面積・農家数・農家人口および農業就業人口</t>
  </si>
  <si>
    <t>5-1</t>
  </si>
  <si>
    <t>経営耕地規模別農家数・農業経営体数</t>
    <rPh sb="11" eb="13">
      <t>ノウギョウ</t>
    </rPh>
    <rPh sb="13" eb="15">
      <t>ケイエイ</t>
    </rPh>
    <rPh sb="15" eb="16">
      <t>タイ</t>
    </rPh>
    <rPh sb="16" eb="17">
      <t>スウ</t>
    </rPh>
    <phoneticPr fontId="8"/>
  </si>
  <si>
    <t>5-2</t>
  </si>
  <si>
    <t>主要農作物年次別作付面積・収穫量</t>
  </si>
  <si>
    <t>5-3</t>
  </si>
  <si>
    <t>耕地面積</t>
  </si>
  <si>
    <t>5-4</t>
  </si>
  <si>
    <t>家畜飼養農家数・頭羽数</t>
  </si>
  <si>
    <t>5-5</t>
  </si>
  <si>
    <t>年次別稲種子配布量</t>
  </si>
  <si>
    <t>5-6</t>
  </si>
  <si>
    <t>生産調整実施面積の状況</t>
  </si>
  <si>
    <t>5-7</t>
  </si>
  <si>
    <t>林野副産物</t>
  </si>
  <si>
    <t>5-8</t>
  </si>
  <si>
    <t>市有農道および市管理農道</t>
  </si>
  <si>
    <t>5-9</t>
  </si>
  <si>
    <t>5-10</t>
  </si>
  <si>
    <t>林野面積</t>
  </si>
  <si>
    <t>5-11</t>
  </si>
  <si>
    <t>森林計画面積</t>
  </si>
  <si>
    <t>5-12</t>
  </si>
  <si>
    <t>10. 農地の貸借状況</t>
    <rPh sb="4" eb="6">
      <t>ノウチ</t>
    </rPh>
    <rPh sb="7" eb="9">
      <t>タイシャク</t>
    </rPh>
    <phoneticPr fontId="8"/>
  </si>
  <si>
    <t>農地の貸借状況</t>
    <phoneticPr fontId="8"/>
  </si>
  <si>
    <t>　　　2.農家人口・農業従事者人口は、農林業センサスの項目上、平成17年から平成27年は「販売農家」、令和元年は「個人経営体（農家）」の値を掲載している。</t>
    <rPh sb="19" eb="22">
      <t>ノウリンギョウ</t>
    </rPh>
    <rPh sb="27" eb="29">
      <t>コウモク</t>
    </rPh>
    <rPh sb="29" eb="30">
      <t>ジョウ</t>
    </rPh>
    <rPh sb="31" eb="33">
      <t>ヘイセイ</t>
    </rPh>
    <rPh sb="38" eb="40">
      <t>ヘイセイ</t>
    </rPh>
    <rPh sb="42" eb="43">
      <t>ネン</t>
    </rPh>
    <rPh sb="51" eb="53">
      <t>レイワ</t>
    </rPh>
    <rPh sb="53" eb="55">
      <t>ガンネン</t>
    </rPh>
    <rPh sb="57" eb="59">
      <t>コジン</t>
    </rPh>
    <rPh sb="59" eb="62">
      <t>ケイエイタイ</t>
    </rPh>
    <rPh sb="63" eb="65">
      <t>ノウカ</t>
    </rPh>
    <rPh sb="68" eb="69">
      <t>アタイ</t>
    </rPh>
    <rPh sb="70" eb="72">
      <t>ケイサイ</t>
    </rPh>
    <phoneticPr fontId="8"/>
  </si>
  <si>
    <t>令和元年</t>
    <rPh sb="0" eb="2">
      <t>レイワ</t>
    </rPh>
    <rPh sb="2" eb="4">
      <t>ガンネン</t>
    </rPh>
    <phoneticPr fontId="8"/>
  </si>
  <si>
    <t>平成12年</t>
    <rPh sb="0" eb="2">
      <t>ヘイセイ</t>
    </rPh>
    <rPh sb="4" eb="5">
      <t>ネン</t>
    </rPh>
    <phoneticPr fontId="8"/>
  </si>
  <si>
    <t>農</t>
  </si>
  <si>
    <t>×</t>
  </si>
  <si>
    <t>裸麦</t>
    <rPh sb="0" eb="1">
      <t>ハダカ</t>
    </rPh>
    <rPh sb="1" eb="2">
      <t>ムギ</t>
    </rPh>
    <phoneticPr fontId="17"/>
  </si>
  <si>
    <t>二条大麦</t>
    <rPh sb="0" eb="2">
      <t>ニジョウ</t>
    </rPh>
    <rPh sb="2" eb="4">
      <t>オオムギ</t>
    </rPh>
    <phoneticPr fontId="17"/>
  </si>
  <si>
    <t>六条大麦</t>
    <rPh sb="0" eb="2">
      <t>ロクジョウ</t>
    </rPh>
    <rPh sb="2" eb="4">
      <t>オオムギ</t>
    </rPh>
    <phoneticPr fontId="17"/>
  </si>
  <si>
    <t>-</t>
    <phoneticPr fontId="17"/>
  </si>
  <si>
    <t>単位：ha・戸・人（2月1日現在）</t>
    <phoneticPr fontId="8"/>
  </si>
  <si>
    <t>17</t>
    <phoneticPr fontId="8"/>
  </si>
  <si>
    <t>（注）1.平成17年から旧吉川町を含む。</t>
    <phoneticPr fontId="8"/>
  </si>
  <si>
    <t>　　　　　区分
　年次
　地区別</t>
    <rPh sb="10" eb="12">
      <t>ネンジ</t>
    </rPh>
    <rPh sb="14" eb="16">
      <t>チク</t>
    </rPh>
    <rPh sb="16" eb="17">
      <t>ベツ</t>
    </rPh>
    <phoneticPr fontId="8"/>
  </si>
  <si>
    <t>経　営　耕　地　面　積</t>
    <phoneticPr fontId="8"/>
  </si>
  <si>
    <t>27</t>
    <phoneticPr fontId="8"/>
  </si>
  <si>
    <t>　（注）1.平成17年度から旧吉川町を含む。</t>
    <phoneticPr fontId="8"/>
  </si>
  <si>
    <t>3. 主要農作物年次別作付面積・収穫量</t>
    <phoneticPr fontId="8"/>
  </si>
  <si>
    <t>31</t>
  </si>
  <si>
    <t>3</t>
  </si>
  <si>
    <t>6. 年次別稲種子配布量　</t>
    <phoneticPr fontId="8"/>
  </si>
  <si>
    <t>4</t>
  </si>
  <si>
    <t>8. 林野副産物</t>
    <phoneticPr fontId="8"/>
  </si>
  <si>
    <t>9. 市有農道および市管理農道</t>
    <phoneticPr fontId="8"/>
  </si>
  <si>
    <t>単位：ｍ・㎡（3月31日現在）</t>
    <phoneticPr fontId="8"/>
  </si>
  <si>
    <t xml:space="preserve">               区分
年次　　　</t>
    <phoneticPr fontId="8"/>
  </si>
  <si>
    <t>11. 林野面積</t>
    <phoneticPr fontId="8"/>
  </si>
  <si>
    <t>22</t>
    <phoneticPr fontId="8"/>
  </si>
  <si>
    <t>単位：戸・％（2月1日現在）</t>
    <phoneticPr fontId="8"/>
  </si>
  <si>
    <t>22</t>
    <phoneticPr fontId="8"/>
  </si>
  <si>
    <t>27</t>
    <phoneticPr fontId="8"/>
  </si>
  <si>
    <t>資料：農林水産省統計調査部（「農林業センサス」による）</t>
    <phoneticPr fontId="8"/>
  </si>
  <si>
    <t>　　　　2.平成17年度から農業経営体数の集計。</t>
    <phoneticPr fontId="8"/>
  </si>
  <si>
    <t>単位：ha・t</t>
    <phoneticPr fontId="8"/>
  </si>
  <si>
    <t>　　　　　　　年度区分
項目</t>
    <rPh sb="13" eb="15">
      <t>コウモク</t>
    </rPh>
    <phoneticPr fontId="8"/>
  </si>
  <si>
    <t>平成31年度</t>
    <rPh sb="0" eb="2">
      <t>ヘイセイ</t>
    </rPh>
    <rPh sb="4" eb="6">
      <t>ネンド</t>
    </rPh>
    <phoneticPr fontId="19"/>
  </si>
  <si>
    <t>令和2年度</t>
    <rPh sb="0" eb="2">
      <t>レイワ</t>
    </rPh>
    <rPh sb="3" eb="4">
      <t>ネン</t>
    </rPh>
    <rPh sb="4" eb="5">
      <t>ド</t>
    </rPh>
    <phoneticPr fontId="17"/>
  </si>
  <si>
    <t>-</t>
    <phoneticPr fontId="17"/>
  </si>
  <si>
    <t>×</t>
    <phoneticPr fontId="17"/>
  </si>
  <si>
    <t>×</t>
    <phoneticPr fontId="17"/>
  </si>
  <si>
    <t>資料：近畿農政局兵庫農政事務所(「兵庫農林水産統計年報」による)</t>
    <rPh sb="10" eb="12">
      <t>ノウセイ</t>
    </rPh>
    <phoneticPr fontId="8"/>
  </si>
  <si>
    <t>　　　 区分
年次</t>
    <rPh sb="8" eb="10">
      <t>ネンジ</t>
    </rPh>
    <phoneticPr fontId="8"/>
  </si>
  <si>
    <t>平成30年</t>
    <rPh sb="0" eb="2">
      <t>ヘイセイ</t>
    </rPh>
    <rPh sb="4" eb="5">
      <t>ネン</t>
    </rPh>
    <phoneticPr fontId="19"/>
  </si>
  <si>
    <t>令和2年</t>
    <rPh sb="0" eb="2">
      <t>レイワ</t>
    </rPh>
    <rPh sb="3" eb="4">
      <t>ネン</t>
    </rPh>
    <phoneticPr fontId="17"/>
  </si>
  <si>
    <t>4</t>
    <phoneticPr fontId="19"/>
  </si>
  <si>
    <t>…</t>
    <phoneticPr fontId="17"/>
  </si>
  <si>
    <t>…</t>
    <phoneticPr fontId="17"/>
  </si>
  <si>
    <t>…</t>
    <phoneticPr fontId="17"/>
  </si>
  <si>
    <t>5. 家畜飼養農家数・頭羽数　</t>
    <phoneticPr fontId="8"/>
  </si>
  <si>
    <t>羽数</t>
  </si>
  <si>
    <t>令和元年</t>
    <rPh sb="0" eb="4">
      <t>レイワガンネン</t>
    </rPh>
    <phoneticPr fontId="23"/>
  </si>
  <si>
    <t>2</t>
  </si>
  <si>
    <t>5</t>
  </si>
  <si>
    <t>資料：兵庫県農林水産部</t>
    <rPh sb="6" eb="8">
      <t>ノウリン</t>
    </rPh>
    <rPh sb="8" eb="10">
      <t>スイサン</t>
    </rPh>
    <rPh sb="10" eb="11">
      <t>ブ</t>
    </rPh>
    <phoneticPr fontId="12"/>
  </si>
  <si>
    <t>単位：㎏</t>
    <phoneticPr fontId="8"/>
  </si>
  <si>
    <t>平成31年</t>
    <rPh sb="0" eb="2">
      <t>ヘイセイ</t>
    </rPh>
    <rPh sb="4" eb="5">
      <t>ネン</t>
    </rPh>
    <phoneticPr fontId="17"/>
  </si>
  <si>
    <t>令和2年</t>
    <rPh sb="0" eb="2">
      <t>レイワ</t>
    </rPh>
    <rPh sb="3" eb="4">
      <t>ネン</t>
    </rPh>
    <phoneticPr fontId="19"/>
  </si>
  <si>
    <t>-</t>
    <phoneticPr fontId="17"/>
  </si>
  <si>
    <t>あきだわら</t>
    <phoneticPr fontId="17"/>
  </si>
  <si>
    <t>-</t>
    <phoneticPr fontId="17"/>
  </si>
  <si>
    <t>-</t>
    <phoneticPr fontId="17"/>
  </si>
  <si>
    <t>-</t>
    <phoneticPr fontId="17"/>
  </si>
  <si>
    <t>資料：三木市産業振興部農業振興課</t>
    <phoneticPr fontId="8"/>
  </si>
  <si>
    <t>7. 生産調整実施面積の状況</t>
    <phoneticPr fontId="8"/>
  </si>
  <si>
    <t>単位：a</t>
    <rPh sb="0" eb="2">
      <t>タンイ</t>
    </rPh>
    <phoneticPr fontId="13"/>
  </si>
  <si>
    <r>
      <t>　　　区分
　</t>
    </r>
    <r>
      <rPr>
        <sz val="9.5"/>
        <color theme="1"/>
        <rFont val="ＭＳ Ｐ明朝"/>
        <family val="1"/>
        <charset val="128"/>
      </rPr>
      <t>年次</t>
    </r>
    <rPh sb="3" eb="5">
      <t>クブン</t>
    </rPh>
    <rPh sb="9" eb="11">
      <t>ネンジ</t>
    </rPh>
    <phoneticPr fontId="8"/>
  </si>
  <si>
    <t>実施面積</t>
    <phoneticPr fontId="8"/>
  </si>
  <si>
    <t>野菜等</t>
    <rPh sb="0" eb="2">
      <t>ヤサイ</t>
    </rPh>
    <rPh sb="2" eb="3">
      <t>トウ</t>
    </rPh>
    <phoneticPr fontId="17"/>
  </si>
  <si>
    <t>貸農園</t>
    <rPh sb="0" eb="1">
      <t>カシ</t>
    </rPh>
    <rPh sb="1" eb="3">
      <t>ノウエン</t>
    </rPh>
    <phoneticPr fontId="17"/>
  </si>
  <si>
    <t>果樹等</t>
    <rPh sb="0" eb="2">
      <t>カジュ</t>
    </rPh>
    <rPh sb="2" eb="3">
      <t>トウ</t>
    </rPh>
    <phoneticPr fontId="17"/>
  </si>
  <si>
    <t>その他</t>
    <rPh sb="2" eb="3">
      <t>タ</t>
    </rPh>
    <phoneticPr fontId="13"/>
  </si>
  <si>
    <t>転作作物</t>
    <rPh sb="0" eb="2">
      <t>テンサク</t>
    </rPh>
    <rPh sb="2" eb="4">
      <t>サクモツ</t>
    </rPh>
    <phoneticPr fontId="17"/>
  </si>
  <si>
    <t>永年性作物</t>
    <rPh sb="0" eb="3">
      <t>エイネンセイ</t>
    </rPh>
    <rPh sb="3" eb="5">
      <t>サクモツ</t>
    </rPh>
    <phoneticPr fontId="17"/>
  </si>
  <si>
    <t>作物</t>
    <rPh sb="0" eb="2">
      <t>サクモツ</t>
    </rPh>
    <phoneticPr fontId="13"/>
  </si>
  <si>
    <t>令和元年</t>
    <rPh sb="0" eb="4">
      <t>レイワガンネン</t>
    </rPh>
    <phoneticPr fontId="8"/>
  </si>
  <si>
    <t>・・・</t>
    <phoneticPr fontId="17"/>
  </si>
  <si>
    <t>・・・</t>
    <phoneticPr fontId="17"/>
  </si>
  <si>
    <t>・・・</t>
    <phoneticPr fontId="17"/>
  </si>
  <si>
    <t>2</t>
    <phoneticPr fontId="8"/>
  </si>
  <si>
    <t>・・・</t>
    <phoneticPr fontId="17"/>
  </si>
  <si>
    <t>3</t>
    <phoneticPr fontId="19"/>
  </si>
  <si>
    <t>・・・</t>
    <phoneticPr fontId="17"/>
  </si>
  <si>
    <t>4</t>
    <phoneticPr fontId="8"/>
  </si>
  <si>
    <t>5</t>
    <phoneticPr fontId="19"/>
  </si>
  <si>
    <t>しいたけ</t>
    <phoneticPr fontId="8"/>
  </si>
  <si>
    <t>-</t>
    <phoneticPr fontId="17"/>
  </si>
  <si>
    <t>-</t>
    <phoneticPr fontId="17"/>
  </si>
  <si>
    <t>資料：兵庫県農政環境部（「兵庫県林業統計書」による）</t>
    <rPh sb="6" eb="8">
      <t>ノウセイ</t>
    </rPh>
    <rPh sb="8" eb="10">
      <t>カンキョウ</t>
    </rPh>
    <rPh sb="16" eb="18">
      <t>リンギョウ</t>
    </rPh>
    <phoneticPr fontId="8"/>
  </si>
  <si>
    <t>資料：三木市産業振興部農地整備課</t>
    <rPh sb="6" eb="8">
      <t>サンギョウ</t>
    </rPh>
    <rPh sb="8" eb="10">
      <t>シンコウ</t>
    </rPh>
    <rPh sb="11" eb="13">
      <t>ノウチ</t>
    </rPh>
    <rPh sb="13" eb="15">
      <t>セイビ</t>
    </rPh>
    <rPh sb="15" eb="16">
      <t>カ</t>
    </rPh>
    <phoneticPr fontId="8"/>
  </si>
  <si>
    <t>単位：㎡（12月31日現在）</t>
    <phoneticPr fontId="8"/>
  </si>
  <si>
    <t>平成31年</t>
    <rPh sb="0" eb="2">
      <t>ヘイセイ</t>
    </rPh>
    <rPh sb="4" eb="5">
      <t>ネン</t>
    </rPh>
    <phoneticPr fontId="8"/>
  </si>
  <si>
    <t>2</t>
    <phoneticPr fontId="8"/>
  </si>
  <si>
    <t>3</t>
    <phoneticPr fontId="19"/>
  </si>
  <si>
    <t>4</t>
    <phoneticPr fontId="19"/>
  </si>
  <si>
    <t>5</t>
    <phoneticPr fontId="19"/>
  </si>
  <si>
    <t>資料：三木市農業委員会</t>
    <phoneticPr fontId="8"/>
  </si>
  <si>
    <t>単位：面積=ha･蓄積=千㎥(3月31日現在)</t>
    <phoneticPr fontId="8"/>
  </si>
  <si>
    <t>　　　  区分
 年度</t>
    <rPh sb="5" eb="7">
      <t>クブン</t>
    </rPh>
    <rPh sb="11" eb="13">
      <t>ネンド</t>
    </rPh>
    <phoneticPr fontId="8"/>
  </si>
  <si>
    <t>資料：兵庫県農政環境部（「兵庫県林業統計書」による）</t>
    <rPh sb="6" eb="8">
      <t>ノウセイ</t>
    </rPh>
    <rPh sb="8" eb="10">
      <t>カンキョウ</t>
    </rPh>
    <phoneticPr fontId="8"/>
  </si>
  <si>
    <t>12. 森林計画面積</t>
    <phoneticPr fontId="8"/>
  </si>
  <si>
    <t>単位：ha</t>
    <phoneticPr fontId="8"/>
  </si>
  <si>
    <t>…</t>
    <phoneticPr fontId="17"/>
  </si>
  <si>
    <t>…</t>
    <phoneticPr fontId="17"/>
  </si>
  <si>
    <t>…</t>
    <phoneticPr fontId="17"/>
  </si>
  <si>
    <t>…</t>
    <phoneticPr fontId="17"/>
  </si>
  <si>
    <t>資料：兵庫県農政環境部（「加古川地域森林計画」・「兵庫県林業統計書」による）</t>
    <rPh sb="13" eb="16">
      <t>カコガワ</t>
    </rPh>
    <rPh sb="16" eb="18">
      <t>チイキ</t>
    </rPh>
    <rPh sb="18" eb="20">
      <t>シンリン</t>
    </rPh>
    <rPh sb="20" eb="22">
      <t>ケイカク</t>
    </rPh>
    <rPh sb="25" eb="28">
      <t>ヒョウゴケン</t>
    </rPh>
    <rPh sb="28" eb="30">
      <t>リンギョウ</t>
    </rPh>
    <rPh sb="30" eb="33">
      <t>トウケイショ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</si>
</sst>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0.0_ "/>
    <numFmt numFmtId="178" formatCode="#,##0.0_ "/>
    <numFmt numFmtId="179" formatCode="0_);[Red]\(0\)"/>
  </numFmts>
  <fonts count="2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0"/>
      <color indexed="12"/>
      <name val="BIZ UDP明朝 Medium"/>
      <family val="1"/>
      <charset val="128"/>
    </font>
    <font>
      <sz val="12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0"/>
    <xf numFmtId="0" fontId="4" fillId="0" borderId="0">
      <alignment vertical="center"/>
    </xf>
    <xf numFmtId="0" fontId="18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>
      <alignment vertical="center"/>
    </xf>
    <xf numFmtId="41" fontId="9" fillId="0" borderId="29" xfId="1" applyNumberFormat="1" applyFont="1" applyFill="1" applyBorder="1" applyAlignment="1">
      <alignment vertical="center" wrapText="1"/>
    </xf>
    <xf numFmtId="41" fontId="9" fillId="0" borderId="20" xfId="1" applyNumberFormat="1" applyFont="1" applyFill="1" applyBorder="1" applyAlignment="1">
      <alignment vertical="center" wrapText="1"/>
    </xf>
    <xf numFmtId="41" fontId="9" fillId="0" borderId="15" xfId="1" applyNumberFormat="1" applyFont="1" applyFill="1" applyBorder="1" applyAlignment="1">
      <alignment vertical="center" wrapText="1"/>
    </xf>
    <xf numFmtId="0" fontId="9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5" fillId="0" borderId="0" xfId="2">
      <alignment vertical="center"/>
    </xf>
    <xf numFmtId="0" fontId="15" fillId="0" borderId="0" xfId="2" applyAlignment="1">
      <alignment horizontal="center" vertical="center"/>
    </xf>
    <xf numFmtId="0" fontId="16" fillId="0" borderId="53" xfId="3" applyFill="1" applyBorder="1" applyAlignment="1" applyProtection="1">
      <alignment vertical="center" wrapText="1"/>
    </xf>
    <xf numFmtId="176" fontId="10" fillId="0" borderId="2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31" xfId="1" applyNumberFormat="1" applyFont="1" applyFill="1" applyBorder="1" applyAlignment="1">
      <alignment horizontal="right" vertical="center"/>
    </xf>
    <xf numFmtId="176" fontId="10" fillId="0" borderId="15" xfId="1" applyNumberFormat="1" applyFont="1" applyFill="1" applyBorder="1" applyAlignment="1">
      <alignment horizontal="right" vertical="center"/>
    </xf>
    <xf numFmtId="176" fontId="10" fillId="0" borderId="16" xfId="1" applyNumberFormat="1" applyFont="1" applyFill="1" applyBorder="1" applyAlignment="1">
      <alignment horizontal="right" vertical="center"/>
    </xf>
    <xf numFmtId="176" fontId="10" fillId="0" borderId="29" xfId="1" applyNumberFormat="1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 vertical="center"/>
    </xf>
    <xf numFmtId="176" fontId="10" fillId="0" borderId="19" xfId="1" applyNumberFormat="1" applyFont="1" applyFill="1" applyBorder="1" applyAlignment="1">
      <alignment horizontal="right" vertical="center"/>
    </xf>
    <xf numFmtId="0" fontId="9" fillId="0" borderId="30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176" fontId="10" fillId="0" borderId="18" xfId="1" applyNumberFormat="1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center" vertical="center" wrapText="1"/>
    </xf>
    <xf numFmtId="176" fontId="10" fillId="0" borderId="13" xfId="1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22" xfId="1" applyFont="1" applyFill="1" applyBorder="1" applyAlignment="1">
      <alignment horizontal="distributed" vertical="center" wrapText="1" indent="1"/>
    </xf>
    <xf numFmtId="0" fontId="9" fillId="0" borderId="17" xfId="1" applyFont="1" applyFill="1" applyBorder="1" applyAlignment="1">
      <alignment horizontal="distributed" vertical="center" wrapText="1" indent="1"/>
    </xf>
    <xf numFmtId="0" fontId="9" fillId="0" borderId="0" xfId="1" applyFont="1" applyFill="1" applyBorder="1" applyAlignment="1">
      <alignment horizontal="right" vertical="center"/>
    </xf>
    <xf numFmtId="0" fontId="11" fillId="0" borderId="0" xfId="1" applyFont="1" applyFill="1">
      <alignment vertical="center"/>
    </xf>
    <xf numFmtId="38" fontId="10" fillId="0" borderId="15" xfId="4" applyFont="1" applyFill="1" applyBorder="1" applyAlignment="1">
      <alignment horizontal="right" vertical="center"/>
    </xf>
    <xf numFmtId="49" fontId="9" fillId="0" borderId="30" xfId="1" applyNumberFormat="1" applyFont="1" applyFill="1" applyBorder="1" applyAlignment="1">
      <alignment horizontal="center" vertical="center" wrapText="1"/>
    </xf>
    <xf numFmtId="38" fontId="10" fillId="0" borderId="20" xfId="4" applyFont="1" applyFill="1" applyBorder="1" applyAlignment="1">
      <alignment horizontal="right" vertical="center"/>
    </xf>
    <xf numFmtId="38" fontId="10" fillId="0" borderId="29" xfId="4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17" xfId="1" applyNumberFormat="1" applyFont="1" applyFill="1" applyBorder="1" applyAlignment="1">
      <alignment horizontal="center" vertical="center" wrapText="1"/>
    </xf>
    <xf numFmtId="3" fontId="10" fillId="0" borderId="15" xfId="1" applyNumberFormat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3" fontId="10" fillId="0" borderId="20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vertical="center"/>
    </xf>
    <xf numFmtId="0" fontId="9" fillId="0" borderId="17" xfId="1" applyFont="1" applyFill="1" applyBorder="1" applyAlignment="1">
      <alignment horizontal="left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28" xfId="1" applyFont="1" applyFill="1" applyBorder="1" applyAlignment="1">
      <alignment horizontal="center" vertical="center" shrinkToFit="1"/>
    </xf>
    <xf numFmtId="0" fontId="9" fillId="0" borderId="39" xfId="1" applyFont="1" applyFill="1" applyBorder="1" applyAlignment="1">
      <alignment horizontal="center" vertical="center" shrinkToFit="1"/>
    </xf>
    <xf numFmtId="0" fontId="9" fillId="0" borderId="0" xfId="1" applyNumberFormat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3" fontId="9" fillId="0" borderId="31" xfId="1" applyNumberFormat="1" applyFont="1" applyFill="1" applyBorder="1" applyAlignment="1">
      <alignment horizontal="right" vertical="center" wrapText="1" indent="1"/>
    </xf>
    <xf numFmtId="3" fontId="9" fillId="0" borderId="29" xfId="1" applyNumberFormat="1" applyFont="1" applyFill="1" applyBorder="1" applyAlignment="1">
      <alignment horizontal="right" vertical="center" wrapText="1" inden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179" fontId="10" fillId="0" borderId="15" xfId="1" applyNumberFormat="1" applyFont="1" applyFill="1" applyBorder="1" applyAlignment="1">
      <alignment horizontal="right" vertical="center"/>
    </xf>
    <xf numFmtId="179" fontId="10" fillId="0" borderId="14" xfId="1" applyNumberFormat="1" applyFont="1" applyFill="1" applyBorder="1" applyAlignment="1">
      <alignment horizontal="right" vertical="center"/>
    </xf>
    <xf numFmtId="179" fontId="10" fillId="0" borderId="13" xfId="1" applyNumberFormat="1" applyFont="1" applyFill="1" applyBorder="1" applyAlignment="1">
      <alignment horizontal="right" vertical="center"/>
    </xf>
    <xf numFmtId="0" fontId="6" fillId="0" borderId="13" xfId="1" applyFont="1" applyFill="1" applyBorder="1" applyAlignment="1">
      <alignment vertical="center" wrapText="1"/>
    </xf>
    <xf numFmtId="0" fontId="6" fillId="0" borderId="0" xfId="1" applyFont="1" applyFill="1" applyBorder="1">
      <alignment vertical="center"/>
    </xf>
    <xf numFmtId="38" fontId="10" fillId="0" borderId="14" xfId="4" applyFont="1" applyFill="1" applyBorder="1" applyAlignment="1">
      <alignment horizontal="right" vertical="center"/>
    </xf>
    <xf numFmtId="38" fontId="10" fillId="0" borderId="13" xfId="4" applyFont="1" applyFill="1" applyBorder="1" applyAlignment="1">
      <alignment horizontal="right" vertical="center"/>
    </xf>
    <xf numFmtId="49" fontId="9" fillId="0" borderId="22" xfId="1" applyNumberFormat="1" applyFont="1" applyFill="1" applyBorder="1" applyAlignment="1">
      <alignment horizontal="center" vertical="center" wrapText="1"/>
    </xf>
    <xf numFmtId="41" fontId="9" fillId="0" borderId="14" xfId="1" applyNumberFormat="1" applyFont="1" applyFill="1" applyBorder="1" applyAlignment="1">
      <alignment vertical="center" wrapText="1"/>
    </xf>
    <xf numFmtId="41" fontId="9" fillId="0" borderId="13" xfId="1" applyNumberFormat="1" applyFont="1" applyFill="1" applyBorder="1" applyAlignment="1">
      <alignment vertical="center" wrapText="1"/>
    </xf>
    <xf numFmtId="0" fontId="9" fillId="0" borderId="22" xfId="1" applyNumberFormat="1" applyFont="1" applyFill="1" applyBorder="1" applyAlignment="1">
      <alignment horizontal="center" vertical="center" wrapText="1"/>
    </xf>
    <xf numFmtId="41" fontId="9" fillId="0" borderId="19" xfId="1" applyNumberFormat="1" applyFont="1" applyFill="1" applyBorder="1" applyAlignment="1">
      <alignment vertical="center" wrapText="1"/>
    </xf>
    <xf numFmtId="0" fontId="6" fillId="0" borderId="0" xfId="1" applyFill="1" applyBorder="1" applyAlignment="1">
      <alignment vertical="center"/>
    </xf>
    <xf numFmtId="0" fontId="6" fillId="0" borderId="0" xfId="1" applyFill="1" applyAlignment="1">
      <alignment vertical="center"/>
    </xf>
    <xf numFmtId="0" fontId="16" fillId="0" borderId="54" xfId="3" applyFill="1" applyBorder="1" applyAlignment="1" applyProtection="1">
      <alignment vertical="center" wrapText="1"/>
    </xf>
    <xf numFmtId="0" fontId="9" fillId="0" borderId="0" xfId="8" applyFont="1" applyFill="1" applyBorder="1" applyAlignment="1">
      <alignment vertical="center"/>
    </xf>
    <xf numFmtId="0" fontId="18" fillId="0" borderId="0" xfId="8" applyFont="1" applyFill="1" applyBorder="1" applyAlignment="1">
      <alignment vertical="center"/>
    </xf>
    <xf numFmtId="0" fontId="9" fillId="0" borderId="0" xfId="8" applyFont="1" applyFill="1" applyAlignment="1">
      <alignment horizontal="left" vertical="center"/>
    </xf>
    <xf numFmtId="0" fontId="9" fillId="0" borderId="17" xfId="8" applyFont="1" applyFill="1" applyBorder="1" applyAlignment="1">
      <alignment horizontal="center" vertical="center"/>
    </xf>
    <xf numFmtId="176" fontId="10" fillId="0" borderId="18" xfId="8" applyNumberFormat="1" applyFont="1" applyFill="1" applyBorder="1" applyAlignment="1">
      <alignment horizontal="right" vertical="center"/>
    </xf>
    <xf numFmtId="176" fontId="10" fillId="0" borderId="19" xfId="8" applyNumberFormat="1" applyFont="1" applyFill="1" applyBorder="1" applyAlignment="1">
      <alignment horizontal="right" vertical="center"/>
    </xf>
    <xf numFmtId="176" fontId="10" fillId="0" borderId="20" xfId="8" applyNumberFormat="1" applyFont="1" applyFill="1" applyBorder="1" applyAlignment="1">
      <alignment horizontal="right" vertical="center"/>
    </xf>
    <xf numFmtId="176" fontId="10" fillId="0" borderId="21" xfId="8" applyNumberFormat="1" applyFont="1" applyFill="1" applyBorder="1" applyAlignment="1">
      <alignment horizontal="right" vertical="center"/>
    </xf>
    <xf numFmtId="49" fontId="9" fillId="0" borderId="17" xfId="8" applyNumberFormat="1" applyFont="1" applyFill="1" applyBorder="1" applyAlignment="1">
      <alignment horizontal="center" vertical="center"/>
    </xf>
    <xf numFmtId="49" fontId="9" fillId="0" borderId="22" xfId="8" applyNumberFormat="1" applyFont="1" applyFill="1" applyBorder="1" applyAlignment="1">
      <alignment horizontal="center" vertical="center"/>
    </xf>
    <xf numFmtId="176" fontId="10" fillId="0" borderId="13" xfId="8" applyNumberFormat="1" applyFont="1" applyFill="1" applyBorder="1" applyAlignment="1">
      <alignment horizontal="right" vertical="center"/>
    </xf>
    <xf numFmtId="176" fontId="10" fillId="0" borderId="14" xfId="8" applyNumberFormat="1" applyFont="1" applyFill="1" applyBorder="1" applyAlignment="1">
      <alignment horizontal="right" vertical="center"/>
    </xf>
    <xf numFmtId="176" fontId="10" fillId="0" borderId="15" xfId="8" applyNumberFormat="1" applyFont="1" applyFill="1" applyBorder="1" applyAlignment="1">
      <alignment horizontal="right" vertical="center"/>
    </xf>
    <xf numFmtId="176" fontId="10" fillId="0" borderId="16" xfId="8" applyNumberFormat="1" applyFont="1" applyFill="1" applyBorder="1" applyAlignment="1">
      <alignment horizontal="right" vertical="center"/>
    </xf>
    <xf numFmtId="0" fontId="18" fillId="0" borderId="0" xfId="8" applyFont="1" applyFill="1" applyAlignment="1">
      <alignment vertical="center"/>
    </xf>
    <xf numFmtId="0" fontId="9" fillId="0" borderId="0" xfId="8" applyFont="1" applyFill="1" applyBorder="1" applyAlignment="1">
      <alignment horizontal="center" vertical="center" wrapText="1"/>
    </xf>
    <xf numFmtId="177" fontId="9" fillId="0" borderId="14" xfId="8" applyNumberFormat="1" applyFont="1" applyFill="1" applyBorder="1" applyAlignment="1">
      <alignment horizontal="center" vertical="center" wrapText="1"/>
    </xf>
    <xf numFmtId="176" fontId="10" fillId="0" borderId="0" xfId="8" applyNumberFormat="1" applyFont="1" applyFill="1" applyBorder="1" applyAlignment="1">
      <alignment horizontal="right" vertical="center"/>
    </xf>
    <xf numFmtId="178" fontId="10" fillId="0" borderId="21" xfId="8" applyNumberFormat="1" applyFont="1" applyFill="1" applyBorder="1" applyAlignment="1">
      <alignment horizontal="right" vertical="center"/>
    </xf>
    <xf numFmtId="178" fontId="10" fillId="0" borderId="19" xfId="8" applyNumberFormat="1" applyFont="1" applyFill="1" applyBorder="1" applyAlignment="1">
      <alignment horizontal="right" vertical="center"/>
    </xf>
    <xf numFmtId="178" fontId="10" fillId="0" borderId="20" xfId="8" applyNumberFormat="1" applyFont="1" applyFill="1" applyBorder="1" applyAlignment="1">
      <alignment horizontal="right" vertical="center"/>
    </xf>
    <xf numFmtId="178" fontId="10" fillId="0" borderId="16" xfId="8" applyNumberFormat="1" applyFont="1" applyFill="1" applyBorder="1" applyAlignment="1">
      <alignment horizontal="right" vertical="center"/>
    </xf>
    <xf numFmtId="178" fontId="10" fillId="0" borderId="14" xfId="8" applyNumberFormat="1" applyFont="1" applyFill="1" applyBorder="1" applyAlignment="1">
      <alignment horizontal="right" vertical="center"/>
    </xf>
    <xf numFmtId="178" fontId="10" fillId="0" borderId="15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left" vertical="center" indent="1"/>
    </xf>
    <xf numFmtId="0" fontId="9" fillId="0" borderId="8" xfId="8" applyFont="1" applyFill="1" applyBorder="1" applyAlignment="1">
      <alignment horizontal="center" vertical="center" wrapText="1"/>
    </xf>
    <xf numFmtId="0" fontId="9" fillId="0" borderId="14" xfId="8" applyFont="1" applyFill="1" applyBorder="1" applyAlignment="1">
      <alignment horizontal="center" vertical="center" wrapText="1"/>
    </xf>
    <xf numFmtId="0" fontId="9" fillId="0" borderId="9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wrapText="1"/>
    </xf>
    <xf numFmtId="0" fontId="9" fillId="0" borderId="0" xfId="8" applyFont="1" applyFill="1" applyAlignment="1">
      <alignment horizontal="right" vertical="center"/>
    </xf>
    <xf numFmtId="0" fontId="9" fillId="0" borderId="16" xfId="8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8" xfId="8" applyFont="1" applyFill="1" applyBorder="1" applyAlignment="1">
      <alignment horizontal="center" vertical="center" wrapText="1"/>
    </xf>
    <xf numFmtId="0" fontId="9" fillId="0" borderId="14" xfId="8" applyFont="1" applyFill="1" applyBorder="1" applyAlignment="1">
      <alignment horizontal="center" vertical="center" wrapText="1"/>
    </xf>
    <xf numFmtId="0" fontId="9" fillId="0" borderId="9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7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horizontal="center" vertical="center" wrapText="1"/>
    </xf>
    <xf numFmtId="0" fontId="9" fillId="0" borderId="10" xfId="8" applyFont="1" applyFill="1" applyBorder="1" applyAlignment="1">
      <alignment horizontal="center" vertical="center" wrapText="1"/>
    </xf>
    <xf numFmtId="0" fontId="9" fillId="0" borderId="11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 vertical="center"/>
    </xf>
    <xf numFmtId="0" fontId="9" fillId="0" borderId="1" xfId="8" applyFont="1" applyFill="1" applyBorder="1" applyAlignment="1">
      <alignment horizontal="left" vertical="center" wrapText="1"/>
    </xf>
    <xf numFmtId="0" fontId="18" fillId="0" borderId="6" xfId="8" applyFont="1" applyFill="1" applyBorder="1" applyAlignment="1">
      <alignment vertical="center"/>
    </xf>
    <xf numFmtId="0" fontId="18" fillId="0" borderId="12" xfId="8" applyFont="1" applyFill="1" applyBorder="1" applyAlignment="1">
      <alignment vertical="center"/>
    </xf>
    <xf numFmtId="0" fontId="9" fillId="0" borderId="2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 vertical="center" wrapText="1"/>
    </xf>
    <xf numFmtId="0" fontId="9" fillId="0" borderId="0" xfId="8" applyFont="1" applyFill="1" applyAlignment="1">
      <alignment horizontal="right" vertical="center"/>
    </xf>
    <xf numFmtId="0" fontId="9" fillId="0" borderId="23" xfId="8" applyFont="1" applyFill="1" applyBorder="1" applyAlignment="1">
      <alignment horizontal="center" vertical="center" wrapText="1"/>
    </xf>
    <xf numFmtId="0" fontId="9" fillId="0" borderId="24" xfId="8" applyFont="1" applyFill="1" applyBorder="1" applyAlignment="1">
      <alignment horizontal="center" vertical="center" wrapText="1"/>
    </xf>
    <xf numFmtId="0" fontId="9" fillId="0" borderId="16" xfId="8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35" xfId="1" applyFont="1" applyFill="1" applyBorder="1" applyAlignment="1">
      <alignment vertical="center" wrapText="1"/>
    </xf>
    <xf numFmtId="0" fontId="9" fillId="0" borderId="36" xfId="1" applyFont="1" applyFill="1" applyBorder="1" applyAlignment="1">
      <alignment vertical="center" wrapText="1"/>
    </xf>
    <xf numFmtId="0" fontId="9" fillId="0" borderId="38" xfId="1" applyFont="1" applyFill="1" applyBorder="1" applyAlignment="1">
      <alignment vertical="center" wrapText="1"/>
    </xf>
    <xf numFmtId="0" fontId="9" fillId="0" borderId="3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20" fillId="0" borderId="0" xfId="2" applyFont="1" applyAlignment="1">
      <alignment horizontal="right" vertical="center" justifyLastLine="1"/>
    </xf>
    <xf numFmtId="0" fontId="20" fillId="0" borderId="0" xfId="2" applyFont="1" applyAlignment="1">
      <alignment horizontal="center" vertical="center"/>
    </xf>
    <xf numFmtId="49" fontId="21" fillId="0" borderId="0" xfId="2" applyNumberFormat="1" applyFont="1" applyAlignment="1">
      <alignment vertical="center" justifyLastLine="1"/>
    </xf>
    <xf numFmtId="0" fontId="21" fillId="0" borderId="49" xfId="2" applyFont="1" applyBorder="1" applyAlignment="1">
      <alignment horizontal="distributed" vertical="center" justifyLastLine="1"/>
    </xf>
    <xf numFmtId="0" fontId="21" fillId="0" borderId="50" xfId="2" applyFont="1" applyBorder="1" applyAlignment="1">
      <alignment horizontal="distributed" vertical="center" justifyLastLine="1"/>
    </xf>
    <xf numFmtId="0" fontId="21" fillId="0" borderId="51" xfId="2" applyFont="1" applyBorder="1" applyAlignment="1">
      <alignment horizontal="distributed" vertical="center" justifyLastLine="1"/>
    </xf>
    <xf numFmtId="0" fontId="20" fillId="0" borderId="52" xfId="2" applyFont="1" applyFill="1" applyBorder="1" applyAlignment="1">
      <alignment horizontal="distributed" vertical="center" wrapText="1" justifyLastLine="1"/>
    </xf>
    <xf numFmtId="0" fontId="22" fillId="0" borderId="52" xfId="3" applyFont="1" applyFill="1" applyBorder="1" applyAlignment="1" applyProtection="1">
      <alignment vertical="center" wrapText="1"/>
    </xf>
    <xf numFmtId="49" fontId="21" fillId="0" borderId="52" xfId="2" applyNumberFormat="1" applyFont="1" applyFill="1" applyBorder="1" applyAlignment="1">
      <alignment vertical="center"/>
    </xf>
    <xf numFmtId="0" fontId="20" fillId="0" borderId="53" xfId="2" applyFont="1" applyFill="1" applyBorder="1" applyAlignment="1">
      <alignment horizontal="distributed" vertical="center" wrapText="1" justifyLastLine="1"/>
    </xf>
    <xf numFmtId="0" fontId="22" fillId="0" borderId="53" xfId="3" applyFont="1" applyFill="1" applyBorder="1" applyAlignment="1" applyProtection="1">
      <alignment vertical="center" wrapText="1"/>
    </xf>
    <xf numFmtId="49" fontId="21" fillId="0" borderId="53" xfId="2" applyNumberFormat="1" applyFont="1" applyFill="1" applyBorder="1" applyAlignment="1">
      <alignment vertical="center"/>
    </xf>
    <xf numFmtId="0" fontId="20" fillId="0" borderId="54" xfId="2" applyFont="1" applyFill="1" applyBorder="1" applyAlignment="1">
      <alignment horizontal="distributed" vertical="center" wrapText="1" justifyLastLine="1"/>
    </xf>
    <xf numFmtId="49" fontId="21" fillId="0" borderId="54" xfId="2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 wrapText="1"/>
    </xf>
    <xf numFmtId="0" fontId="24" fillId="0" borderId="34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vertical="center" wrapText="1"/>
    </xf>
    <xf numFmtId="0" fontId="24" fillId="0" borderId="6" xfId="1" applyFont="1" applyFill="1" applyBorder="1" applyAlignment="1">
      <alignment horizontal="left" vertical="center" wrapText="1"/>
    </xf>
    <xf numFmtId="0" fontId="24" fillId="0" borderId="29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left" vertical="center" wrapText="1"/>
    </xf>
    <xf numFmtId="0" fontId="24" fillId="0" borderId="31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shrinkToFit="1"/>
    </xf>
    <xf numFmtId="49" fontId="24" fillId="0" borderId="0" xfId="1" applyNumberFormat="1" applyFont="1" applyFill="1" applyBorder="1" applyAlignment="1">
      <alignment horizontal="center" vertical="center" wrapText="1"/>
    </xf>
    <xf numFmtId="176" fontId="25" fillId="0" borderId="18" xfId="1" applyNumberFormat="1" applyFont="1" applyFill="1" applyBorder="1" applyAlignment="1">
      <alignment horizontal="right" vertical="center"/>
    </xf>
    <xf numFmtId="176" fontId="25" fillId="0" borderId="19" xfId="1" applyNumberFormat="1" applyFont="1" applyFill="1" applyBorder="1" applyAlignment="1">
      <alignment horizontal="right" vertical="center"/>
    </xf>
    <xf numFmtId="49" fontId="24" fillId="0" borderId="17" xfId="1" applyNumberFormat="1" applyFont="1" applyFill="1" applyBorder="1" applyAlignment="1">
      <alignment horizontal="center" vertical="center" wrapText="1"/>
    </xf>
    <xf numFmtId="49" fontId="24" fillId="0" borderId="30" xfId="1" applyNumberFormat="1" applyFont="1" applyFill="1" applyBorder="1" applyAlignment="1">
      <alignment horizontal="center" vertical="center" wrapText="1"/>
    </xf>
    <xf numFmtId="176" fontId="25" fillId="0" borderId="13" xfId="1" applyNumberFormat="1" applyFont="1" applyFill="1" applyBorder="1" applyAlignment="1">
      <alignment horizontal="right" vertical="center"/>
    </xf>
    <xf numFmtId="176" fontId="25" fillId="0" borderId="14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7" xfId="1" applyNumberFormat="1" applyFont="1" applyFill="1" applyBorder="1" applyAlignment="1">
      <alignment horizontal="center" vertical="center" wrapText="1"/>
    </xf>
    <xf numFmtId="41" fontId="9" fillId="0" borderId="18" xfId="1" applyNumberFormat="1" applyFont="1" applyFill="1" applyBorder="1" applyAlignment="1">
      <alignment vertical="center" wrapText="1"/>
    </xf>
    <xf numFmtId="0" fontId="9" fillId="0" borderId="0" xfId="11" applyFont="1" applyFill="1" applyBorder="1" applyAlignment="1">
      <alignment horizontal="left" vertical="center"/>
    </xf>
  </cellXfs>
  <cellStyles count="12">
    <cellStyle name="ハイパーリンク" xfId="3" builtinId="8"/>
    <cellStyle name="桁区切り 2" xfId="4"/>
    <cellStyle name="標準" xfId="0" builtinId="0"/>
    <cellStyle name="標準 2" xfId="1"/>
    <cellStyle name="標準 3" xfId="5"/>
    <cellStyle name="標準 3 2" xfId="7"/>
    <cellStyle name="標準 3 4" xfId="8"/>
    <cellStyle name="標準 3 6" xfId="9"/>
    <cellStyle name="標準 3 6 2" xfId="10"/>
    <cellStyle name="標準 3 6 2 2" xfId="11"/>
    <cellStyle name="標準 4" xfId="6"/>
    <cellStyle name="標準_(作成中)2008ind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" sqref="B1"/>
    </sheetView>
  </sheetViews>
  <sheetFormatPr defaultRowHeight="13.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9" customFormat="1" ht="24" customHeight="1">
      <c r="A1" s="177">
        <v>5</v>
      </c>
      <c r="B1" s="178" t="s">
        <v>118</v>
      </c>
      <c r="C1" s="179"/>
    </row>
    <row r="2" spans="1:3" s="10" customFormat="1" ht="24" customHeight="1">
      <c r="A2" s="180" t="s">
        <v>119</v>
      </c>
      <c r="B2" s="181" t="s">
        <v>120</v>
      </c>
      <c r="C2" s="182" t="s">
        <v>121</v>
      </c>
    </row>
    <row r="3" spans="1:3" ht="20.25" customHeight="1">
      <c r="A3" s="183">
        <v>1</v>
      </c>
      <c r="B3" s="184" t="s">
        <v>122</v>
      </c>
      <c r="C3" s="185" t="s">
        <v>123</v>
      </c>
    </row>
    <row r="4" spans="1:3" ht="20.25" customHeight="1">
      <c r="A4" s="186">
        <v>2</v>
      </c>
      <c r="B4" s="187" t="s">
        <v>124</v>
      </c>
      <c r="C4" s="188" t="s">
        <v>125</v>
      </c>
    </row>
    <row r="5" spans="1:3" ht="20.25" customHeight="1">
      <c r="A5" s="186">
        <v>3</v>
      </c>
      <c r="B5" s="11" t="s">
        <v>126</v>
      </c>
      <c r="C5" s="188" t="s">
        <v>127</v>
      </c>
    </row>
    <row r="6" spans="1:3" ht="20.25" customHeight="1">
      <c r="A6" s="186">
        <v>4</v>
      </c>
      <c r="B6" s="11" t="s">
        <v>128</v>
      </c>
      <c r="C6" s="188" t="s">
        <v>129</v>
      </c>
    </row>
    <row r="7" spans="1:3" ht="20.25" customHeight="1">
      <c r="A7" s="186">
        <v>5</v>
      </c>
      <c r="B7" s="11" t="s">
        <v>130</v>
      </c>
      <c r="C7" s="188" t="s">
        <v>131</v>
      </c>
    </row>
    <row r="8" spans="1:3" ht="20.25" customHeight="1">
      <c r="A8" s="186">
        <v>6</v>
      </c>
      <c r="B8" s="11" t="s">
        <v>132</v>
      </c>
      <c r="C8" s="188" t="s">
        <v>133</v>
      </c>
    </row>
    <row r="9" spans="1:3" ht="20.25" customHeight="1">
      <c r="A9" s="186">
        <v>7</v>
      </c>
      <c r="B9" s="11" t="s">
        <v>134</v>
      </c>
      <c r="C9" s="188" t="s">
        <v>135</v>
      </c>
    </row>
    <row r="10" spans="1:3" ht="20.25" customHeight="1">
      <c r="A10" s="186">
        <v>8</v>
      </c>
      <c r="B10" s="11" t="s">
        <v>136</v>
      </c>
      <c r="C10" s="188" t="s">
        <v>137</v>
      </c>
    </row>
    <row r="11" spans="1:3" ht="20.25" customHeight="1">
      <c r="A11" s="186">
        <v>9</v>
      </c>
      <c r="B11" s="11" t="s">
        <v>138</v>
      </c>
      <c r="C11" s="188" t="s">
        <v>139</v>
      </c>
    </row>
    <row r="12" spans="1:3" ht="20.25" customHeight="1">
      <c r="A12" s="186">
        <v>10</v>
      </c>
      <c r="B12" s="11" t="s">
        <v>146</v>
      </c>
      <c r="C12" s="188" t="s">
        <v>140</v>
      </c>
    </row>
    <row r="13" spans="1:3" ht="20.25" customHeight="1">
      <c r="A13" s="186">
        <v>11</v>
      </c>
      <c r="B13" s="11" t="s">
        <v>141</v>
      </c>
      <c r="C13" s="188" t="s">
        <v>142</v>
      </c>
    </row>
    <row r="14" spans="1:3" ht="20.25" customHeight="1">
      <c r="A14" s="189">
        <v>12</v>
      </c>
      <c r="B14" s="79" t="s">
        <v>143</v>
      </c>
      <c r="C14" s="190" t="s">
        <v>144</v>
      </c>
    </row>
  </sheetData>
  <phoneticPr fontId="8"/>
  <hyperlinks>
    <hyperlink ref="B3" location="'5-1'!A1" display="経営耕地面積・農家数・農家人口および農業就業人口"/>
    <hyperlink ref="B4" location="'5-2'!A1" display="経営耕地規模別農家数・農業経営体数"/>
    <hyperlink ref="B5" location="'5-3'!A1" display="主要農作物年次別作付面積・収穫量"/>
    <hyperlink ref="B6" location="'5-4'!A1" display="耕地面積"/>
    <hyperlink ref="B7" location="'5-5'!A1" display="家畜飼養農家数・頭羽数"/>
    <hyperlink ref="B8" location="'5-6'!A1" display="年次別稲種子配布量"/>
    <hyperlink ref="B9" location="'5-7 '!A1" display="生産調整実施面積の状況"/>
    <hyperlink ref="B10" location="'5-8'!A1" display="林野副産物"/>
    <hyperlink ref="B11" location="'5-9'!A1" display="市有農道および市管理農道"/>
    <hyperlink ref="B12" location="'5-10'!A1" display="農地の貸借状況"/>
    <hyperlink ref="B13" location="'5-11'!A1" display="林野面積"/>
    <hyperlink ref="B14" location="'5-12'!A1" display="森林計画面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0"/>
  <sheetViews>
    <sheetView view="pageBreakPreview" zoomScale="115" zoomScaleNormal="100" zoomScaleSheetLayoutView="115" workbookViewId="0">
      <selection activeCell="D9" sqref="D9"/>
    </sheetView>
  </sheetViews>
  <sheetFormatPr defaultColWidth="3.625" defaultRowHeight="18" customHeight="1"/>
  <cols>
    <col min="1" max="1" width="14.5" style="8" customWidth="1"/>
    <col min="2" max="7" width="10.875" style="8" customWidth="1"/>
    <col min="8" max="16384" width="3.625" style="8"/>
  </cols>
  <sheetData>
    <row r="1" spans="1:7" ht="18" customHeight="1" thickBot="1">
      <c r="A1" s="4" t="s">
        <v>169</v>
      </c>
      <c r="B1" s="5"/>
      <c r="G1" s="36" t="s">
        <v>170</v>
      </c>
    </row>
    <row r="2" spans="1:7" ht="20.25" customHeight="1">
      <c r="A2" s="145" t="s">
        <v>81</v>
      </c>
      <c r="B2" s="156" t="s">
        <v>82</v>
      </c>
      <c r="C2" s="151"/>
      <c r="D2" s="157"/>
      <c r="E2" s="144" t="s">
        <v>83</v>
      </c>
      <c r="F2" s="151"/>
      <c r="G2" s="151"/>
    </row>
    <row r="3" spans="1:7" ht="20.25" customHeight="1" thickBot="1">
      <c r="A3" s="147"/>
      <c r="B3" s="58" t="s">
        <v>39</v>
      </c>
      <c r="C3" s="25" t="s">
        <v>84</v>
      </c>
      <c r="D3" s="25" t="s">
        <v>63</v>
      </c>
      <c r="E3" s="25" t="s">
        <v>39</v>
      </c>
      <c r="F3" s="25" t="s">
        <v>84</v>
      </c>
      <c r="G3" s="25" t="s">
        <v>63</v>
      </c>
    </row>
    <row r="4" spans="1:7" ht="19.5" customHeight="1">
      <c r="A4" s="57" t="s">
        <v>189</v>
      </c>
      <c r="B4" s="1">
        <v>318416</v>
      </c>
      <c r="C4" s="2">
        <v>227876</v>
      </c>
      <c r="D4" s="2">
        <v>90540</v>
      </c>
      <c r="E4" s="2">
        <v>1217959</v>
      </c>
      <c r="F4" s="2">
        <v>886184</v>
      </c>
      <c r="G4" s="2">
        <v>331775</v>
      </c>
    </row>
    <row r="5" spans="1:7" ht="19.5" customHeight="1">
      <c r="A5" s="57">
        <v>3</v>
      </c>
      <c r="B5" s="1">
        <v>318416</v>
      </c>
      <c r="C5" s="76">
        <v>227876</v>
      </c>
      <c r="D5" s="76">
        <v>90540</v>
      </c>
      <c r="E5" s="2">
        <v>1217959</v>
      </c>
      <c r="F5" s="76">
        <v>886184</v>
      </c>
      <c r="G5" s="2">
        <v>331775</v>
      </c>
    </row>
    <row r="6" spans="1:7" ht="19.5" customHeight="1">
      <c r="A6" s="210">
        <v>4</v>
      </c>
      <c r="B6" s="211">
        <v>318416</v>
      </c>
      <c r="C6" s="2">
        <v>227876</v>
      </c>
      <c r="D6" s="2">
        <v>90540</v>
      </c>
      <c r="E6" s="76">
        <v>1217959</v>
      </c>
      <c r="F6" s="2">
        <v>886184</v>
      </c>
      <c r="G6" s="2">
        <v>331775</v>
      </c>
    </row>
    <row r="7" spans="1:7" ht="19.5" customHeight="1">
      <c r="A7" s="57">
        <v>5</v>
      </c>
      <c r="B7" s="1">
        <v>318416</v>
      </c>
      <c r="C7" s="76">
        <v>227876</v>
      </c>
      <c r="D7" s="76">
        <v>90540</v>
      </c>
      <c r="E7" s="2">
        <v>1217959</v>
      </c>
      <c r="F7" s="76">
        <v>886184</v>
      </c>
      <c r="G7" s="2">
        <v>331775</v>
      </c>
    </row>
    <row r="8" spans="1:7" ht="19.5" customHeight="1" thickBot="1">
      <c r="A8" s="75">
        <v>6</v>
      </c>
      <c r="B8" s="74">
        <v>318416</v>
      </c>
      <c r="C8" s="3">
        <v>227876</v>
      </c>
      <c r="D8" s="3">
        <v>90540</v>
      </c>
      <c r="E8" s="73">
        <v>1217959</v>
      </c>
      <c r="F8" s="3">
        <v>886184</v>
      </c>
      <c r="G8" s="3">
        <v>331775</v>
      </c>
    </row>
    <row r="9" spans="1:7" ht="18" customHeight="1">
      <c r="A9" s="4" t="s">
        <v>234</v>
      </c>
      <c r="B9" s="5"/>
    </row>
    <row r="10" spans="1:7" ht="18" customHeight="1">
      <c r="A10" s="4"/>
      <c r="B10" s="5"/>
    </row>
  </sheetData>
  <mergeCells count="3">
    <mergeCell ref="A2:A3"/>
    <mergeCell ref="B2:D2"/>
    <mergeCell ref="E2:G2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B8"/>
  <sheetViews>
    <sheetView view="pageBreakPreview" zoomScaleNormal="100" zoomScaleSheetLayoutView="100" workbookViewId="0">
      <selection activeCell="A7" sqref="A7:B7"/>
    </sheetView>
  </sheetViews>
  <sheetFormatPr defaultColWidth="3.625" defaultRowHeight="18" customHeight="1"/>
  <cols>
    <col min="1" max="1" width="21.5" style="8" customWidth="1"/>
    <col min="2" max="2" width="25.625" style="8" customWidth="1"/>
    <col min="3" max="16384" width="3.625" style="8"/>
  </cols>
  <sheetData>
    <row r="1" spans="1:2" ht="18" customHeight="1" thickBot="1">
      <c r="A1" s="212" t="s">
        <v>145</v>
      </c>
      <c r="B1" s="36" t="s">
        <v>235</v>
      </c>
    </row>
    <row r="2" spans="1:2" ht="34.5" customHeight="1" thickBot="1">
      <c r="A2" s="62" t="s">
        <v>171</v>
      </c>
      <c r="B2" s="61" t="s">
        <v>85</v>
      </c>
    </row>
    <row r="3" spans="1:2" ht="21.75" customHeight="1">
      <c r="A3" s="42" t="s">
        <v>236</v>
      </c>
      <c r="B3" s="60">
        <v>5875854</v>
      </c>
    </row>
    <row r="4" spans="1:2" ht="21.75" customHeight="1">
      <c r="A4" s="42" t="s">
        <v>237</v>
      </c>
      <c r="B4" s="60">
        <v>6282125</v>
      </c>
    </row>
    <row r="5" spans="1:2" ht="21.75" customHeight="1">
      <c r="A5" s="42" t="s">
        <v>238</v>
      </c>
      <c r="B5" s="60">
        <v>7062870</v>
      </c>
    </row>
    <row r="6" spans="1:2" ht="21.75" customHeight="1">
      <c r="A6" s="42" t="s">
        <v>239</v>
      </c>
      <c r="B6" s="60">
        <v>5165067</v>
      </c>
    </row>
    <row r="7" spans="1:2" ht="21.75" customHeight="1" thickBot="1">
      <c r="A7" s="39" t="s">
        <v>240</v>
      </c>
      <c r="B7" s="59">
        <v>1207117.6000000001</v>
      </c>
    </row>
    <row r="8" spans="1:2" ht="18" customHeight="1">
      <c r="A8" s="4" t="s">
        <v>241</v>
      </c>
    </row>
  </sheetData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O11"/>
  <sheetViews>
    <sheetView view="pageBreakPreview" zoomScaleNormal="100" zoomScaleSheetLayoutView="100" workbookViewId="0"/>
  </sheetViews>
  <sheetFormatPr defaultRowHeight="18" customHeight="1"/>
  <cols>
    <col min="1" max="1" width="12.625" style="6" customWidth="1"/>
    <col min="2" max="13" width="9.625" style="6" customWidth="1"/>
    <col min="14" max="15" width="12.625" style="6" customWidth="1"/>
    <col min="16" max="16" width="9.625" style="6" customWidth="1"/>
    <col min="17" max="16384" width="9" style="6"/>
  </cols>
  <sheetData>
    <row r="1" spans="1:15" ht="18" customHeight="1" thickBot="1">
      <c r="A1" s="33" t="s">
        <v>172</v>
      </c>
      <c r="B1" s="30"/>
      <c r="C1" s="30"/>
      <c r="D1" s="30"/>
      <c r="E1" s="30"/>
      <c r="F1" s="30"/>
      <c r="G1" s="30"/>
      <c r="H1" s="30"/>
      <c r="J1" s="69"/>
      <c r="K1" s="69"/>
      <c r="L1" s="69"/>
      <c r="M1" s="69"/>
      <c r="N1" s="69"/>
      <c r="O1" s="36" t="s">
        <v>242</v>
      </c>
    </row>
    <row r="2" spans="1:15" ht="18" customHeight="1">
      <c r="A2" s="159" t="s">
        <v>243</v>
      </c>
      <c r="B2" s="171" t="s">
        <v>86</v>
      </c>
      <c r="C2" s="143"/>
      <c r="D2" s="143" t="s">
        <v>87</v>
      </c>
      <c r="E2" s="143"/>
      <c r="F2" s="143"/>
      <c r="G2" s="143"/>
      <c r="H2" s="144"/>
      <c r="I2" s="157" t="s">
        <v>88</v>
      </c>
      <c r="J2" s="143"/>
      <c r="K2" s="143"/>
      <c r="L2" s="143"/>
      <c r="M2" s="143"/>
      <c r="N2" s="143" t="s">
        <v>89</v>
      </c>
      <c r="O2" s="144"/>
    </row>
    <row r="3" spans="1:15" ht="18" customHeight="1">
      <c r="A3" s="160"/>
      <c r="B3" s="149" t="s">
        <v>90</v>
      </c>
      <c r="C3" s="168" t="s">
        <v>91</v>
      </c>
      <c r="D3" s="172" t="s">
        <v>39</v>
      </c>
      <c r="E3" s="172"/>
      <c r="F3" s="172" t="s">
        <v>92</v>
      </c>
      <c r="G3" s="172"/>
      <c r="H3" s="64" t="s">
        <v>93</v>
      </c>
      <c r="I3" s="63" t="s">
        <v>94</v>
      </c>
      <c r="J3" s="119" t="s">
        <v>95</v>
      </c>
      <c r="K3" s="172" t="s">
        <v>96</v>
      </c>
      <c r="L3" s="172"/>
      <c r="M3" s="172"/>
      <c r="N3" s="168" t="s">
        <v>97</v>
      </c>
      <c r="O3" s="169" t="s">
        <v>98</v>
      </c>
    </row>
    <row r="4" spans="1:15" ht="18" customHeight="1" thickBot="1">
      <c r="A4" s="161"/>
      <c r="B4" s="150"/>
      <c r="C4" s="153"/>
      <c r="D4" s="116" t="s">
        <v>90</v>
      </c>
      <c r="E4" s="116" t="s">
        <v>91</v>
      </c>
      <c r="F4" s="116" t="s">
        <v>90</v>
      </c>
      <c r="G4" s="116" t="s">
        <v>91</v>
      </c>
      <c r="H4" s="118" t="s">
        <v>90</v>
      </c>
      <c r="I4" s="27" t="s">
        <v>99</v>
      </c>
      <c r="J4" s="116" t="s">
        <v>100</v>
      </c>
      <c r="K4" s="116" t="s">
        <v>39</v>
      </c>
      <c r="L4" s="116" t="s">
        <v>101</v>
      </c>
      <c r="M4" s="116" t="s">
        <v>102</v>
      </c>
      <c r="N4" s="153"/>
      <c r="O4" s="170"/>
    </row>
    <row r="5" spans="1:15" ht="26.25" customHeight="1">
      <c r="A5" s="57" t="s">
        <v>188</v>
      </c>
      <c r="B5" s="26">
        <v>7326</v>
      </c>
      <c r="C5" s="20">
        <v>1068</v>
      </c>
      <c r="D5" s="20">
        <v>7030</v>
      </c>
      <c r="E5" s="20">
        <v>1036</v>
      </c>
      <c r="F5" s="20">
        <v>255</v>
      </c>
      <c r="G5" s="20">
        <v>56</v>
      </c>
      <c r="H5" s="12">
        <v>6424</v>
      </c>
      <c r="I5" s="18">
        <v>980</v>
      </c>
      <c r="J5" s="20">
        <v>114</v>
      </c>
      <c r="K5" s="20">
        <v>237</v>
      </c>
      <c r="L5" s="20" t="s">
        <v>56</v>
      </c>
      <c r="M5" s="20">
        <v>237</v>
      </c>
      <c r="N5" s="20">
        <v>296</v>
      </c>
      <c r="O5" s="12">
        <v>31</v>
      </c>
    </row>
    <row r="6" spans="1:15" ht="26.25" customHeight="1">
      <c r="A6" s="57">
        <v>31</v>
      </c>
      <c r="B6" s="26">
        <v>7307</v>
      </c>
      <c r="C6" s="20">
        <v>1068</v>
      </c>
      <c r="D6" s="20">
        <v>7011</v>
      </c>
      <c r="E6" s="20">
        <v>1036</v>
      </c>
      <c r="F6" s="20">
        <v>255</v>
      </c>
      <c r="G6" s="20">
        <v>57</v>
      </c>
      <c r="H6" s="12">
        <v>6405</v>
      </c>
      <c r="I6" s="18">
        <v>980</v>
      </c>
      <c r="J6" s="20">
        <v>114</v>
      </c>
      <c r="K6" s="20">
        <v>237</v>
      </c>
      <c r="L6" s="20" t="s">
        <v>56</v>
      </c>
      <c r="M6" s="20">
        <v>237</v>
      </c>
      <c r="N6" s="20">
        <v>296</v>
      </c>
      <c r="O6" s="12">
        <v>31</v>
      </c>
    </row>
    <row r="7" spans="1:15" ht="26.25" customHeight="1">
      <c r="A7" s="57" t="s">
        <v>189</v>
      </c>
      <c r="B7" s="26">
        <v>7303</v>
      </c>
      <c r="C7" s="20">
        <v>1071</v>
      </c>
      <c r="D7" s="20">
        <v>7007</v>
      </c>
      <c r="E7" s="20">
        <v>1040</v>
      </c>
      <c r="F7" s="20">
        <v>255</v>
      </c>
      <c r="G7" s="20">
        <v>57</v>
      </c>
      <c r="H7" s="12">
        <v>6401</v>
      </c>
      <c r="I7" s="18">
        <v>983</v>
      </c>
      <c r="J7" s="20">
        <v>114</v>
      </c>
      <c r="K7" s="20">
        <v>237</v>
      </c>
      <c r="L7" s="20" t="s">
        <v>56</v>
      </c>
      <c r="M7" s="20">
        <v>237</v>
      </c>
      <c r="N7" s="20">
        <v>296</v>
      </c>
      <c r="O7" s="12">
        <v>31</v>
      </c>
    </row>
    <row r="8" spans="1:15" ht="26.25" customHeight="1">
      <c r="A8" s="57">
        <v>3</v>
      </c>
      <c r="B8" s="26">
        <v>7297</v>
      </c>
      <c r="C8" s="20">
        <v>1077</v>
      </c>
      <c r="D8" s="20">
        <v>7001</v>
      </c>
      <c r="E8" s="20">
        <v>1043</v>
      </c>
      <c r="F8" s="20">
        <v>255</v>
      </c>
      <c r="G8" s="20">
        <v>58</v>
      </c>
      <c r="H8" s="12">
        <v>6395</v>
      </c>
      <c r="I8" s="18">
        <v>985</v>
      </c>
      <c r="J8" s="20">
        <v>114</v>
      </c>
      <c r="K8" s="20">
        <v>237</v>
      </c>
      <c r="L8" s="20" t="s">
        <v>231</v>
      </c>
      <c r="M8" s="20">
        <v>237</v>
      </c>
      <c r="N8" s="20">
        <v>296</v>
      </c>
      <c r="O8" s="12">
        <v>34</v>
      </c>
    </row>
    <row r="9" spans="1:15" ht="26.25" customHeight="1" thickBot="1">
      <c r="A9" s="75">
        <v>4</v>
      </c>
      <c r="B9" s="28">
        <v>7294</v>
      </c>
      <c r="C9" s="19">
        <v>1079</v>
      </c>
      <c r="D9" s="19">
        <v>6998</v>
      </c>
      <c r="E9" s="19">
        <v>1045</v>
      </c>
      <c r="F9" s="19">
        <v>255</v>
      </c>
      <c r="G9" s="19">
        <v>59</v>
      </c>
      <c r="H9" s="15">
        <v>6393</v>
      </c>
      <c r="I9" s="16">
        <v>987</v>
      </c>
      <c r="J9" s="19">
        <v>114</v>
      </c>
      <c r="K9" s="19">
        <v>236</v>
      </c>
      <c r="L9" s="19" t="s">
        <v>231</v>
      </c>
      <c r="M9" s="19">
        <v>236</v>
      </c>
      <c r="N9" s="19">
        <v>296</v>
      </c>
      <c r="O9" s="15">
        <v>34</v>
      </c>
    </row>
    <row r="10" spans="1:15" ht="26.25" customHeight="1">
      <c r="A10" s="33" t="s">
        <v>244</v>
      </c>
      <c r="B10" s="30"/>
      <c r="C10" s="30"/>
      <c r="D10" s="30"/>
      <c r="E10" s="30"/>
      <c r="F10" s="30"/>
      <c r="G10" s="30"/>
      <c r="H10" s="30"/>
    </row>
    <row r="11" spans="1:15" ht="18" customHeight="1">
      <c r="A11" s="33"/>
      <c r="B11" s="30"/>
      <c r="C11" s="30"/>
      <c r="D11" s="30"/>
      <c r="E11" s="30"/>
      <c r="F11" s="30"/>
      <c r="G11" s="30"/>
      <c r="H11" s="30"/>
    </row>
  </sheetData>
  <mergeCells count="12">
    <mergeCell ref="N3:N4"/>
    <mergeCell ref="O3:O4"/>
    <mergeCell ref="A2:A4"/>
    <mergeCell ref="B2:C2"/>
    <mergeCell ref="D2:H2"/>
    <mergeCell ref="I2:M2"/>
    <mergeCell ref="N2:O2"/>
    <mergeCell ref="B3:B4"/>
    <mergeCell ref="C3:C4"/>
    <mergeCell ref="D3:E3"/>
    <mergeCell ref="F3:G3"/>
    <mergeCell ref="K3:M3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O9"/>
  <sheetViews>
    <sheetView view="pageBreakPreview" zoomScaleNormal="100" zoomScaleSheetLayoutView="100" workbookViewId="0"/>
  </sheetViews>
  <sheetFormatPr defaultColWidth="9" defaultRowHeight="18" customHeight="1"/>
  <cols>
    <col min="1" max="1" width="12.625" style="6" customWidth="1"/>
    <col min="2" max="14" width="9.625" style="6" customWidth="1"/>
    <col min="15" max="15" width="15.625" style="6" customWidth="1"/>
    <col min="16" max="16384" width="9" style="6"/>
  </cols>
  <sheetData>
    <row r="1" spans="1:15" ht="18" customHeight="1" thickBot="1">
      <c r="A1" s="33" t="s">
        <v>245</v>
      </c>
      <c r="B1" s="77"/>
      <c r="C1" s="77"/>
      <c r="D1" s="77"/>
      <c r="E1" s="77"/>
      <c r="F1" s="77"/>
      <c r="G1" s="77"/>
      <c r="H1" s="77"/>
      <c r="I1" s="4"/>
      <c r="J1" s="78"/>
      <c r="K1" s="78"/>
      <c r="L1" s="78"/>
      <c r="M1" s="78"/>
      <c r="N1" s="78"/>
      <c r="O1" s="32" t="s">
        <v>246</v>
      </c>
    </row>
    <row r="2" spans="1:15" ht="18" customHeight="1">
      <c r="A2" s="141" t="s">
        <v>103</v>
      </c>
      <c r="B2" s="112"/>
      <c r="C2" s="143" t="s">
        <v>104</v>
      </c>
      <c r="D2" s="143"/>
      <c r="E2" s="143"/>
      <c r="F2" s="143"/>
      <c r="G2" s="143"/>
      <c r="H2" s="144"/>
      <c r="I2" s="157" t="s">
        <v>105</v>
      </c>
      <c r="J2" s="143"/>
      <c r="K2" s="143"/>
      <c r="L2" s="143"/>
      <c r="M2" s="143"/>
      <c r="N2" s="174" t="s">
        <v>101</v>
      </c>
      <c r="O2" s="175" t="s">
        <v>106</v>
      </c>
    </row>
    <row r="3" spans="1:15" ht="18" customHeight="1">
      <c r="A3" s="158"/>
      <c r="B3" s="113" t="s">
        <v>107</v>
      </c>
      <c r="C3" s="117"/>
      <c r="D3" s="173" t="s">
        <v>108</v>
      </c>
      <c r="E3" s="173"/>
      <c r="F3" s="173"/>
      <c r="G3" s="173"/>
      <c r="H3" s="154"/>
      <c r="I3" s="176" t="s">
        <v>109</v>
      </c>
      <c r="J3" s="173"/>
      <c r="K3" s="173"/>
      <c r="L3" s="173"/>
      <c r="M3" s="168" t="s">
        <v>95</v>
      </c>
      <c r="N3" s="168"/>
      <c r="O3" s="169"/>
    </row>
    <row r="4" spans="1:15" ht="18" customHeight="1">
      <c r="A4" s="158"/>
      <c r="B4" s="113"/>
      <c r="C4" s="117" t="s">
        <v>110</v>
      </c>
      <c r="D4" s="173" t="s">
        <v>39</v>
      </c>
      <c r="E4" s="173"/>
      <c r="F4" s="173"/>
      <c r="G4" s="173" t="s">
        <v>111</v>
      </c>
      <c r="H4" s="154"/>
      <c r="I4" s="120" t="s">
        <v>112</v>
      </c>
      <c r="J4" s="173" t="s">
        <v>113</v>
      </c>
      <c r="K4" s="173"/>
      <c r="L4" s="173"/>
      <c r="M4" s="168"/>
      <c r="N4" s="168"/>
      <c r="O4" s="169"/>
    </row>
    <row r="5" spans="1:15" ht="18" customHeight="1" thickBot="1">
      <c r="A5" s="142"/>
      <c r="B5" s="68"/>
      <c r="C5" s="116"/>
      <c r="D5" s="116" t="s">
        <v>39</v>
      </c>
      <c r="E5" s="116" t="s">
        <v>114</v>
      </c>
      <c r="F5" s="116" t="s">
        <v>115</v>
      </c>
      <c r="G5" s="116" t="s">
        <v>39</v>
      </c>
      <c r="H5" s="118" t="s">
        <v>114</v>
      </c>
      <c r="I5" s="24" t="s">
        <v>115</v>
      </c>
      <c r="J5" s="116" t="s">
        <v>39</v>
      </c>
      <c r="K5" s="116" t="s">
        <v>114</v>
      </c>
      <c r="L5" s="116" t="s">
        <v>115</v>
      </c>
      <c r="M5" s="153"/>
      <c r="N5" s="153"/>
      <c r="O5" s="170"/>
    </row>
    <row r="6" spans="1:15" ht="23.25" customHeight="1">
      <c r="A6" s="23" t="s">
        <v>5</v>
      </c>
      <c r="B6" s="26">
        <f>SUM(B7:B8)</f>
        <v>7294</v>
      </c>
      <c r="C6" s="20" t="s">
        <v>247</v>
      </c>
      <c r="D6" s="20" t="s">
        <v>191</v>
      </c>
      <c r="E6" s="20" t="s">
        <v>191</v>
      </c>
      <c r="F6" s="20" t="s">
        <v>248</v>
      </c>
      <c r="G6" s="20" t="s">
        <v>248</v>
      </c>
      <c r="H6" s="20" t="s">
        <v>191</v>
      </c>
      <c r="I6" s="20" t="s">
        <v>248</v>
      </c>
      <c r="J6" s="20" t="s">
        <v>191</v>
      </c>
      <c r="K6" s="20" t="s">
        <v>249</v>
      </c>
      <c r="L6" s="20" t="s">
        <v>248</v>
      </c>
      <c r="M6" s="20" t="s">
        <v>191</v>
      </c>
      <c r="N6" s="20" t="s">
        <v>250</v>
      </c>
      <c r="O6" s="12" t="s">
        <v>191</v>
      </c>
    </row>
    <row r="7" spans="1:15" ht="23.25" customHeight="1">
      <c r="A7" s="23" t="s">
        <v>116</v>
      </c>
      <c r="B7" s="26">
        <v>6998</v>
      </c>
      <c r="C7" s="20">
        <v>6762</v>
      </c>
      <c r="D7" s="20">
        <v>6648</v>
      </c>
      <c r="E7" s="20" t="s">
        <v>191</v>
      </c>
      <c r="F7" s="20" t="s">
        <v>191</v>
      </c>
      <c r="G7" s="20">
        <v>255</v>
      </c>
      <c r="H7" s="20" t="s">
        <v>191</v>
      </c>
      <c r="I7" s="20" t="s">
        <v>191</v>
      </c>
      <c r="J7" s="20">
        <v>6393</v>
      </c>
      <c r="K7" s="20" t="s">
        <v>191</v>
      </c>
      <c r="L7" s="20" t="s">
        <v>247</v>
      </c>
      <c r="M7" s="20">
        <v>114</v>
      </c>
      <c r="N7" s="20" t="s">
        <v>191</v>
      </c>
      <c r="O7" s="12">
        <v>236</v>
      </c>
    </row>
    <row r="8" spans="1:15" ht="23.25" customHeight="1" thickBot="1">
      <c r="A8" s="21" t="s">
        <v>117</v>
      </c>
      <c r="B8" s="67">
        <v>296</v>
      </c>
      <c r="C8" s="66" t="s">
        <v>191</v>
      </c>
      <c r="D8" s="66" t="s">
        <v>247</v>
      </c>
      <c r="E8" s="66" t="s">
        <v>250</v>
      </c>
      <c r="F8" s="66" t="s">
        <v>247</v>
      </c>
      <c r="G8" s="66" t="s">
        <v>248</v>
      </c>
      <c r="H8" s="65" t="s">
        <v>248</v>
      </c>
      <c r="I8" s="66" t="s">
        <v>250</v>
      </c>
      <c r="J8" s="66" t="s">
        <v>247</v>
      </c>
      <c r="K8" s="66" t="s">
        <v>191</v>
      </c>
      <c r="L8" s="66" t="s">
        <v>248</v>
      </c>
      <c r="M8" s="66" t="s">
        <v>247</v>
      </c>
      <c r="N8" s="66" t="s">
        <v>247</v>
      </c>
      <c r="O8" s="65" t="s">
        <v>191</v>
      </c>
    </row>
    <row r="9" spans="1:15" ht="23.25" customHeight="1">
      <c r="A9" s="33" t="s">
        <v>251</v>
      </c>
      <c r="B9" s="77"/>
      <c r="C9" s="77"/>
      <c r="D9" s="77"/>
      <c r="E9" s="77"/>
      <c r="F9" s="77"/>
      <c r="G9" s="77"/>
      <c r="H9" s="77"/>
      <c r="I9" s="13"/>
      <c r="J9" s="13"/>
      <c r="K9" s="13"/>
      <c r="L9" s="13"/>
      <c r="M9" s="13"/>
      <c r="N9" s="13"/>
      <c r="O9" s="13"/>
    </row>
  </sheetData>
  <mergeCells count="11">
    <mergeCell ref="J4:L4"/>
    <mergeCell ref="A2:A5"/>
    <mergeCell ref="C2:H2"/>
    <mergeCell ref="I2:M2"/>
    <mergeCell ref="N2:N5"/>
    <mergeCell ref="O2:O5"/>
    <mergeCell ref="D3:H3"/>
    <mergeCell ref="I3:L3"/>
    <mergeCell ref="M3:M5"/>
    <mergeCell ref="D4:F4"/>
    <mergeCell ref="G4:H4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5"/>
  <sheetViews>
    <sheetView view="pageBreakPreview" zoomScaleNormal="100" zoomScaleSheetLayoutView="100" workbookViewId="0">
      <selection sqref="A1:H1"/>
    </sheetView>
  </sheetViews>
  <sheetFormatPr defaultRowHeight="12"/>
  <cols>
    <col min="1" max="1" width="13.625" style="80" customWidth="1"/>
    <col min="2" max="11" width="9.625" style="80" customWidth="1"/>
    <col min="12" max="17" width="8.625" style="80" customWidth="1"/>
    <col min="18" max="16384" width="9" style="80"/>
  </cols>
  <sheetData>
    <row r="1" spans="1:17" ht="20.100000000000001" customHeight="1">
      <c r="A1" s="130" t="s">
        <v>0</v>
      </c>
      <c r="B1" s="130"/>
      <c r="C1" s="130"/>
      <c r="D1" s="130"/>
      <c r="E1" s="130"/>
      <c r="F1" s="130"/>
      <c r="G1" s="130"/>
      <c r="H1" s="130"/>
    </row>
    <row r="2" spans="1:17" ht="20.100000000000001" customHeight="1">
      <c r="B2" s="81"/>
      <c r="C2" s="81"/>
      <c r="D2" s="81"/>
      <c r="E2" s="81"/>
      <c r="F2" s="81"/>
      <c r="G2" s="81"/>
      <c r="H2" s="81"/>
    </row>
    <row r="3" spans="1:17" ht="18" customHeight="1" thickBot="1">
      <c r="A3" s="80" t="s">
        <v>1</v>
      </c>
      <c r="B3" s="81"/>
      <c r="C3" s="81"/>
      <c r="D3" s="81"/>
      <c r="E3" s="81"/>
      <c r="F3" s="81"/>
      <c r="G3" s="81"/>
      <c r="H3" s="81"/>
      <c r="I3" s="82"/>
      <c r="Q3" s="109" t="s">
        <v>156</v>
      </c>
    </row>
    <row r="4" spans="1:17" ht="20.100000000000001" customHeight="1">
      <c r="A4" s="131" t="s">
        <v>159</v>
      </c>
      <c r="B4" s="134" t="s">
        <v>160</v>
      </c>
      <c r="C4" s="125"/>
      <c r="D4" s="125"/>
      <c r="E4" s="135"/>
      <c r="F4" s="125" t="s">
        <v>150</v>
      </c>
      <c r="G4" s="125"/>
      <c r="H4" s="125"/>
      <c r="I4" s="125" t="s">
        <v>2</v>
      </c>
      <c r="J4" s="125"/>
      <c r="K4" s="125"/>
      <c r="L4" s="136" t="s">
        <v>3</v>
      </c>
      <c r="M4" s="125"/>
      <c r="N4" s="135"/>
      <c r="O4" s="125" t="s">
        <v>4</v>
      </c>
      <c r="P4" s="125"/>
      <c r="Q4" s="125"/>
    </row>
    <row r="5" spans="1:17" ht="20.100000000000001" customHeight="1">
      <c r="A5" s="132"/>
      <c r="B5" s="126" t="s">
        <v>5</v>
      </c>
      <c r="C5" s="121" t="s">
        <v>6</v>
      </c>
      <c r="D5" s="121" t="s">
        <v>7</v>
      </c>
      <c r="E5" s="121" t="s">
        <v>8</v>
      </c>
      <c r="F5" s="121" t="s">
        <v>5</v>
      </c>
      <c r="G5" s="121" t="s">
        <v>9</v>
      </c>
      <c r="H5" s="123" t="s">
        <v>10</v>
      </c>
      <c r="I5" s="128" t="s">
        <v>11</v>
      </c>
      <c r="J5" s="129"/>
      <c r="K5" s="129"/>
      <c r="L5" s="121" t="s">
        <v>12</v>
      </c>
      <c r="M5" s="121" t="s">
        <v>13</v>
      </c>
      <c r="N5" s="121" t="s">
        <v>14</v>
      </c>
      <c r="O5" s="121" t="s">
        <v>12</v>
      </c>
      <c r="P5" s="121" t="s">
        <v>13</v>
      </c>
      <c r="Q5" s="123" t="s">
        <v>14</v>
      </c>
    </row>
    <row r="6" spans="1:17" ht="20.100000000000001" customHeight="1" thickBot="1">
      <c r="A6" s="133"/>
      <c r="B6" s="127"/>
      <c r="C6" s="122"/>
      <c r="D6" s="122"/>
      <c r="E6" s="122"/>
      <c r="F6" s="122"/>
      <c r="G6" s="122"/>
      <c r="H6" s="124"/>
      <c r="I6" s="110" t="s">
        <v>15</v>
      </c>
      <c r="J6" s="106" t="s">
        <v>16</v>
      </c>
      <c r="K6" s="106" t="s">
        <v>17</v>
      </c>
      <c r="L6" s="122"/>
      <c r="M6" s="122"/>
      <c r="N6" s="122"/>
      <c r="O6" s="122"/>
      <c r="P6" s="122"/>
      <c r="Q6" s="124"/>
    </row>
    <row r="7" spans="1:17" ht="20.100000000000001" customHeight="1">
      <c r="A7" s="83" t="s">
        <v>149</v>
      </c>
      <c r="B7" s="84">
        <v>1770</v>
      </c>
      <c r="C7" s="85">
        <v>1676</v>
      </c>
      <c r="D7" s="85">
        <v>60</v>
      </c>
      <c r="E7" s="85">
        <v>34</v>
      </c>
      <c r="F7" s="85">
        <v>2311</v>
      </c>
      <c r="G7" s="85">
        <v>495</v>
      </c>
      <c r="H7" s="86">
        <v>1816</v>
      </c>
      <c r="I7" s="87">
        <v>136</v>
      </c>
      <c r="J7" s="85">
        <v>98</v>
      </c>
      <c r="K7" s="85">
        <v>1582</v>
      </c>
      <c r="L7" s="85">
        <v>10763</v>
      </c>
      <c r="M7" s="85">
        <v>5185</v>
      </c>
      <c r="N7" s="85">
        <v>5578</v>
      </c>
      <c r="O7" s="85">
        <v>6762</v>
      </c>
      <c r="P7" s="85">
        <v>3596</v>
      </c>
      <c r="Q7" s="86">
        <v>3166</v>
      </c>
    </row>
    <row r="8" spans="1:17" ht="20.100000000000001" customHeight="1">
      <c r="A8" s="88" t="s">
        <v>157</v>
      </c>
      <c r="B8" s="84">
        <v>2482</v>
      </c>
      <c r="C8" s="85">
        <v>2368</v>
      </c>
      <c r="D8" s="85">
        <v>68</v>
      </c>
      <c r="E8" s="85">
        <v>46</v>
      </c>
      <c r="F8" s="85">
        <v>3228</v>
      </c>
      <c r="G8" s="85">
        <v>698</v>
      </c>
      <c r="H8" s="86">
        <v>2530</v>
      </c>
      <c r="I8" s="87">
        <v>259</v>
      </c>
      <c r="J8" s="85">
        <v>253</v>
      </c>
      <c r="K8" s="85">
        <v>2018</v>
      </c>
      <c r="L8" s="85">
        <v>11372</v>
      </c>
      <c r="M8" s="85">
        <v>5465</v>
      </c>
      <c r="N8" s="85">
        <v>5907</v>
      </c>
      <c r="O8" s="85">
        <v>7600</v>
      </c>
      <c r="P8" s="85">
        <v>4028</v>
      </c>
      <c r="Q8" s="86">
        <v>3572</v>
      </c>
    </row>
    <row r="9" spans="1:17" ht="20.100000000000001" customHeight="1">
      <c r="A9" s="88" t="s">
        <v>173</v>
      </c>
      <c r="B9" s="84">
        <v>2571</v>
      </c>
      <c r="C9" s="85">
        <v>2415</v>
      </c>
      <c r="D9" s="85">
        <v>90</v>
      </c>
      <c r="E9" s="85">
        <v>66</v>
      </c>
      <c r="F9" s="85">
        <v>3054</v>
      </c>
      <c r="G9" s="85">
        <v>674</v>
      </c>
      <c r="H9" s="86">
        <v>2380</v>
      </c>
      <c r="I9" s="87">
        <v>364</v>
      </c>
      <c r="J9" s="85">
        <v>218</v>
      </c>
      <c r="K9" s="85">
        <v>1798</v>
      </c>
      <c r="L9" s="85">
        <v>9838</v>
      </c>
      <c r="M9" s="85">
        <v>4718</v>
      </c>
      <c r="N9" s="85">
        <v>5120</v>
      </c>
      <c r="O9" s="85">
        <v>6870</v>
      </c>
      <c r="P9" s="85">
        <v>3650</v>
      </c>
      <c r="Q9" s="86">
        <v>3220</v>
      </c>
    </row>
    <row r="10" spans="1:17" ht="20.100000000000001" customHeight="1">
      <c r="A10" s="88" t="s">
        <v>161</v>
      </c>
      <c r="B10" s="84">
        <v>2411</v>
      </c>
      <c r="C10" s="85">
        <v>2264</v>
      </c>
      <c r="D10" s="85">
        <v>85</v>
      </c>
      <c r="E10" s="85">
        <v>62</v>
      </c>
      <c r="F10" s="85">
        <v>2709</v>
      </c>
      <c r="G10" s="85">
        <v>622</v>
      </c>
      <c r="H10" s="86">
        <v>2087</v>
      </c>
      <c r="I10" s="87">
        <v>388</v>
      </c>
      <c r="J10" s="85">
        <v>178</v>
      </c>
      <c r="K10" s="85">
        <v>1521</v>
      </c>
      <c r="L10" s="85">
        <v>7710</v>
      </c>
      <c r="M10" s="85">
        <v>3785</v>
      </c>
      <c r="N10" s="85">
        <v>3925</v>
      </c>
      <c r="O10" s="85">
        <v>5350</v>
      </c>
      <c r="P10" s="85">
        <v>2986</v>
      </c>
      <c r="Q10" s="86">
        <v>2364</v>
      </c>
    </row>
    <row r="11" spans="1:17" ht="20.100000000000001" customHeight="1" thickBot="1">
      <c r="A11" s="89" t="s">
        <v>148</v>
      </c>
      <c r="B11" s="90">
        <v>2218</v>
      </c>
      <c r="C11" s="91">
        <v>2087</v>
      </c>
      <c r="D11" s="91">
        <v>93</v>
      </c>
      <c r="E11" s="91">
        <v>38</v>
      </c>
      <c r="F11" s="91">
        <v>2345</v>
      </c>
      <c r="G11" s="91">
        <v>527</v>
      </c>
      <c r="H11" s="92">
        <v>1818</v>
      </c>
      <c r="I11" s="93">
        <v>113</v>
      </c>
      <c r="J11" s="91">
        <v>303</v>
      </c>
      <c r="K11" s="91">
        <v>1402</v>
      </c>
      <c r="L11" s="91">
        <v>5628</v>
      </c>
      <c r="M11" s="91">
        <v>2806</v>
      </c>
      <c r="N11" s="91">
        <v>2822</v>
      </c>
      <c r="O11" s="91">
        <v>4313</v>
      </c>
      <c r="P11" s="91">
        <v>2476</v>
      </c>
      <c r="Q11" s="92">
        <v>1837</v>
      </c>
    </row>
    <row r="12" spans="1:17" ht="20.100000000000001" customHeight="1">
      <c r="A12" s="80" t="s">
        <v>18</v>
      </c>
      <c r="B12" s="81"/>
      <c r="C12" s="81"/>
      <c r="D12" s="81"/>
      <c r="E12" s="81"/>
      <c r="F12" s="81"/>
      <c r="G12" s="81"/>
      <c r="H12" s="81"/>
      <c r="I12" s="82"/>
    </row>
    <row r="13" spans="1:17" ht="19.5" customHeight="1">
      <c r="A13" s="82" t="s">
        <v>158</v>
      </c>
      <c r="I13" s="82"/>
    </row>
    <row r="14" spans="1:17" ht="19.5" customHeight="1">
      <c r="A14" s="82" t="s">
        <v>147</v>
      </c>
      <c r="I14" s="82"/>
    </row>
    <row r="15" spans="1:17" ht="19.5" customHeight="1">
      <c r="A15" s="82"/>
    </row>
  </sheetData>
  <mergeCells count="21">
    <mergeCell ref="O5:O6"/>
    <mergeCell ref="P5:P6"/>
    <mergeCell ref="Q5:Q6"/>
    <mergeCell ref="O4:Q4"/>
    <mergeCell ref="B5:B6"/>
    <mergeCell ref="C5:C6"/>
    <mergeCell ref="D5:D6"/>
    <mergeCell ref="E5:E6"/>
    <mergeCell ref="F5:F6"/>
    <mergeCell ref="G5:G6"/>
    <mergeCell ref="H5:H6"/>
    <mergeCell ref="I5:K5"/>
    <mergeCell ref="L5:L6"/>
    <mergeCell ref="A1:H1"/>
    <mergeCell ref="A4:A6"/>
    <mergeCell ref="B4:E4"/>
    <mergeCell ref="F4:H4"/>
    <mergeCell ref="I4:K4"/>
    <mergeCell ref="L4:N4"/>
    <mergeCell ref="M5:M6"/>
    <mergeCell ref="N5:N6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P14"/>
  <sheetViews>
    <sheetView view="pageBreakPreview" zoomScaleNormal="100" zoomScaleSheetLayoutView="100" workbookViewId="0"/>
  </sheetViews>
  <sheetFormatPr defaultRowHeight="12"/>
  <cols>
    <col min="1" max="1" width="13.625" style="80" customWidth="1"/>
    <col min="2" max="11" width="9.625" style="80" customWidth="1"/>
    <col min="12" max="16" width="8.625" style="80" customWidth="1"/>
    <col min="17" max="16384" width="9" style="80"/>
  </cols>
  <sheetData>
    <row r="1" spans="1:16" ht="18" customHeight="1" thickBot="1">
      <c r="A1" s="82" t="s">
        <v>19</v>
      </c>
      <c r="B1" s="94"/>
      <c r="C1" s="94"/>
      <c r="D1" s="94"/>
      <c r="E1" s="94"/>
      <c r="F1" s="94"/>
      <c r="G1" s="94"/>
      <c r="H1" s="94"/>
      <c r="I1" s="137" t="s">
        <v>174</v>
      </c>
      <c r="J1" s="137"/>
      <c r="K1" s="137"/>
      <c r="L1" s="137"/>
      <c r="M1" s="137"/>
      <c r="N1" s="137"/>
      <c r="O1" s="137"/>
    </row>
    <row r="2" spans="1:16" ht="20.100000000000001" customHeight="1">
      <c r="A2" s="131" t="s">
        <v>159</v>
      </c>
      <c r="B2" s="134" t="s">
        <v>20</v>
      </c>
      <c r="C2" s="125"/>
      <c r="D2" s="125"/>
      <c r="E2" s="125"/>
      <c r="F2" s="125"/>
      <c r="G2" s="125"/>
      <c r="H2" s="125"/>
      <c r="I2" s="135" t="s">
        <v>21</v>
      </c>
      <c r="J2" s="138"/>
      <c r="K2" s="138"/>
      <c r="L2" s="138"/>
      <c r="M2" s="138"/>
      <c r="N2" s="138"/>
      <c r="O2" s="136"/>
      <c r="P2" s="95"/>
    </row>
    <row r="3" spans="1:16" ht="20.100000000000001" customHeight="1">
      <c r="A3" s="132"/>
      <c r="B3" s="126" t="s">
        <v>22</v>
      </c>
      <c r="C3" s="105" t="s">
        <v>23</v>
      </c>
      <c r="D3" s="105" t="s">
        <v>24</v>
      </c>
      <c r="E3" s="105" t="s">
        <v>25</v>
      </c>
      <c r="F3" s="105" t="s">
        <v>26</v>
      </c>
      <c r="G3" s="105" t="s">
        <v>27</v>
      </c>
      <c r="H3" s="107" t="s">
        <v>28</v>
      </c>
      <c r="I3" s="139" t="s">
        <v>22</v>
      </c>
      <c r="J3" s="105" t="s">
        <v>23</v>
      </c>
      <c r="K3" s="105" t="s">
        <v>24</v>
      </c>
      <c r="L3" s="105" t="s">
        <v>25</v>
      </c>
      <c r="M3" s="105" t="s">
        <v>26</v>
      </c>
      <c r="N3" s="105" t="s">
        <v>27</v>
      </c>
      <c r="O3" s="107" t="s">
        <v>28</v>
      </c>
      <c r="P3" s="95"/>
    </row>
    <row r="4" spans="1:16" ht="20.100000000000001" customHeight="1" thickBot="1">
      <c r="A4" s="133"/>
      <c r="B4" s="127"/>
      <c r="C4" s="106" t="s">
        <v>29</v>
      </c>
      <c r="D4" s="106">
        <v>0.5</v>
      </c>
      <c r="E4" s="96">
        <v>1</v>
      </c>
      <c r="F4" s="106">
        <v>1.5</v>
      </c>
      <c r="G4" s="96">
        <v>2</v>
      </c>
      <c r="H4" s="108" t="s">
        <v>30</v>
      </c>
      <c r="I4" s="140"/>
      <c r="J4" s="106" t="s">
        <v>29</v>
      </c>
      <c r="K4" s="106">
        <v>0.5</v>
      </c>
      <c r="L4" s="96">
        <v>1</v>
      </c>
      <c r="M4" s="106">
        <v>1.5</v>
      </c>
      <c r="N4" s="96">
        <v>2</v>
      </c>
      <c r="O4" s="108" t="s">
        <v>30</v>
      </c>
      <c r="P4" s="97"/>
    </row>
    <row r="5" spans="1:16" ht="20.100000000000001" customHeight="1">
      <c r="A5" s="83" t="s">
        <v>149</v>
      </c>
      <c r="B5" s="84">
        <v>2311</v>
      </c>
      <c r="C5" s="85">
        <v>502</v>
      </c>
      <c r="D5" s="85">
        <v>367</v>
      </c>
      <c r="E5" s="85">
        <v>790</v>
      </c>
      <c r="F5" s="85">
        <v>424</v>
      </c>
      <c r="G5" s="85">
        <v>156</v>
      </c>
      <c r="H5" s="86">
        <v>72</v>
      </c>
      <c r="I5" s="98">
        <v>100</v>
      </c>
      <c r="J5" s="99">
        <v>21.7</v>
      </c>
      <c r="K5" s="99">
        <v>15.9</v>
      </c>
      <c r="L5" s="99">
        <v>34.200000000000003</v>
      </c>
      <c r="M5" s="99">
        <v>18.3</v>
      </c>
      <c r="N5" s="99">
        <v>6.8</v>
      </c>
      <c r="O5" s="100">
        <v>3.1</v>
      </c>
      <c r="P5" s="97"/>
    </row>
    <row r="6" spans="1:16" ht="20.100000000000001" customHeight="1">
      <c r="A6" s="88" t="s">
        <v>157</v>
      </c>
      <c r="B6" s="84">
        <v>2545</v>
      </c>
      <c r="C6" s="85">
        <v>15</v>
      </c>
      <c r="D6" s="85">
        <v>446</v>
      </c>
      <c r="E6" s="85">
        <v>1047</v>
      </c>
      <c r="F6" s="85">
        <v>669</v>
      </c>
      <c r="G6" s="85">
        <v>240</v>
      </c>
      <c r="H6" s="86">
        <v>128</v>
      </c>
      <c r="I6" s="98">
        <v>100</v>
      </c>
      <c r="J6" s="99">
        <v>0.6</v>
      </c>
      <c r="K6" s="99">
        <v>17.5</v>
      </c>
      <c r="L6" s="99">
        <v>41.2</v>
      </c>
      <c r="M6" s="99">
        <v>26.3</v>
      </c>
      <c r="N6" s="99">
        <v>9.4</v>
      </c>
      <c r="O6" s="100">
        <v>5</v>
      </c>
      <c r="P6" s="97"/>
    </row>
    <row r="7" spans="1:16" ht="20.100000000000001" customHeight="1">
      <c r="A7" s="88" t="s">
        <v>175</v>
      </c>
      <c r="B7" s="84">
        <v>2424</v>
      </c>
      <c r="C7" s="85">
        <v>36</v>
      </c>
      <c r="D7" s="85">
        <v>400</v>
      </c>
      <c r="E7" s="85">
        <v>931</v>
      </c>
      <c r="F7" s="85">
        <v>648</v>
      </c>
      <c r="G7" s="85">
        <v>261</v>
      </c>
      <c r="H7" s="86">
        <v>148</v>
      </c>
      <c r="I7" s="98">
        <v>100</v>
      </c>
      <c r="J7" s="99">
        <v>1.5</v>
      </c>
      <c r="K7" s="99">
        <v>16.5</v>
      </c>
      <c r="L7" s="99">
        <v>38.4</v>
      </c>
      <c r="M7" s="99">
        <v>26.7</v>
      </c>
      <c r="N7" s="99">
        <v>10.8</v>
      </c>
      <c r="O7" s="100">
        <v>6.1</v>
      </c>
      <c r="P7" s="97"/>
    </row>
    <row r="8" spans="1:16" ht="20.100000000000001" customHeight="1">
      <c r="A8" s="88" t="s">
        <v>176</v>
      </c>
      <c r="B8" s="84">
        <v>2145</v>
      </c>
      <c r="C8" s="85">
        <v>38</v>
      </c>
      <c r="D8" s="85">
        <v>344</v>
      </c>
      <c r="E8" s="85">
        <v>806</v>
      </c>
      <c r="F8" s="85">
        <v>568</v>
      </c>
      <c r="G8" s="85">
        <v>231</v>
      </c>
      <c r="H8" s="86">
        <v>158</v>
      </c>
      <c r="I8" s="98">
        <v>100</v>
      </c>
      <c r="J8" s="99">
        <v>1.8</v>
      </c>
      <c r="K8" s="99">
        <v>16</v>
      </c>
      <c r="L8" s="99">
        <v>37.6</v>
      </c>
      <c r="M8" s="99">
        <v>26.5</v>
      </c>
      <c r="N8" s="99">
        <v>10.8</v>
      </c>
      <c r="O8" s="100">
        <v>7.4</v>
      </c>
      <c r="P8" s="97"/>
    </row>
    <row r="9" spans="1:16" ht="20.100000000000001" customHeight="1" thickBot="1">
      <c r="A9" s="89" t="s">
        <v>148</v>
      </c>
      <c r="B9" s="90">
        <v>1869</v>
      </c>
      <c r="C9" s="91">
        <v>44</v>
      </c>
      <c r="D9" s="91">
        <v>294</v>
      </c>
      <c r="E9" s="91">
        <v>701</v>
      </c>
      <c r="F9" s="91">
        <v>468</v>
      </c>
      <c r="G9" s="91">
        <v>210</v>
      </c>
      <c r="H9" s="92">
        <v>152</v>
      </c>
      <c r="I9" s="101">
        <v>100</v>
      </c>
      <c r="J9" s="102">
        <v>2.3542001070090959</v>
      </c>
      <c r="K9" s="102">
        <v>15.730337078651685</v>
      </c>
      <c r="L9" s="102">
        <v>37.506688068485822</v>
      </c>
      <c r="M9" s="102">
        <v>25.040128410914932</v>
      </c>
      <c r="N9" s="102">
        <v>11.235955056179774</v>
      </c>
      <c r="O9" s="103">
        <v>8.1326912787586938</v>
      </c>
      <c r="P9" s="97"/>
    </row>
    <row r="10" spans="1:16" ht="20.100000000000001" customHeight="1">
      <c r="A10" s="82" t="s">
        <v>177</v>
      </c>
      <c r="B10" s="94"/>
      <c r="C10" s="94"/>
      <c r="D10" s="94"/>
      <c r="E10" s="94"/>
      <c r="F10" s="94"/>
      <c r="G10" s="94"/>
      <c r="H10" s="94"/>
      <c r="I10" s="82"/>
      <c r="J10" s="94"/>
      <c r="K10" s="94"/>
      <c r="L10" s="94"/>
      <c r="M10" s="94"/>
      <c r="N10" s="94"/>
      <c r="O10" s="94"/>
    </row>
    <row r="11" spans="1:16" ht="18" customHeight="1">
      <c r="A11" s="82" t="s">
        <v>162</v>
      </c>
      <c r="I11" s="82"/>
      <c r="J11" s="94"/>
      <c r="K11" s="94"/>
      <c r="L11" s="94"/>
      <c r="M11" s="94"/>
      <c r="N11" s="94"/>
      <c r="O11" s="94"/>
    </row>
    <row r="12" spans="1:16" ht="18" customHeight="1">
      <c r="A12" s="82" t="s">
        <v>178</v>
      </c>
      <c r="I12" s="82"/>
    </row>
    <row r="13" spans="1:16" ht="20.100000000000001" customHeight="1">
      <c r="A13" s="104"/>
      <c r="I13" s="82"/>
      <c r="J13" s="94"/>
      <c r="K13" s="94"/>
      <c r="L13" s="94"/>
      <c r="M13" s="94"/>
      <c r="N13" s="94"/>
      <c r="O13" s="94"/>
    </row>
    <row r="14" spans="1:16" ht="20.100000000000001" customHeight="1">
      <c r="I14" s="82"/>
    </row>
  </sheetData>
  <mergeCells count="6">
    <mergeCell ref="I1:O1"/>
    <mergeCell ref="A2:A4"/>
    <mergeCell ref="B2:H2"/>
    <mergeCell ref="I2:O2"/>
    <mergeCell ref="B3:B4"/>
    <mergeCell ref="I3:I4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2"/>
  <sheetViews>
    <sheetView view="pageBreakPreview" zoomScale="124" zoomScaleNormal="100" zoomScaleSheetLayoutView="124" workbookViewId="0"/>
  </sheetViews>
  <sheetFormatPr defaultRowHeight="12"/>
  <cols>
    <col min="1" max="1" width="20.625" style="8" customWidth="1"/>
    <col min="2" max="9" width="8.125" style="8" customWidth="1"/>
    <col min="10" max="16384" width="9" style="8"/>
  </cols>
  <sheetData>
    <row r="1" spans="1:14" ht="18" customHeight="1" thickBot="1">
      <c r="A1" s="33" t="s">
        <v>163</v>
      </c>
      <c r="B1" s="30"/>
      <c r="C1" s="36"/>
      <c r="D1" s="30"/>
      <c r="E1" s="36"/>
      <c r="F1" s="30"/>
      <c r="G1" s="36"/>
      <c r="H1" s="30"/>
      <c r="I1" s="36" t="s">
        <v>179</v>
      </c>
    </row>
    <row r="2" spans="1:14" ht="20.100000000000001" customHeight="1">
      <c r="A2" s="141" t="s">
        <v>180</v>
      </c>
      <c r="B2" s="143" t="s">
        <v>181</v>
      </c>
      <c r="C2" s="144"/>
      <c r="D2" s="143" t="s">
        <v>182</v>
      </c>
      <c r="E2" s="144"/>
      <c r="F2" s="143">
        <v>3</v>
      </c>
      <c r="G2" s="144"/>
      <c r="H2" s="143">
        <v>4</v>
      </c>
      <c r="I2" s="144"/>
    </row>
    <row r="3" spans="1:14" ht="20.100000000000001" customHeight="1" thickBot="1">
      <c r="A3" s="142"/>
      <c r="B3" s="116" t="s">
        <v>31</v>
      </c>
      <c r="C3" s="118" t="s">
        <v>32</v>
      </c>
      <c r="D3" s="116" t="s">
        <v>31</v>
      </c>
      <c r="E3" s="118" t="s">
        <v>32</v>
      </c>
      <c r="F3" s="116" t="s">
        <v>31</v>
      </c>
      <c r="G3" s="118" t="s">
        <v>32</v>
      </c>
      <c r="H3" s="116" t="s">
        <v>31</v>
      </c>
      <c r="I3" s="118" t="s">
        <v>32</v>
      </c>
    </row>
    <row r="4" spans="1:14" ht="18.75" customHeight="1">
      <c r="A4" s="35" t="s">
        <v>33</v>
      </c>
      <c r="B4" s="20">
        <v>2100</v>
      </c>
      <c r="C4" s="12">
        <v>10100</v>
      </c>
      <c r="D4" s="20">
        <v>2080</v>
      </c>
      <c r="E4" s="12">
        <v>9670</v>
      </c>
      <c r="F4" s="20">
        <v>2060</v>
      </c>
      <c r="G4" s="12">
        <v>9860</v>
      </c>
      <c r="H4" s="20">
        <v>2000</v>
      </c>
      <c r="I4" s="12">
        <v>9860</v>
      </c>
    </row>
    <row r="5" spans="1:14" ht="18.75" customHeight="1">
      <c r="A5" s="35" t="s">
        <v>34</v>
      </c>
      <c r="B5" s="20" t="s">
        <v>56</v>
      </c>
      <c r="C5" s="12" t="s">
        <v>56</v>
      </c>
      <c r="D5" s="20" t="s">
        <v>56</v>
      </c>
      <c r="E5" s="12" t="s">
        <v>56</v>
      </c>
      <c r="F5" s="12" t="s">
        <v>56</v>
      </c>
      <c r="G5" s="12" t="s">
        <v>56</v>
      </c>
      <c r="H5" s="20" t="s">
        <v>155</v>
      </c>
      <c r="I5" s="12" t="s">
        <v>155</v>
      </c>
    </row>
    <row r="6" spans="1:14" ht="18.75" customHeight="1">
      <c r="A6" s="35" t="s">
        <v>154</v>
      </c>
      <c r="B6" s="20" t="s">
        <v>56</v>
      </c>
      <c r="C6" s="12" t="s">
        <v>56</v>
      </c>
      <c r="D6" s="20" t="s">
        <v>151</v>
      </c>
      <c r="E6" s="12" t="s">
        <v>151</v>
      </c>
      <c r="F6" s="12" t="s">
        <v>151</v>
      </c>
      <c r="G6" s="12" t="s">
        <v>151</v>
      </c>
      <c r="H6" s="20" t="s">
        <v>183</v>
      </c>
      <c r="I6" s="12" t="s">
        <v>155</v>
      </c>
    </row>
    <row r="7" spans="1:14" ht="18.75" customHeight="1">
      <c r="A7" s="35" t="s">
        <v>153</v>
      </c>
      <c r="B7" s="20" t="s">
        <v>56</v>
      </c>
      <c r="C7" s="12" t="s">
        <v>56</v>
      </c>
      <c r="D7" s="20" t="s">
        <v>151</v>
      </c>
      <c r="E7" s="12" t="s">
        <v>151</v>
      </c>
      <c r="F7" s="12" t="s">
        <v>151</v>
      </c>
      <c r="G7" s="12" t="s">
        <v>151</v>
      </c>
      <c r="H7" s="20" t="s">
        <v>184</v>
      </c>
      <c r="I7" s="12" t="s">
        <v>184</v>
      </c>
    </row>
    <row r="8" spans="1:14" ht="18.75" customHeight="1">
      <c r="A8" s="35" t="s">
        <v>152</v>
      </c>
      <c r="B8" s="20" t="s">
        <v>56</v>
      </c>
      <c r="C8" s="12" t="s">
        <v>56</v>
      </c>
      <c r="D8" s="20" t="s">
        <v>56</v>
      </c>
      <c r="E8" s="12" t="s">
        <v>56</v>
      </c>
      <c r="F8" s="12" t="s">
        <v>56</v>
      </c>
      <c r="G8" s="12" t="s">
        <v>56</v>
      </c>
      <c r="H8" s="20" t="s">
        <v>185</v>
      </c>
      <c r="I8" s="12" t="s">
        <v>185</v>
      </c>
    </row>
    <row r="9" spans="1:14" ht="18.75" customHeight="1">
      <c r="A9" s="35" t="s">
        <v>35</v>
      </c>
      <c r="B9" s="20">
        <v>54</v>
      </c>
      <c r="C9" s="12">
        <v>38</v>
      </c>
      <c r="D9" s="20">
        <v>48</v>
      </c>
      <c r="E9" s="12">
        <v>42</v>
      </c>
      <c r="F9" s="20">
        <v>63</v>
      </c>
      <c r="G9" s="12">
        <v>41</v>
      </c>
      <c r="H9" s="20">
        <v>61</v>
      </c>
      <c r="I9" s="12">
        <v>53</v>
      </c>
    </row>
    <row r="10" spans="1:14" ht="18.75" customHeight="1" thickBot="1">
      <c r="A10" s="34" t="s">
        <v>36</v>
      </c>
      <c r="B10" s="19" t="s">
        <v>56</v>
      </c>
      <c r="C10" s="15" t="s">
        <v>56</v>
      </c>
      <c r="D10" s="19" t="s">
        <v>56</v>
      </c>
      <c r="E10" s="15" t="s">
        <v>56</v>
      </c>
      <c r="F10" s="15" t="s">
        <v>56</v>
      </c>
      <c r="G10" s="15" t="s">
        <v>56</v>
      </c>
      <c r="H10" s="19" t="s">
        <v>185</v>
      </c>
      <c r="I10" s="15" t="s">
        <v>184</v>
      </c>
    </row>
    <row r="11" spans="1:14" ht="20.100000000000001" customHeight="1">
      <c r="A11" s="33" t="s">
        <v>186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20.100000000000001" customHeight="1">
      <c r="A12" s="33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</sheetData>
  <mergeCells count="5">
    <mergeCell ref="A2:A3"/>
    <mergeCell ref="B2:C2"/>
    <mergeCell ref="D2:E2"/>
    <mergeCell ref="F2:G2"/>
    <mergeCell ref="H2:I2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view="pageBreakPreview" zoomScaleNormal="100" zoomScaleSheetLayoutView="100" workbookViewId="0"/>
  </sheetViews>
  <sheetFormatPr defaultRowHeight="13.5"/>
  <cols>
    <col min="1" max="1" width="10.875" style="31" customWidth="1"/>
    <col min="2" max="7" width="7.25" style="31" customWidth="1"/>
    <col min="8" max="16384" width="9" style="31"/>
  </cols>
  <sheetData>
    <row r="1" spans="1:7" ht="18" customHeight="1" thickBot="1">
      <c r="A1" s="4" t="s">
        <v>37</v>
      </c>
      <c r="B1" s="7"/>
      <c r="C1" s="7"/>
      <c r="D1" s="8"/>
      <c r="E1" s="8"/>
      <c r="F1" s="8"/>
      <c r="G1" s="8"/>
    </row>
    <row r="2" spans="1:7" ht="19.5" customHeight="1">
      <c r="A2" s="145" t="s">
        <v>187</v>
      </c>
      <c r="B2" s="148" t="s">
        <v>38</v>
      </c>
      <c r="C2" s="111" t="s">
        <v>6</v>
      </c>
      <c r="D2" s="144" t="s">
        <v>7</v>
      </c>
      <c r="E2" s="151"/>
      <c r="F2" s="151"/>
      <c r="G2" s="151"/>
    </row>
    <row r="3" spans="1:7" ht="19.5" customHeight="1">
      <c r="A3" s="146"/>
      <c r="B3" s="149"/>
      <c r="C3" s="152" t="s">
        <v>39</v>
      </c>
      <c r="D3" s="152" t="s">
        <v>39</v>
      </c>
      <c r="E3" s="154" t="s">
        <v>40</v>
      </c>
      <c r="F3" s="155"/>
      <c r="G3" s="155"/>
    </row>
    <row r="4" spans="1:7" ht="19.5" customHeight="1" thickBot="1">
      <c r="A4" s="147"/>
      <c r="B4" s="150"/>
      <c r="C4" s="153"/>
      <c r="D4" s="153"/>
      <c r="E4" s="25" t="s">
        <v>41</v>
      </c>
      <c r="F4" s="25" t="s">
        <v>8</v>
      </c>
      <c r="G4" s="25" t="s">
        <v>42</v>
      </c>
    </row>
    <row r="5" spans="1:7" ht="19.5" customHeight="1">
      <c r="A5" s="42" t="s">
        <v>188</v>
      </c>
      <c r="B5" s="41">
        <v>3090</v>
      </c>
      <c r="C5" s="40">
        <v>2930</v>
      </c>
      <c r="D5" s="40">
        <v>151</v>
      </c>
      <c r="E5" s="40" t="s">
        <v>43</v>
      </c>
      <c r="F5" s="40" t="s">
        <v>43</v>
      </c>
      <c r="G5" s="40" t="s">
        <v>43</v>
      </c>
    </row>
    <row r="6" spans="1:7" ht="19.5" customHeight="1">
      <c r="A6" s="42" t="s">
        <v>164</v>
      </c>
      <c r="B6" s="41">
        <v>3070</v>
      </c>
      <c r="C6" s="40">
        <v>2920</v>
      </c>
      <c r="D6" s="40">
        <v>147</v>
      </c>
      <c r="E6" s="40" t="s">
        <v>43</v>
      </c>
      <c r="F6" s="40" t="s">
        <v>43</v>
      </c>
      <c r="G6" s="40" t="s">
        <v>43</v>
      </c>
    </row>
    <row r="7" spans="1:7" ht="19.5" customHeight="1">
      <c r="A7" s="42" t="s">
        <v>189</v>
      </c>
      <c r="B7" s="41">
        <v>3050</v>
      </c>
      <c r="C7" s="40">
        <v>2910</v>
      </c>
      <c r="D7" s="40">
        <v>135</v>
      </c>
      <c r="E7" s="40" t="s">
        <v>43</v>
      </c>
      <c r="F7" s="40" t="s">
        <v>43</v>
      </c>
      <c r="G7" s="40" t="s">
        <v>43</v>
      </c>
    </row>
    <row r="8" spans="1:7" ht="19.5" customHeight="1">
      <c r="A8" s="43" t="s">
        <v>165</v>
      </c>
      <c r="B8" s="41">
        <v>3050</v>
      </c>
      <c r="C8" s="40">
        <v>2920</v>
      </c>
      <c r="D8" s="40">
        <v>136</v>
      </c>
      <c r="E8" s="40" t="s">
        <v>43</v>
      </c>
      <c r="F8" s="40" t="s">
        <v>43</v>
      </c>
      <c r="G8" s="40" t="s">
        <v>43</v>
      </c>
    </row>
    <row r="9" spans="1:7" ht="19.5" customHeight="1" thickBot="1">
      <c r="A9" s="39" t="s">
        <v>190</v>
      </c>
      <c r="B9" s="71">
        <v>3020</v>
      </c>
      <c r="C9" s="70">
        <v>2890</v>
      </c>
      <c r="D9" s="70">
        <v>137</v>
      </c>
      <c r="E9" s="70" t="s">
        <v>191</v>
      </c>
      <c r="F9" s="70" t="s">
        <v>192</v>
      </c>
      <c r="G9" s="38" t="s">
        <v>193</v>
      </c>
    </row>
    <row r="10" spans="1:7" s="37" customFormat="1" ht="18" customHeight="1">
      <c r="A10" s="4" t="s">
        <v>44</v>
      </c>
      <c r="B10" s="7"/>
      <c r="C10" s="7"/>
      <c r="D10" s="8"/>
      <c r="E10" s="8"/>
      <c r="F10" s="8"/>
      <c r="G10" s="8"/>
    </row>
    <row r="11" spans="1:7" s="37" customFormat="1" ht="18" customHeight="1">
      <c r="A11" s="4"/>
      <c r="B11" s="7"/>
      <c r="C11" s="7"/>
      <c r="D11" s="8"/>
      <c r="E11" s="8"/>
      <c r="F11" s="8"/>
      <c r="G11" s="8"/>
    </row>
  </sheetData>
  <mergeCells count="6">
    <mergeCell ref="A2:A4"/>
    <mergeCell ref="B2:B4"/>
    <mergeCell ref="D2:G2"/>
    <mergeCell ref="C3:C4"/>
    <mergeCell ref="D3:D4"/>
    <mergeCell ref="E3:G3"/>
  </mergeCells>
  <phoneticPr fontId="8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0"/>
  <sheetViews>
    <sheetView view="pageBreakPreview" zoomScale="98" zoomScaleNormal="100" zoomScaleSheetLayoutView="98" workbookViewId="0"/>
  </sheetViews>
  <sheetFormatPr defaultColWidth="3.625" defaultRowHeight="20.100000000000001" customHeight="1"/>
  <cols>
    <col min="1" max="7" width="10.875" style="8" customWidth="1"/>
    <col min="8" max="16384" width="3.625" style="8"/>
  </cols>
  <sheetData>
    <row r="1" spans="1:7" ht="18" customHeight="1" thickBot="1">
      <c r="A1" s="33" t="s">
        <v>194</v>
      </c>
      <c r="B1" s="30"/>
      <c r="G1" s="36" t="s">
        <v>45</v>
      </c>
    </row>
    <row r="2" spans="1:7" ht="20.100000000000001" customHeight="1">
      <c r="A2" s="145" t="s">
        <v>187</v>
      </c>
      <c r="B2" s="156" t="s">
        <v>46</v>
      </c>
      <c r="C2" s="157"/>
      <c r="D2" s="144" t="s">
        <v>47</v>
      </c>
      <c r="E2" s="157"/>
      <c r="F2" s="144" t="s">
        <v>48</v>
      </c>
      <c r="G2" s="151"/>
    </row>
    <row r="3" spans="1:7" ht="20.100000000000001" customHeight="1" thickBot="1">
      <c r="A3" s="147"/>
      <c r="B3" s="114" t="s">
        <v>49</v>
      </c>
      <c r="C3" s="116" t="s">
        <v>50</v>
      </c>
      <c r="D3" s="116" t="s">
        <v>49</v>
      </c>
      <c r="E3" s="116" t="s">
        <v>50</v>
      </c>
      <c r="F3" s="116" t="s">
        <v>49</v>
      </c>
      <c r="G3" s="118" t="s">
        <v>195</v>
      </c>
    </row>
    <row r="4" spans="1:7" ht="20.100000000000001" customHeight="1">
      <c r="A4" s="42" t="s">
        <v>196</v>
      </c>
      <c r="B4" s="49">
        <v>11</v>
      </c>
      <c r="C4" s="48">
        <v>553</v>
      </c>
      <c r="D4" s="48">
        <v>4</v>
      </c>
      <c r="E4" s="48">
        <v>238</v>
      </c>
      <c r="F4" s="48">
        <v>10</v>
      </c>
      <c r="G4" s="47">
        <v>7260</v>
      </c>
    </row>
    <row r="5" spans="1:7" ht="20.100000000000001" customHeight="1">
      <c r="A5" s="42" t="s">
        <v>197</v>
      </c>
      <c r="B5" s="49">
        <v>10</v>
      </c>
      <c r="C5" s="48">
        <v>465</v>
      </c>
      <c r="D5" s="48">
        <v>2</v>
      </c>
      <c r="E5" s="48">
        <v>65</v>
      </c>
      <c r="F5" s="48">
        <v>11</v>
      </c>
      <c r="G5" s="47">
        <v>12637</v>
      </c>
    </row>
    <row r="6" spans="1:7" ht="20.100000000000001" customHeight="1">
      <c r="A6" s="42" t="s">
        <v>165</v>
      </c>
      <c r="B6" s="49">
        <v>7</v>
      </c>
      <c r="C6" s="48">
        <v>454</v>
      </c>
      <c r="D6" s="48">
        <v>4</v>
      </c>
      <c r="E6" s="48">
        <v>230</v>
      </c>
      <c r="F6" s="48">
        <v>10</v>
      </c>
      <c r="G6" s="47">
        <v>13003</v>
      </c>
    </row>
    <row r="7" spans="1:7" ht="20.100000000000001" customHeight="1">
      <c r="A7" s="42" t="s">
        <v>167</v>
      </c>
      <c r="B7" s="49">
        <v>8</v>
      </c>
      <c r="C7" s="48">
        <v>459</v>
      </c>
      <c r="D7" s="48">
        <v>3</v>
      </c>
      <c r="E7" s="48">
        <v>181</v>
      </c>
      <c r="F7" s="48">
        <v>11</v>
      </c>
      <c r="G7" s="47">
        <v>12866</v>
      </c>
    </row>
    <row r="8" spans="1:7" ht="20.100000000000001" customHeight="1" thickBot="1">
      <c r="A8" s="72" t="s">
        <v>198</v>
      </c>
      <c r="B8" s="46">
        <v>5</v>
      </c>
      <c r="C8" s="45">
        <v>317</v>
      </c>
      <c r="D8" s="45">
        <v>6</v>
      </c>
      <c r="E8" s="45">
        <v>305</v>
      </c>
      <c r="F8" s="45">
        <v>12</v>
      </c>
      <c r="G8" s="44">
        <v>13116</v>
      </c>
    </row>
    <row r="9" spans="1:7" ht="18" customHeight="1">
      <c r="A9" s="4" t="s">
        <v>199</v>
      </c>
      <c r="B9" s="5"/>
      <c r="C9" s="5"/>
    </row>
    <row r="10" spans="1:7" ht="18" customHeight="1">
      <c r="A10" s="4"/>
      <c r="B10" s="5"/>
      <c r="C10" s="5"/>
    </row>
  </sheetData>
  <mergeCells count="4">
    <mergeCell ref="A2:A3"/>
    <mergeCell ref="B2:C2"/>
    <mergeCell ref="D2:E2"/>
    <mergeCell ref="F2:G2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6"/>
  <sheetViews>
    <sheetView view="pageBreakPreview" zoomScale="93" zoomScaleNormal="100" zoomScaleSheetLayoutView="93" workbookViewId="0"/>
  </sheetViews>
  <sheetFormatPr defaultColWidth="9" defaultRowHeight="18" customHeight="1"/>
  <cols>
    <col min="1" max="1" width="18.875" style="8" customWidth="1"/>
    <col min="2" max="6" width="10.625" style="8" customWidth="1"/>
    <col min="7" max="16384" width="9" style="8"/>
  </cols>
  <sheetData>
    <row r="1" spans="1:7" ht="18" customHeight="1" thickBot="1">
      <c r="A1" s="33" t="s">
        <v>166</v>
      </c>
      <c r="B1" s="36"/>
      <c r="C1" s="36"/>
      <c r="D1" s="36"/>
      <c r="E1" s="36"/>
      <c r="F1" s="36" t="s">
        <v>200</v>
      </c>
    </row>
    <row r="2" spans="1:7" ht="36" customHeight="1" thickBot="1">
      <c r="A2" s="53" t="s">
        <v>51</v>
      </c>
      <c r="B2" s="52" t="s">
        <v>201</v>
      </c>
      <c r="C2" s="52" t="s">
        <v>202</v>
      </c>
      <c r="D2" s="52">
        <v>3</v>
      </c>
      <c r="E2" s="52">
        <v>4</v>
      </c>
      <c r="F2" s="52">
        <v>5</v>
      </c>
    </row>
    <row r="3" spans="1:7" ht="18" customHeight="1">
      <c r="A3" s="51" t="s">
        <v>52</v>
      </c>
      <c r="B3" s="12">
        <v>56720</v>
      </c>
      <c r="C3" s="12">
        <v>54540</v>
      </c>
      <c r="D3" s="12">
        <v>53460</v>
      </c>
      <c r="E3" s="12">
        <v>53760</v>
      </c>
      <c r="F3" s="12">
        <v>52580</v>
      </c>
      <c r="G3" s="50"/>
    </row>
    <row r="4" spans="1:7" ht="18" customHeight="1">
      <c r="A4" s="35" t="s">
        <v>53</v>
      </c>
      <c r="B4" s="12">
        <v>1220</v>
      </c>
      <c r="C4" s="12">
        <v>1200</v>
      </c>
      <c r="D4" s="12">
        <v>1760</v>
      </c>
      <c r="E4" s="12">
        <v>2100</v>
      </c>
      <c r="F4" s="12">
        <v>1620</v>
      </c>
    </row>
    <row r="5" spans="1:7" ht="18" customHeight="1">
      <c r="A5" s="35" t="s">
        <v>54</v>
      </c>
      <c r="B5" s="12">
        <v>43100</v>
      </c>
      <c r="C5" s="12">
        <v>41380</v>
      </c>
      <c r="D5" s="12">
        <v>35800</v>
      </c>
      <c r="E5" s="12">
        <v>35500</v>
      </c>
      <c r="F5" s="12">
        <v>36380</v>
      </c>
    </row>
    <row r="6" spans="1:7" ht="18" customHeight="1">
      <c r="A6" s="35" t="s">
        <v>55</v>
      </c>
      <c r="B6" s="12" t="s">
        <v>56</v>
      </c>
      <c r="C6" s="12" t="s">
        <v>155</v>
      </c>
      <c r="D6" s="12" t="s">
        <v>155</v>
      </c>
      <c r="E6" s="12" t="s">
        <v>155</v>
      </c>
      <c r="F6" s="12" t="s">
        <v>203</v>
      </c>
    </row>
    <row r="7" spans="1:7" ht="18" customHeight="1">
      <c r="A7" s="35" t="s">
        <v>57</v>
      </c>
      <c r="B7" s="12">
        <v>100</v>
      </c>
      <c r="C7" s="12">
        <v>100</v>
      </c>
      <c r="D7" s="12">
        <v>60</v>
      </c>
      <c r="E7" s="12" t="s">
        <v>155</v>
      </c>
      <c r="F7" s="12" t="s">
        <v>155</v>
      </c>
    </row>
    <row r="8" spans="1:7" ht="18" customHeight="1">
      <c r="A8" s="35" t="s">
        <v>58</v>
      </c>
      <c r="B8" s="12">
        <v>2600</v>
      </c>
      <c r="C8" s="12">
        <v>1860</v>
      </c>
      <c r="D8" s="12">
        <v>3120</v>
      </c>
      <c r="E8" s="12">
        <v>2920</v>
      </c>
      <c r="F8" s="12">
        <v>3360</v>
      </c>
    </row>
    <row r="9" spans="1:7" ht="18" customHeight="1">
      <c r="A9" s="35" t="s">
        <v>204</v>
      </c>
      <c r="B9" s="12" t="s">
        <v>56</v>
      </c>
      <c r="C9" s="12" t="s">
        <v>205</v>
      </c>
      <c r="D9" s="12" t="s">
        <v>155</v>
      </c>
      <c r="E9" s="12" t="s">
        <v>203</v>
      </c>
      <c r="F9" s="12">
        <v>100</v>
      </c>
    </row>
    <row r="10" spans="1:7" ht="18" customHeight="1">
      <c r="A10" s="35" t="s">
        <v>59</v>
      </c>
      <c r="B10" s="12">
        <v>240</v>
      </c>
      <c r="C10" s="12">
        <v>340</v>
      </c>
      <c r="D10" s="12">
        <v>520</v>
      </c>
      <c r="E10" s="12">
        <v>480</v>
      </c>
      <c r="F10" s="12">
        <v>520</v>
      </c>
    </row>
    <row r="11" spans="1:7" ht="18" customHeight="1">
      <c r="A11" s="35" t="s">
        <v>60</v>
      </c>
      <c r="B11" s="12">
        <v>9100</v>
      </c>
      <c r="C11" s="12">
        <v>9320</v>
      </c>
      <c r="D11" s="12">
        <v>11760</v>
      </c>
      <c r="E11" s="12">
        <v>12240</v>
      </c>
      <c r="F11" s="12">
        <v>10200</v>
      </c>
    </row>
    <row r="12" spans="1:7" ht="18" customHeight="1">
      <c r="A12" s="35" t="s">
        <v>61</v>
      </c>
      <c r="B12" s="12">
        <v>300</v>
      </c>
      <c r="C12" s="12">
        <v>240</v>
      </c>
      <c r="D12" s="12">
        <v>340</v>
      </c>
      <c r="E12" s="12">
        <v>300</v>
      </c>
      <c r="F12" s="12">
        <v>280</v>
      </c>
    </row>
    <row r="13" spans="1:7" ht="18" customHeight="1">
      <c r="A13" s="35" t="s">
        <v>62</v>
      </c>
      <c r="B13" s="12" t="s">
        <v>56</v>
      </c>
      <c r="C13" s="12" t="s">
        <v>206</v>
      </c>
      <c r="D13" s="12" t="s">
        <v>203</v>
      </c>
      <c r="E13" s="12" t="s">
        <v>203</v>
      </c>
      <c r="F13" s="12" t="s">
        <v>207</v>
      </c>
    </row>
    <row r="14" spans="1:7" ht="18" customHeight="1" thickBot="1">
      <c r="A14" s="34" t="s">
        <v>63</v>
      </c>
      <c r="B14" s="15">
        <v>60</v>
      </c>
      <c r="C14" s="15">
        <v>100</v>
      </c>
      <c r="D14" s="15">
        <v>100</v>
      </c>
      <c r="E14" s="15">
        <v>220</v>
      </c>
      <c r="F14" s="15">
        <v>120</v>
      </c>
    </row>
    <row r="15" spans="1:7" ht="18" customHeight="1">
      <c r="A15" s="33" t="s">
        <v>208</v>
      </c>
      <c r="B15" s="30"/>
      <c r="C15" s="30"/>
      <c r="D15" s="30"/>
      <c r="E15" s="30"/>
      <c r="F15" s="30"/>
    </row>
    <row r="16" spans="1:7" ht="18" customHeight="1">
      <c r="A16" s="33"/>
      <c r="B16" s="30"/>
      <c r="C16" s="30"/>
      <c r="D16" s="30"/>
      <c r="E16" s="30"/>
      <c r="F16" s="30"/>
    </row>
  </sheetData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10"/>
  <sheetViews>
    <sheetView view="pageBreakPreview" zoomScale="115" zoomScaleNormal="100" zoomScaleSheetLayoutView="115" workbookViewId="0"/>
  </sheetViews>
  <sheetFormatPr defaultColWidth="9" defaultRowHeight="18" customHeight="1"/>
  <cols>
    <col min="1" max="1" width="10.625" style="8" customWidth="1"/>
    <col min="2" max="9" width="9.125" style="8" customWidth="1"/>
    <col min="10" max="16384" width="9" style="8"/>
  </cols>
  <sheetData>
    <row r="1" spans="1:9" ht="18" customHeight="1" thickBot="1">
      <c r="A1" s="33" t="s">
        <v>209</v>
      </c>
      <c r="B1" s="30"/>
      <c r="C1" s="30"/>
      <c r="D1" s="30"/>
      <c r="E1" s="30"/>
      <c r="F1" s="30"/>
      <c r="G1" s="30"/>
      <c r="H1" s="30"/>
      <c r="I1" s="191" t="s">
        <v>210</v>
      </c>
    </row>
    <row r="2" spans="1:9" ht="18" customHeight="1">
      <c r="A2" s="192" t="s">
        <v>211</v>
      </c>
      <c r="B2" s="193" t="s">
        <v>212</v>
      </c>
      <c r="C2" s="194"/>
      <c r="D2" s="194"/>
      <c r="E2" s="54"/>
      <c r="F2" s="54"/>
      <c r="G2" s="54"/>
      <c r="H2" s="54"/>
      <c r="I2" s="54"/>
    </row>
    <row r="3" spans="1:9" ht="18" customHeight="1">
      <c r="A3" s="195"/>
      <c r="B3" s="196"/>
      <c r="C3" s="115" t="s">
        <v>213</v>
      </c>
      <c r="D3" s="197" t="s">
        <v>64</v>
      </c>
      <c r="E3" s="115" t="s">
        <v>65</v>
      </c>
      <c r="F3" s="152" t="s">
        <v>63</v>
      </c>
      <c r="G3" s="152" t="s">
        <v>214</v>
      </c>
      <c r="H3" s="115" t="s">
        <v>215</v>
      </c>
      <c r="I3" s="29" t="s">
        <v>216</v>
      </c>
    </row>
    <row r="4" spans="1:9" ht="18" customHeight="1" thickBot="1">
      <c r="A4" s="198"/>
      <c r="B4" s="199"/>
      <c r="C4" s="116" t="s">
        <v>217</v>
      </c>
      <c r="D4" s="200" t="s">
        <v>66</v>
      </c>
      <c r="E4" s="116" t="s">
        <v>67</v>
      </c>
      <c r="F4" s="153"/>
      <c r="G4" s="153"/>
      <c r="H4" s="201" t="s">
        <v>218</v>
      </c>
      <c r="I4" s="118" t="s">
        <v>219</v>
      </c>
    </row>
    <row r="5" spans="1:9" ht="18.75" customHeight="1">
      <c r="A5" s="202" t="s">
        <v>220</v>
      </c>
      <c r="B5" s="203">
        <v>44797.08</v>
      </c>
      <c r="C5" s="204">
        <v>22779</v>
      </c>
      <c r="D5" s="204">
        <f>2202.65+2024.92</f>
        <v>4227.57</v>
      </c>
      <c r="E5" s="20">
        <f>16648.23+348.7</f>
        <v>16996.93</v>
      </c>
      <c r="F5" s="20">
        <v>692</v>
      </c>
      <c r="G5" s="20" t="s">
        <v>221</v>
      </c>
      <c r="H5" s="20" t="s">
        <v>222</v>
      </c>
      <c r="I5" s="20" t="s">
        <v>223</v>
      </c>
    </row>
    <row r="6" spans="1:9" ht="18.75" customHeight="1">
      <c r="A6" s="205" t="s">
        <v>224</v>
      </c>
      <c r="B6" s="203">
        <v>43831</v>
      </c>
      <c r="C6" s="204">
        <v>22134</v>
      </c>
      <c r="D6" s="204">
        <v>4622</v>
      </c>
      <c r="E6" s="20">
        <v>16554</v>
      </c>
      <c r="F6" s="12">
        <v>453</v>
      </c>
      <c r="G6" s="20" t="s">
        <v>225</v>
      </c>
      <c r="H6" s="20" t="s">
        <v>223</v>
      </c>
      <c r="I6" s="20" t="s">
        <v>225</v>
      </c>
    </row>
    <row r="7" spans="1:9" ht="18.75" customHeight="1">
      <c r="A7" s="202" t="s">
        <v>226</v>
      </c>
      <c r="B7" s="203">
        <v>50971</v>
      </c>
      <c r="C7" s="204">
        <v>24695</v>
      </c>
      <c r="D7" s="204">
        <v>8464</v>
      </c>
      <c r="E7" s="20">
        <v>17528</v>
      </c>
      <c r="F7" s="20">
        <v>213</v>
      </c>
      <c r="G7" s="20" t="s">
        <v>227</v>
      </c>
      <c r="H7" s="20" t="s">
        <v>223</v>
      </c>
      <c r="I7" s="20" t="s">
        <v>227</v>
      </c>
    </row>
    <row r="8" spans="1:9" ht="18.75" customHeight="1">
      <c r="A8" s="205" t="s">
        <v>228</v>
      </c>
      <c r="B8" s="203">
        <v>50570</v>
      </c>
      <c r="C8" s="204">
        <v>24053</v>
      </c>
      <c r="D8" s="204">
        <v>6598</v>
      </c>
      <c r="E8" s="20">
        <v>19648</v>
      </c>
      <c r="F8" s="12">
        <v>200</v>
      </c>
      <c r="G8" s="20" t="s">
        <v>221</v>
      </c>
      <c r="H8" s="20" t="s">
        <v>221</v>
      </c>
      <c r="I8" s="20" t="s">
        <v>225</v>
      </c>
    </row>
    <row r="9" spans="1:9" ht="18.75" customHeight="1" thickBot="1">
      <c r="A9" s="206" t="s">
        <v>229</v>
      </c>
      <c r="B9" s="207">
        <v>46144</v>
      </c>
      <c r="C9" s="208">
        <v>18754</v>
      </c>
      <c r="D9" s="208">
        <v>4710</v>
      </c>
      <c r="E9" s="19">
        <v>20430</v>
      </c>
      <c r="F9" s="19">
        <v>36</v>
      </c>
      <c r="G9" s="19">
        <v>170</v>
      </c>
      <c r="H9" s="19">
        <v>1526</v>
      </c>
      <c r="I9" s="19">
        <v>518</v>
      </c>
    </row>
    <row r="10" spans="1:9" ht="18" customHeight="1">
      <c r="A10" s="33" t="s">
        <v>68</v>
      </c>
      <c r="B10" s="30"/>
      <c r="C10" s="30"/>
      <c r="D10" s="30"/>
      <c r="E10" s="30"/>
      <c r="F10" s="30"/>
      <c r="G10" s="30"/>
      <c r="H10" s="30"/>
      <c r="I10" s="30"/>
    </row>
  </sheetData>
  <mergeCells count="3">
    <mergeCell ref="A2:A4"/>
    <mergeCell ref="F3:F4"/>
    <mergeCell ref="G3:G4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J11"/>
  <sheetViews>
    <sheetView view="pageBreakPreview" zoomScaleNormal="100" zoomScaleSheetLayoutView="100" workbookViewId="0"/>
  </sheetViews>
  <sheetFormatPr defaultColWidth="3.625" defaultRowHeight="18" customHeight="1"/>
  <cols>
    <col min="1" max="1" width="10.875" style="8" customWidth="1"/>
    <col min="2" max="10" width="7.25" style="8" customWidth="1"/>
    <col min="11" max="16384" width="3.625" style="8"/>
  </cols>
  <sheetData>
    <row r="1" spans="1:10" ht="18" customHeight="1" thickBot="1">
      <c r="A1" s="33" t="s">
        <v>168</v>
      </c>
      <c r="B1" s="30"/>
      <c r="C1" s="30"/>
      <c r="D1" s="30"/>
      <c r="E1" s="30"/>
    </row>
    <row r="2" spans="1:10" ht="18" customHeight="1">
      <c r="A2" s="159" t="s">
        <v>69</v>
      </c>
      <c r="B2" s="156" t="s">
        <v>70</v>
      </c>
      <c r="C2" s="151"/>
      <c r="D2" s="151"/>
      <c r="E2" s="151"/>
      <c r="F2" s="151"/>
      <c r="G2" s="157"/>
      <c r="H2" s="144" t="s">
        <v>71</v>
      </c>
      <c r="I2" s="151"/>
      <c r="J2" s="151"/>
    </row>
    <row r="3" spans="1:10" ht="18" customHeight="1">
      <c r="A3" s="160"/>
      <c r="B3" s="162" t="s">
        <v>230</v>
      </c>
      <c r="C3" s="163"/>
      <c r="D3" s="164" t="s">
        <v>72</v>
      </c>
      <c r="E3" s="165"/>
      <c r="F3" s="165"/>
      <c r="G3" s="163"/>
      <c r="H3" s="164" t="s">
        <v>73</v>
      </c>
      <c r="I3" s="163"/>
      <c r="J3" s="166" t="s">
        <v>74</v>
      </c>
    </row>
    <row r="4" spans="1:10" ht="18" customHeight="1" thickBot="1">
      <c r="A4" s="161"/>
      <c r="B4" s="56" t="s">
        <v>75</v>
      </c>
      <c r="C4" s="55" t="s">
        <v>76</v>
      </c>
      <c r="D4" s="55" t="s">
        <v>77</v>
      </c>
      <c r="E4" s="55" t="s">
        <v>78</v>
      </c>
      <c r="F4" s="55" t="s">
        <v>79</v>
      </c>
      <c r="G4" s="55" t="s">
        <v>63</v>
      </c>
      <c r="H4" s="55" t="s">
        <v>80</v>
      </c>
      <c r="I4" s="55" t="s">
        <v>63</v>
      </c>
      <c r="J4" s="167"/>
    </row>
    <row r="5" spans="1:10" ht="18.75" customHeight="1">
      <c r="A5" s="23" t="s">
        <v>188</v>
      </c>
      <c r="B5" s="17" t="s">
        <v>56</v>
      </c>
      <c r="C5" s="12" t="s">
        <v>56</v>
      </c>
      <c r="D5" s="12" t="s">
        <v>56</v>
      </c>
      <c r="E5" s="12" t="s">
        <v>56</v>
      </c>
      <c r="F5" s="12" t="s">
        <v>56</v>
      </c>
      <c r="G5" s="12" t="s">
        <v>56</v>
      </c>
      <c r="H5" s="12" t="s">
        <v>56</v>
      </c>
      <c r="I5" s="12" t="s">
        <v>56</v>
      </c>
      <c r="J5" s="12" t="s">
        <v>56</v>
      </c>
    </row>
    <row r="6" spans="1:10" ht="18.75" customHeight="1">
      <c r="A6" s="23">
        <v>31</v>
      </c>
      <c r="B6" s="17" t="s">
        <v>56</v>
      </c>
      <c r="C6" s="12" t="s">
        <v>56</v>
      </c>
      <c r="D6" s="12" t="s">
        <v>56</v>
      </c>
      <c r="E6" s="12" t="s">
        <v>56</v>
      </c>
      <c r="F6" s="12" t="s">
        <v>56</v>
      </c>
      <c r="G6" s="12" t="s">
        <v>56</v>
      </c>
      <c r="H6" s="12" t="s">
        <v>56</v>
      </c>
      <c r="I6" s="12" t="s">
        <v>56</v>
      </c>
      <c r="J6" s="12" t="s">
        <v>56</v>
      </c>
    </row>
    <row r="7" spans="1:10" ht="18.75" customHeight="1">
      <c r="A7" s="209" t="s">
        <v>202</v>
      </c>
      <c r="B7" s="17" t="s">
        <v>155</v>
      </c>
      <c r="C7" s="12" t="s">
        <v>155</v>
      </c>
      <c r="D7" s="12" t="s">
        <v>231</v>
      </c>
      <c r="E7" s="12" t="s">
        <v>155</v>
      </c>
      <c r="F7" s="12" t="s">
        <v>232</v>
      </c>
      <c r="G7" s="12" t="s">
        <v>155</v>
      </c>
      <c r="H7" s="12" t="s">
        <v>155</v>
      </c>
      <c r="I7" s="12" t="s">
        <v>155</v>
      </c>
      <c r="J7" s="12" t="s">
        <v>203</v>
      </c>
    </row>
    <row r="8" spans="1:10" ht="18.75" customHeight="1">
      <c r="A8" s="23">
        <v>3</v>
      </c>
      <c r="B8" s="17" t="s">
        <v>56</v>
      </c>
      <c r="C8" s="12" t="s">
        <v>56</v>
      </c>
      <c r="D8" s="12" t="s">
        <v>56</v>
      </c>
      <c r="E8" s="12" t="s">
        <v>56</v>
      </c>
      <c r="F8" s="12" t="s">
        <v>56</v>
      </c>
      <c r="G8" s="12" t="s">
        <v>56</v>
      </c>
      <c r="H8" s="12" t="s">
        <v>56</v>
      </c>
      <c r="I8" s="12" t="s">
        <v>56</v>
      </c>
      <c r="J8" s="12" t="s">
        <v>56</v>
      </c>
    </row>
    <row r="9" spans="1:10" ht="18.75" customHeight="1" thickBot="1">
      <c r="A9" s="22">
        <v>4</v>
      </c>
      <c r="B9" s="14" t="s">
        <v>203</v>
      </c>
      <c r="C9" s="15" t="s">
        <v>232</v>
      </c>
      <c r="D9" s="15" t="s">
        <v>155</v>
      </c>
      <c r="E9" s="15" t="s">
        <v>155</v>
      </c>
      <c r="F9" s="15" t="s">
        <v>155</v>
      </c>
      <c r="G9" s="15" t="s">
        <v>203</v>
      </c>
      <c r="H9" s="15" t="s">
        <v>155</v>
      </c>
      <c r="I9" s="15" t="s">
        <v>155</v>
      </c>
      <c r="J9" s="15" t="s">
        <v>231</v>
      </c>
    </row>
    <row r="10" spans="1:10" ht="18.75" customHeight="1">
      <c r="A10" s="33" t="s">
        <v>233</v>
      </c>
      <c r="B10" s="30"/>
      <c r="C10" s="30"/>
      <c r="D10" s="30"/>
      <c r="E10" s="30"/>
    </row>
    <row r="11" spans="1:10" ht="18" customHeight="1">
      <c r="A11" s="33"/>
      <c r="B11" s="30"/>
      <c r="C11" s="30"/>
      <c r="D11" s="30"/>
      <c r="E11" s="30"/>
    </row>
  </sheetData>
  <mergeCells count="7">
    <mergeCell ref="A2:A4"/>
    <mergeCell ref="B2:G2"/>
    <mergeCell ref="H2:J2"/>
    <mergeCell ref="B3:C3"/>
    <mergeCell ref="D3:G3"/>
    <mergeCell ref="H3:I3"/>
    <mergeCell ref="J3:J4"/>
  </mergeCells>
  <phoneticPr fontId="8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5-1</vt:lpstr>
      <vt:lpstr>5-2</vt:lpstr>
      <vt:lpstr>5-3</vt:lpstr>
      <vt:lpstr>5-4</vt:lpstr>
      <vt:lpstr>5-5</vt:lpstr>
      <vt:lpstr>5-6</vt:lpstr>
      <vt:lpstr>5-7 </vt:lpstr>
      <vt:lpstr>5-8</vt:lpstr>
      <vt:lpstr>5-9</vt:lpstr>
      <vt:lpstr>5-10</vt:lpstr>
      <vt:lpstr>5-11</vt:lpstr>
      <vt:lpstr>5-12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2020-05-22T08:03:21Z</dcterms:created>
  <dcterms:modified xsi:type="dcterms:W3CDTF">2025-05-08T01:07:05Z</dcterms:modified>
</cp:coreProperties>
</file>