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令和07年度\030_環境政策係\11_温暖化対策\★県重点対策加速化事業補助金（市窓口分）\様式\"/>
    </mc:Choice>
  </mc:AlternateContent>
  <bookViews>
    <workbookView xWindow="28635" yWindow="-165" windowWidth="29130" windowHeight="15810"/>
  </bookViews>
  <sheets>
    <sheet name="Sheet1" sheetId="1" r:id="rId1"/>
  </sheets>
  <definedNames>
    <definedName name="_xlnm.Print_Area" localSheetId="0">Sheet1!$A$1:$AA$36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7" i="1" l="1"/>
  <c r="S13" i="1"/>
  <c r="U26" i="1"/>
  <c r="S12" i="1"/>
  <c r="S20" i="1" l="1"/>
  <c r="S22" i="1"/>
  <c r="Q24" i="1"/>
</calcChain>
</file>

<file path=xl/sharedStrings.xml><?xml version="1.0" encoding="utf-8"?>
<sst xmlns="http://schemas.openxmlformats.org/spreadsheetml/2006/main" count="91" uniqueCount="74">
  <si>
    <t>申請者</t>
    <rPh sb="0" eb="3">
      <t>シンセイシャ</t>
    </rPh>
    <phoneticPr fontId="6"/>
  </si>
  <si>
    <t>氏名</t>
    <rPh sb="0" eb="2">
      <t>シメイ</t>
    </rPh>
    <phoneticPr fontId="6"/>
  </si>
  <si>
    <t>連絡先</t>
    <rPh sb="0" eb="3">
      <t>レンラクサキ</t>
    </rPh>
    <phoneticPr fontId="6"/>
  </si>
  <si>
    <t>住所</t>
    <rPh sb="0" eb="2">
      <t>ジュウショ</t>
    </rPh>
    <phoneticPr fontId="6"/>
  </si>
  <si>
    <t>住宅の区分</t>
    <rPh sb="0" eb="2">
      <t>ジュウタク</t>
    </rPh>
    <rPh sb="3" eb="5">
      <t>クブン</t>
    </rPh>
    <phoneticPr fontId="6"/>
  </si>
  <si>
    <t>既存住宅（太陽光未設置の建売住宅を含む）</t>
    <rPh sb="0" eb="2">
      <t>キゾン</t>
    </rPh>
    <rPh sb="2" eb="4">
      <t>ジュウタク</t>
    </rPh>
    <rPh sb="5" eb="8">
      <t>タイヨウコウ</t>
    </rPh>
    <rPh sb="8" eb="11">
      <t>ミセッチ</t>
    </rPh>
    <rPh sb="12" eb="13">
      <t>タ</t>
    </rPh>
    <rPh sb="13" eb="14">
      <t>ウ</t>
    </rPh>
    <rPh sb="14" eb="16">
      <t>ジュウタク</t>
    </rPh>
    <rPh sb="17" eb="18">
      <t>フク</t>
    </rPh>
    <phoneticPr fontId="6"/>
  </si>
  <si>
    <t>新築住宅</t>
    <rPh sb="0" eb="2">
      <t>シンチク</t>
    </rPh>
    <rPh sb="2" eb="4">
      <t>ジュウタク</t>
    </rPh>
    <phoneticPr fontId="6"/>
  </si>
  <si>
    <t>事業予定</t>
    <rPh sb="0" eb="2">
      <t>ジギョウ</t>
    </rPh>
    <rPh sb="2" eb="4">
      <t>ヨテイ</t>
    </rPh>
    <phoneticPr fontId="6"/>
  </si>
  <si>
    <t>年</t>
    <rPh sb="0" eb="1">
      <t>ネン</t>
    </rPh>
    <phoneticPr fontId="6"/>
  </si>
  <si>
    <t>月</t>
    <rPh sb="0" eb="1">
      <t>ガツ</t>
    </rPh>
    <phoneticPr fontId="6"/>
  </si>
  <si>
    <t>日</t>
    <rPh sb="0" eb="1">
      <t>ニチ</t>
    </rPh>
    <phoneticPr fontId="6"/>
  </si>
  <si>
    <t>完了予定日</t>
    <rPh sb="0" eb="2">
      <t>カンリョウ</t>
    </rPh>
    <rPh sb="2" eb="5">
      <t>ヨテイビ</t>
    </rPh>
    <phoneticPr fontId="6"/>
  </si>
  <si>
    <t>(B)</t>
    <phoneticPr fontId="6"/>
  </si>
  <si>
    <t>円</t>
    <rPh sb="0" eb="1">
      <t>エン</t>
    </rPh>
    <phoneticPr fontId="6"/>
  </si>
  <si>
    <t>余剰電力の売電有無</t>
    <rPh sb="0" eb="2">
      <t>ヨジョウ</t>
    </rPh>
    <rPh sb="2" eb="4">
      <t>デンリョク</t>
    </rPh>
    <rPh sb="5" eb="7">
      <t>バイデン</t>
    </rPh>
    <rPh sb="7" eb="9">
      <t>ウム</t>
    </rPh>
    <phoneticPr fontId="6"/>
  </si>
  <si>
    <t>有</t>
    <rPh sb="0" eb="1">
      <t>ア</t>
    </rPh>
    <phoneticPr fontId="6"/>
  </si>
  <si>
    <t>無</t>
    <rPh sb="0" eb="1">
      <t>ナ</t>
    </rPh>
    <phoneticPr fontId="6"/>
  </si>
  <si>
    <t>売電先（有の場合）</t>
    <rPh sb="0" eb="2">
      <t>バイデン</t>
    </rPh>
    <rPh sb="2" eb="3">
      <t>サキ</t>
    </rPh>
    <rPh sb="4" eb="5">
      <t>ア</t>
    </rPh>
    <rPh sb="6" eb="8">
      <t>バアイ</t>
    </rPh>
    <phoneticPr fontId="6"/>
  </si>
  <si>
    <t>定置用蓄電地</t>
    <rPh sb="0" eb="3">
      <t>テイチヨウ</t>
    </rPh>
    <rPh sb="3" eb="6">
      <t>チクデンチ</t>
    </rPh>
    <phoneticPr fontId="6"/>
  </si>
  <si>
    <t xml:space="preserve">蓄　電　容　量 </t>
    <phoneticPr fontId="6"/>
  </si>
  <si>
    <t>補助対象経費
（税抜き）</t>
    <rPh sb="0" eb="2">
      <t>ホジョ</t>
    </rPh>
    <rPh sb="2" eb="4">
      <t>タイショウ</t>
    </rPh>
    <rPh sb="4" eb="6">
      <t>ケイヒ</t>
    </rPh>
    <rPh sb="8" eb="10">
      <t>ゼイヌ</t>
    </rPh>
    <phoneticPr fontId="6"/>
  </si>
  <si>
    <t>(D)</t>
    <phoneticPr fontId="6"/>
  </si>
  <si>
    <t>(E)</t>
    <phoneticPr fontId="6"/>
  </si>
  <si>
    <t>価格/kWh</t>
    <rPh sb="0" eb="2">
      <t>カカク</t>
    </rPh>
    <phoneticPr fontId="6"/>
  </si>
  <si>
    <t>(F)</t>
    <phoneticPr fontId="6"/>
  </si>
  <si>
    <t>(G)</t>
    <phoneticPr fontId="6"/>
  </si>
  <si>
    <t>補助金交付申請額【　（Ｂ）＋（Ｇ）　】</t>
    <rPh sb="0" eb="3">
      <t>ホジョキン</t>
    </rPh>
    <rPh sb="3" eb="5">
      <t>コウフ</t>
    </rPh>
    <rPh sb="5" eb="8">
      <t>シンセイガク</t>
    </rPh>
    <phoneticPr fontId="6"/>
  </si>
  <si>
    <t>国の補助金等の
利用状況</t>
    <rPh sb="0" eb="1">
      <t>クニ</t>
    </rPh>
    <rPh sb="2" eb="4">
      <t>ホジョ</t>
    </rPh>
    <rPh sb="4" eb="5">
      <t>キン</t>
    </rPh>
    <rPh sb="5" eb="6">
      <t>トウ</t>
    </rPh>
    <rPh sb="8" eb="10">
      <t>リヨウ</t>
    </rPh>
    <rPh sb="10" eb="12">
      <t>ジョウキョウ</t>
    </rPh>
    <phoneticPr fontId="6"/>
  </si>
  <si>
    <t>利 用 有 無</t>
    <rPh sb="0" eb="1">
      <t>リ</t>
    </rPh>
    <rPh sb="2" eb="3">
      <t>ヨウ</t>
    </rPh>
    <rPh sb="4" eb="5">
      <t>ユウ</t>
    </rPh>
    <rPh sb="6" eb="7">
      <t>ム</t>
    </rPh>
    <phoneticPr fontId="6"/>
  </si>
  <si>
    <t>状　況
（有の場合）</t>
    <rPh sb="0" eb="1">
      <t>ジョウ</t>
    </rPh>
    <rPh sb="2" eb="3">
      <t>キョウ</t>
    </rPh>
    <rPh sb="5" eb="6">
      <t>ア</t>
    </rPh>
    <rPh sb="7" eb="9">
      <t>バアイ</t>
    </rPh>
    <phoneticPr fontId="6"/>
  </si>
  <si>
    <t>補 助 金 名
（有の場合）</t>
    <rPh sb="0" eb="1">
      <t>ホ</t>
    </rPh>
    <rPh sb="2" eb="3">
      <t>スケ</t>
    </rPh>
    <rPh sb="4" eb="5">
      <t>カネ</t>
    </rPh>
    <rPh sb="6" eb="7">
      <t>メイ</t>
    </rPh>
    <rPh sb="9" eb="10">
      <t>ア</t>
    </rPh>
    <rPh sb="11" eb="13">
      <t>バアイ</t>
    </rPh>
    <phoneticPr fontId="6"/>
  </si>
  <si>
    <t>その他の場合記載</t>
    <rPh sb="2" eb="3">
      <t>タ</t>
    </rPh>
    <rPh sb="4" eb="6">
      <t>バアイ</t>
    </rPh>
    <rPh sb="6" eb="8">
      <t>キサイ</t>
    </rPh>
    <phoneticPr fontId="6"/>
  </si>
  <si>
    <t>確 認 事 項
（有の場合）</t>
    <rPh sb="0" eb="1">
      <t>アキラ</t>
    </rPh>
    <rPh sb="2" eb="3">
      <t>ニン</t>
    </rPh>
    <rPh sb="4" eb="5">
      <t>コト</t>
    </rPh>
    <rPh sb="6" eb="7">
      <t>コウ</t>
    </rPh>
    <rPh sb="9" eb="10">
      <t>ア</t>
    </rPh>
    <rPh sb="11" eb="13">
      <t>バアイ</t>
    </rPh>
    <phoneticPr fontId="6"/>
  </si>
  <si>
    <t>国の太陽光発電設備等への補助金の交付は受けません。</t>
    <phoneticPr fontId="6"/>
  </si>
  <si>
    <t>事業者名</t>
    <rPh sb="0" eb="3">
      <t>ジギョウシャ</t>
    </rPh>
    <rPh sb="3" eb="4">
      <t>メイ</t>
    </rPh>
    <phoneticPr fontId="6"/>
  </si>
  <si>
    <t>所在地</t>
    <rPh sb="0" eb="3">
      <t>ショザイチ</t>
    </rPh>
    <phoneticPr fontId="6"/>
  </si>
  <si>
    <t>責任者名</t>
    <rPh sb="0" eb="3">
      <t>セキニンシャ</t>
    </rPh>
    <rPh sb="3" eb="4">
      <t>メイ</t>
    </rPh>
    <phoneticPr fontId="6"/>
  </si>
  <si>
    <t>担当者</t>
    <rPh sb="0" eb="3">
      <t>タントウシャ</t>
    </rPh>
    <phoneticPr fontId="6"/>
  </si>
  <si>
    <t>電話番号</t>
    <rPh sb="0" eb="2">
      <t>デンワ</t>
    </rPh>
    <rPh sb="2" eb="4">
      <t>バンゴウ</t>
    </rPh>
    <phoneticPr fontId="6"/>
  </si>
  <si>
    <t>設置内容</t>
    <rPh sb="0" eb="2">
      <t>セッチ</t>
    </rPh>
    <rPh sb="2" eb="4">
      <t>ナイヨウ</t>
    </rPh>
    <phoneticPr fontId="6"/>
  </si>
  <si>
    <t>既設（増設の場合は卒FITの証明が必要）</t>
    <rPh sb="0" eb="2">
      <t>キセツ</t>
    </rPh>
    <rPh sb="3" eb="5">
      <t>ゾウセツ</t>
    </rPh>
    <rPh sb="6" eb="8">
      <t>バアイ</t>
    </rPh>
    <rPh sb="9" eb="10">
      <t>ソツ</t>
    </rPh>
    <rPh sb="14" eb="16">
      <t>ショウメイ</t>
    </rPh>
    <rPh sb="17" eb="19">
      <t>ヒツヨウ</t>
    </rPh>
    <phoneticPr fontId="6"/>
  </si>
  <si>
    <t>新設</t>
    <rPh sb="0" eb="2">
      <t>シンセツ</t>
    </rPh>
    <phoneticPr fontId="6"/>
  </si>
  <si>
    <t>メールアドレス</t>
  </si>
  <si>
    <t>施行業者</t>
    <rPh sb="0" eb="2">
      <t>セコウ</t>
    </rPh>
    <rPh sb="2" eb="4">
      <t>ギョウシャ</t>
    </rPh>
    <phoneticPr fontId="6"/>
  </si>
  <si>
    <t>着工予定日</t>
    <rPh sb="0" eb="2">
      <t>チャッコウ</t>
    </rPh>
    <rPh sb="2" eb="5">
      <t>ヨテイビ</t>
    </rPh>
    <phoneticPr fontId="6"/>
  </si>
  <si>
    <t>採用出力</t>
    <rPh sb="0" eb="2">
      <t>サイヨウ</t>
    </rPh>
    <rPh sb="2" eb="4">
      <t>シュツリョク</t>
    </rPh>
    <phoneticPr fontId="6"/>
  </si>
  <si>
    <t>設置台数</t>
    <phoneticPr fontId="2"/>
  </si>
  <si>
    <t>kWh</t>
    <phoneticPr fontId="2"/>
  </si>
  <si>
    <t>台</t>
    <rPh sb="0" eb="1">
      <t>ダイ</t>
    </rPh>
    <phoneticPr fontId="2"/>
  </si>
  <si>
    <t>太陽光発電
設備</t>
    <rPh sb="0" eb="3">
      <t>タイヨウコウ</t>
    </rPh>
    <rPh sb="3" eb="5">
      <t>ハツデン</t>
    </rPh>
    <rPh sb="6" eb="8">
      <t>セツビ</t>
    </rPh>
    <phoneticPr fontId="6"/>
  </si>
  <si>
    <t>設備の設置
場所</t>
    <phoneticPr fontId="6"/>
  </si>
  <si>
    <t>パワーコンディショナー合計出力</t>
    <phoneticPr fontId="2"/>
  </si>
  <si>
    <t>太陽光パネル
合計出力</t>
    <phoneticPr fontId="2"/>
  </si>
  <si>
    <t>kW</t>
    <phoneticPr fontId="2"/>
  </si>
  <si>
    <t>（A）</t>
    <phoneticPr fontId="2"/>
  </si>
  <si>
    <t>１台当たりの
蓄電容量</t>
    <phoneticPr fontId="6"/>
  </si>
  <si>
    <t>(C)</t>
    <phoneticPr fontId="2"/>
  </si>
  <si>
    <t>自家消費計画</t>
    <rPh sb="0" eb="2">
      <t>ジカ</t>
    </rPh>
    <rPh sb="2" eb="4">
      <t>ショウヒ</t>
    </rPh>
    <rPh sb="4" eb="6">
      <t>ケイカク</t>
    </rPh>
    <phoneticPr fontId="2"/>
  </si>
  <si>
    <t>①年間発電量
見込み</t>
    <rPh sb="1" eb="3">
      <t>ネンカン</t>
    </rPh>
    <rPh sb="3" eb="5">
      <t>ハツデン</t>
    </rPh>
    <rPh sb="5" eb="6">
      <t>リョウ</t>
    </rPh>
    <rPh sb="7" eb="9">
      <t>ミコ</t>
    </rPh>
    <phoneticPr fontId="2"/>
  </si>
  <si>
    <t>②年間自家消費量
見込み</t>
    <rPh sb="1" eb="3">
      <t>ネンカン</t>
    </rPh>
    <rPh sb="3" eb="5">
      <t>ジカ</t>
    </rPh>
    <rPh sb="5" eb="7">
      <t>ショウヒ</t>
    </rPh>
    <rPh sb="7" eb="8">
      <t>リョウ</t>
    </rPh>
    <rPh sb="9" eb="11">
      <t>ミコ</t>
    </rPh>
    <phoneticPr fontId="2"/>
  </si>
  <si>
    <t>③年間売電量
見込み</t>
    <rPh sb="1" eb="3">
      <t>ネンカン</t>
    </rPh>
    <rPh sb="3" eb="5">
      <t>バイデン</t>
    </rPh>
    <rPh sb="5" eb="6">
      <t>リョウ</t>
    </rPh>
    <rPh sb="7" eb="9">
      <t>ミコ</t>
    </rPh>
    <phoneticPr fontId="2"/>
  </si>
  <si>
    <t>%</t>
    <phoneticPr fontId="2"/>
  </si>
  <si>
    <t>自家消費率（②/①×100）</t>
    <rPh sb="0" eb="2">
      <t>ジカ</t>
    </rPh>
    <rPh sb="2" eb="4">
      <t>ショウヒ</t>
    </rPh>
    <rPh sb="4" eb="5">
      <t>リツ</t>
    </rPh>
    <phoneticPr fontId="2"/>
  </si>
  <si>
    <t>自家消費型住宅用太陽光発電設備等導入計画書</t>
    <rPh sb="0" eb="2">
      <t>ジカ</t>
    </rPh>
    <rPh sb="2" eb="5">
      <t>ショウヒガタ</t>
    </rPh>
    <rPh sb="5" eb="7">
      <t>ジュウタク</t>
    </rPh>
    <rPh sb="7" eb="8">
      <t>ヨウ</t>
    </rPh>
    <rPh sb="15" eb="16">
      <t>ナド</t>
    </rPh>
    <phoneticPr fontId="2"/>
  </si>
  <si>
    <t>設備費</t>
    <phoneticPr fontId="2"/>
  </si>
  <si>
    <t>工事費</t>
    <phoneticPr fontId="2"/>
  </si>
  <si>
    <t>｛(D)＋(E)｝÷（C）</t>
    <phoneticPr fontId="2"/>
  </si>
  <si>
    <t>補 助 金 の 額【(A)×70,000円】</t>
    <rPh sb="0" eb="1">
      <t>ホ</t>
    </rPh>
    <rPh sb="2" eb="3">
      <t>スケ</t>
    </rPh>
    <rPh sb="4" eb="5">
      <t>カネ</t>
    </rPh>
    <rPh sb="8" eb="9">
      <t>ガク</t>
    </rPh>
    <rPh sb="20" eb="21">
      <t>エン</t>
    </rPh>
    <phoneticPr fontId="6"/>
  </si>
  <si>
    <t>補 助 金 の 額【(F)×1/3×(C)】</t>
    <rPh sb="0" eb="1">
      <t>ホ</t>
    </rPh>
    <rPh sb="2" eb="3">
      <t>スケ</t>
    </rPh>
    <rPh sb="4" eb="5">
      <t>カネ</t>
    </rPh>
    <rPh sb="8" eb="9">
      <t>ガク</t>
    </rPh>
    <phoneticPr fontId="6"/>
  </si>
  <si>
    <t>確認事項</t>
    <rPh sb="0" eb="2">
      <t>カクニン</t>
    </rPh>
    <rPh sb="2" eb="4">
      <t>ジコウ</t>
    </rPh>
    <phoneticPr fontId="2"/>
  </si>
  <si>
    <t>　　FIT制度による売電は行いません。</t>
    <rPh sb="5" eb="7">
      <t>セイド</t>
    </rPh>
    <rPh sb="10" eb="12">
      <t>バイデン</t>
    </rPh>
    <rPh sb="13" eb="14">
      <t>オコナ</t>
    </rPh>
    <phoneticPr fontId="2"/>
  </si>
  <si>
    <t>FIT制度利用について</t>
    <phoneticPr fontId="2"/>
  </si>
  <si>
    <t>　採用出力が5kWを超える場合は
　【5×70,000円】</t>
    <rPh sb="1" eb="3">
      <t>サイヨウ</t>
    </rPh>
    <rPh sb="3" eb="5">
      <t>シュツリョク</t>
    </rPh>
    <rPh sb="10" eb="11">
      <t>コ</t>
    </rPh>
    <rPh sb="13" eb="15">
      <t>バアイ</t>
    </rPh>
    <phoneticPr fontId="6"/>
  </si>
  <si>
    <t>様式第２号（第３条関係）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</si>
</sst>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;[Red]\-#,##0.0"/>
    <numFmt numFmtId="178" formatCode="0_);[Red]\(0\)"/>
    <numFmt numFmtId="179" formatCode="0.0_ "/>
    <numFmt numFmtId="180" formatCode="0.0_);[Red]\(0.0\)"/>
  </numFmts>
  <fonts count="10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1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6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3" xfId="0" applyFont="1" applyBorder="1" applyProtection="1">
      <alignment vertical="center"/>
      <protection locked="0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11" xfId="0" applyFont="1" applyBorder="1">
      <alignment vertical="center"/>
    </xf>
    <xf numFmtId="178" fontId="5" fillId="0" borderId="4" xfId="1" applyNumberFormat="1" applyFont="1" applyBorder="1" applyAlignment="1" applyProtection="1">
      <alignment vertical="center"/>
      <protection locked="0"/>
    </xf>
    <xf numFmtId="178" fontId="5" fillId="2" borderId="4" xfId="1" applyNumberFormat="1" applyFont="1" applyFill="1" applyBorder="1" applyAlignment="1" applyProtection="1">
      <alignment horizontal="center" vertical="center"/>
      <protection locked="0"/>
    </xf>
    <xf numFmtId="177" fontId="5" fillId="0" borderId="4" xfId="1" applyNumberFormat="1" applyFont="1" applyFill="1" applyBorder="1" applyAlignment="1" applyProtection="1">
      <alignment vertical="center"/>
      <protection locked="0"/>
    </xf>
    <xf numFmtId="0" fontId="7" fillId="0" borderId="10" xfId="0" applyFont="1" applyBorder="1">
      <alignment vertical="center"/>
    </xf>
    <xf numFmtId="0" fontId="5" fillId="2" borderId="6" xfId="0" applyFont="1" applyFill="1" applyBorder="1">
      <alignment vertical="center"/>
    </xf>
    <xf numFmtId="0" fontId="5" fillId="2" borderId="7" xfId="0" applyFont="1" applyFill="1" applyBorder="1">
      <alignment vertical="center"/>
    </xf>
    <xf numFmtId="0" fontId="5" fillId="0" borderId="7" xfId="0" applyFont="1" applyBorder="1">
      <alignment vertical="center"/>
    </xf>
    <xf numFmtId="0" fontId="5" fillId="2" borderId="5" xfId="0" applyFont="1" applyFill="1" applyBorder="1">
      <alignment vertical="center"/>
    </xf>
    <xf numFmtId="0" fontId="7" fillId="0" borderId="4" xfId="0" applyFont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distributed" vertical="center" wrapText="1"/>
    </xf>
    <xf numFmtId="0" fontId="5" fillId="2" borderId="6" xfId="0" applyFont="1" applyFill="1" applyBorder="1" applyAlignment="1">
      <alignment horizontal="distributed" vertical="center"/>
    </xf>
    <xf numFmtId="0" fontId="5" fillId="2" borderId="8" xfId="0" applyFont="1" applyFill="1" applyBorder="1" applyAlignment="1">
      <alignment horizontal="distributed" vertical="center"/>
    </xf>
    <xf numFmtId="0" fontId="5" fillId="2" borderId="0" xfId="0" applyFont="1" applyFill="1" applyAlignment="1">
      <alignment horizontal="distributed" vertical="center"/>
    </xf>
    <xf numFmtId="0" fontId="5" fillId="2" borderId="10" xfId="0" applyFont="1" applyFill="1" applyBorder="1" applyAlignment="1">
      <alignment horizontal="distributed" vertical="center"/>
    </xf>
    <xf numFmtId="0" fontId="5" fillId="2" borderId="1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9" fontId="9" fillId="0" borderId="5" xfId="0" applyNumberFormat="1" applyFont="1" applyBorder="1" applyAlignment="1">
      <alignment horizontal="center" vertical="center"/>
    </xf>
    <xf numFmtId="179" fontId="9" fillId="0" borderId="6" xfId="0" applyNumberFormat="1" applyFont="1" applyBorder="1" applyAlignment="1">
      <alignment horizontal="center" vertical="center"/>
    </xf>
    <xf numFmtId="176" fontId="5" fillId="2" borderId="3" xfId="0" applyNumberFormat="1" applyFont="1" applyFill="1" applyBorder="1" applyAlignment="1" applyProtection="1">
      <alignment horizontal="right" vertical="center"/>
      <protection locked="0"/>
    </xf>
    <xf numFmtId="38" fontId="5" fillId="2" borderId="6" xfId="1" applyFont="1" applyFill="1" applyBorder="1" applyAlignment="1" applyProtection="1">
      <alignment horizontal="right" vertical="center"/>
      <protection hidden="1"/>
    </xf>
    <xf numFmtId="38" fontId="5" fillId="2" borderId="11" xfId="1" applyFont="1" applyFill="1" applyBorder="1" applyAlignment="1" applyProtection="1">
      <alignment horizontal="right" vertical="center"/>
      <protection hidden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 shrinkToFit="1"/>
    </xf>
    <xf numFmtId="179" fontId="5" fillId="2" borderId="3" xfId="0" applyNumberFormat="1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distributed" vertical="center"/>
    </xf>
    <xf numFmtId="0" fontId="5" fillId="2" borderId="2" xfId="0" applyFont="1" applyFill="1" applyBorder="1" applyAlignment="1">
      <alignment horizontal="distributed" vertical="center"/>
    </xf>
    <xf numFmtId="0" fontId="5" fillId="2" borderId="3" xfId="0" applyFont="1" applyFill="1" applyBorder="1" applyAlignment="1">
      <alignment horizontal="distributed" vertical="center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Protection="1">
      <alignment vertical="center"/>
      <protection locked="0"/>
    </xf>
    <xf numFmtId="0" fontId="5" fillId="2" borderId="2" xfId="0" applyFont="1" applyFill="1" applyBorder="1" applyAlignment="1">
      <alignment horizontal="distributed" vertical="center" wrapText="1"/>
    </xf>
    <xf numFmtId="0" fontId="5" fillId="0" borderId="4" xfId="0" applyFont="1" applyBorder="1" applyProtection="1">
      <alignment vertical="center"/>
      <protection locked="0"/>
    </xf>
    <xf numFmtId="0" fontId="7" fillId="2" borderId="2" xfId="2" applyFont="1" applyFill="1" applyBorder="1" applyAlignment="1">
      <alignment horizontal="center" vertical="center" wrapText="1"/>
    </xf>
    <xf numFmtId="0" fontId="7" fillId="2" borderId="3" xfId="2" applyFont="1" applyFill="1" applyBorder="1" applyAlignment="1">
      <alignment horizontal="center" vertical="center" wrapText="1"/>
    </xf>
    <xf numFmtId="0" fontId="7" fillId="2" borderId="4" xfId="2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0" borderId="2" xfId="0" applyFont="1" applyBorder="1" applyAlignment="1" applyProtection="1">
      <alignment vertical="center" shrinkToFit="1"/>
      <protection locked="0"/>
    </xf>
    <xf numFmtId="0" fontId="5" fillId="0" borderId="3" xfId="0" applyFont="1" applyBorder="1" applyAlignment="1" applyProtection="1">
      <alignment vertical="center" shrinkToFit="1"/>
      <protection locked="0"/>
    </xf>
    <xf numFmtId="0" fontId="5" fillId="0" borderId="4" xfId="0" applyFont="1" applyBorder="1" applyAlignment="1" applyProtection="1">
      <alignment vertical="center" shrinkToFit="1"/>
      <protection locked="0"/>
    </xf>
    <xf numFmtId="0" fontId="5" fillId="2" borderId="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 wrapText="1"/>
    </xf>
    <xf numFmtId="0" fontId="5" fillId="2" borderId="13" xfId="0" applyFont="1" applyFill="1" applyBorder="1">
      <alignment vertical="center"/>
    </xf>
    <xf numFmtId="38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38" fontId="5" fillId="2" borderId="3" xfId="0" applyNumberFormat="1" applyFont="1" applyFill="1" applyBorder="1" applyAlignment="1" applyProtection="1">
      <alignment horizontal="center" vertical="center"/>
      <protection hidden="1"/>
    </xf>
    <xf numFmtId="38" fontId="5" fillId="2" borderId="4" xfId="0" applyNumberFormat="1" applyFont="1" applyFill="1" applyBorder="1" applyAlignment="1" applyProtection="1">
      <alignment horizontal="center" vertical="center"/>
      <protection hidden="1"/>
    </xf>
    <xf numFmtId="0" fontId="5" fillId="2" borderId="2" xfId="1" applyNumberFormat="1" applyFont="1" applyFill="1" applyBorder="1" applyAlignment="1" applyProtection="1">
      <alignment horizontal="center" vertical="center"/>
      <protection locked="0"/>
    </xf>
    <xf numFmtId="0" fontId="5" fillId="2" borderId="3" xfId="1" applyNumberFormat="1" applyFont="1" applyFill="1" applyBorder="1" applyAlignment="1" applyProtection="1">
      <alignment horizontal="center" vertical="center"/>
      <protection locked="0"/>
    </xf>
    <xf numFmtId="38" fontId="5" fillId="2" borderId="7" xfId="1" applyFont="1" applyFill="1" applyBorder="1" applyAlignment="1" applyProtection="1">
      <alignment vertical="center"/>
      <protection hidden="1"/>
    </xf>
    <xf numFmtId="38" fontId="5" fillId="2" borderId="9" xfId="1" applyFont="1" applyFill="1" applyBorder="1" applyAlignment="1" applyProtection="1">
      <alignment vertical="center"/>
      <protection hidden="1"/>
    </xf>
    <xf numFmtId="38" fontId="5" fillId="2" borderId="5" xfId="1" applyFont="1" applyFill="1" applyBorder="1" applyAlignment="1" applyProtection="1">
      <alignment vertical="center"/>
      <protection hidden="1"/>
    </xf>
    <xf numFmtId="0" fontId="8" fillId="2" borderId="12" xfId="0" applyFont="1" applyFill="1" applyBorder="1" applyAlignment="1">
      <alignment horizontal="right" vertical="center"/>
    </xf>
    <xf numFmtId="0" fontId="8" fillId="2" borderId="13" xfId="0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80" fontId="5" fillId="2" borderId="3" xfId="1" applyNumberFormat="1" applyFont="1" applyFill="1" applyBorder="1" applyAlignment="1" applyProtection="1">
      <alignment horizontal="center" vertical="center"/>
      <protection locked="0"/>
    </xf>
    <xf numFmtId="38" fontId="9" fillId="0" borderId="2" xfId="0" applyNumberFormat="1" applyFont="1" applyBorder="1" applyAlignment="1" applyProtection="1">
      <alignment horizontal="center" vertical="center"/>
      <protection hidden="1"/>
    </xf>
    <xf numFmtId="38" fontId="9" fillId="0" borderId="3" xfId="0" applyNumberFormat="1" applyFont="1" applyBorder="1" applyAlignment="1" applyProtection="1">
      <alignment horizontal="center" vertical="center"/>
      <protection hidden="1"/>
    </xf>
    <xf numFmtId="0" fontId="5" fillId="2" borderId="2" xfId="0" applyFont="1" applyFill="1" applyBorder="1" applyAlignment="1" applyProtection="1">
      <alignment horizontal="center" vertical="center"/>
      <protection hidden="1"/>
    </xf>
    <xf numFmtId="0" fontId="5" fillId="2" borderId="3" xfId="0" applyFont="1" applyFill="1" applyBorder="1" applyAlignment="1" applyProtection="1">
      <alignment horizontal="center" vertical="center"/>
      <protection hidden="1"/>
    </xf>
    <xf numFmtId="0" fontId="5" fillId="2" borderId="4" xfId="0" applyFont="1" applyFill="1" applyBorder="1" applyAlignment="1" applyProtection="1">
      <alignment horizontal="center" vertical="center"/>
      <protection hidden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 applyProtection="1">
      <alignment vertical="center"/>
      <protection locked="0"/>
    </xf>
    <xf numFmtId="0" fontId="7" fillId="0" borderId="3" xfId="0" applyFont="1" applyBorder="1" applyProtection="1">
      <alignment vertical="center"/>
      <protection locked="0"/>
    </xf>
    <xf numFmtId="0" fontId="7" fillId="0" borderId="4" xfId="0" applyFont="1" applyBorder="1" applyProtection="1">
      <alignment vertical="center"/>
      <protection locked="0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>
      <alignment horizontal="center" vertical="center" shrinkToFit="1"/>
    </xf>
    <xf numFmtId="0" fontId="7" fillId="2" borderId="3" xfId="0" applyFont="1" applyFill="1" applyBorder="1" applyAlignment="1">
      <alignment horizontal="center" vertical="center" shrinkToFit="1"/>
    </xf>
    <xf numFmtId="0" fontId="7" fillId="2" borderId="4" xfId="0" applyFont="1" applyFill="1" applyBorder="1" applyAlignment="1">
      <alignment horizontal="center" vertical="center" shrinkToFit="1"/>
    </xf>
    <xf numFmtId="38" fontId="5" fillId="2" borderId="4" xfId="1" applyFont="1" applyFill="1" applyBorder="1" applyAlignment="1" applyProtection="1">
      <alignment vertical="center"/>
      <protection hidden="1"/>
    </xf>
    <xf numFmtId="38" fontId="5" fillId="2" borderId="1" xfId="1" applyFont="1" applyFill="1" applyBorder="1" applyAlignment="1" applyProtection="1">
      <alignment vertical="center"/>
      <protection hidden="1"/>
    </xf>
    <xf numFmtId="38" fontId="5" fillId="2" borderId="2" xfId="1" applyFont="1" applyFill="1" applyBorder="1" applyAlignment="1" applyProtection="1">
      <alignment vertical="center"/>
      <protection hidden="1"/>
    </xf>
    <xf numFmtId="38" fontId="5" fillId="2" borderId="1" xfId="0" applyNumberFormat="1" applyFont="1" applyFill="1" applyBorder="1" applyProtection="1">
      <alignment vertical="center"/>
      <protection hidden="1"/>
    </xf>
    <xf numFmtId="0" fontId="5" fillId="2" borderId="1" xfId="0" applyFont="1" applyFill="1" applyBorder="1" applyProtection="1">
      <alignment vertical="center"/>
      <protection hidden="1"/>
    </xf>
    <xf numFmtId="0" fontId="5" fillId="2" borderId="2" xfId="0" applyFont="1" applyFill="1" applyBorder="1" applyProtection="1">
      <alignment vertical="center"/>
      <protection hidden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9" fillId="0" borderId="4" xfId="0" applyNumberFormat="1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9" fillId="0" borderId="2" xfId="0" applyFont="1" applyBorder="1" applyProtection="1">
      <alignment vertical="center"/>
      <protection locked="0"/>
    </xf>
    <xf numFmtId="177" fontId="9" fillId="0" borderId="2" xfId="1" applyNumberFormat="1" applyFont="1" applyFill="1" applyBorder="1" applyAlignment="1" applyProtection="1">
      <alignment horizontal="center" vertical="center"/>
      <protection locked="0"/>
    </xf>
    <xf numFmtId="177" fontId="9" fillId="0" borderId="3" xfId="1" applyNumberFormat="1" applyFont="1" applyFill="1" applyBorder="1" applyAlignment="1" applyProtection="1">
      <alignment horizontal="center" vertical="center"/>
      <protection locked="0"/>
    </xf>
    <xf numFmtId="178" fontId="9" fillId="0" borderId="2" xfId="1" applyNumberFormat="1" applyFont="1" applyBorder="1" applyAlignment="1" applyProtection="1">
      <alignment horizontal="center" vertical="center"/>
      <protection locked="0"/>
    </xf>
    <xf numFmtId="178" fontId="9" fillId="0" borderId="3" xfId="1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7" fillId="2" borderId="2" xfId="2" applyFont="1" applyFill="1" applyBorder="1" applyAlignment="1">
      <alignment horizontal="center" vertical="center" shrinkToFit="1"/>
    </xf>
    <xf numFmtId="0" fontId="7" fillId="2" borderId="3" xfId="2" applyFont="1" applyFill="1" applyBorder="1" applyAlignment="1">
      <alignment horizontal="center" vertical="center" shrinkToFit="1"/>
    </xf>
    <xf numFmtId="0" fontId="7" fillId="2" borderId="4" xfId="2" applyFont="1" applyFill="1" applyBorder="1" applyAlignment="1">
      <alignment horizontal="center" vertical="center" shrinkToFit="1"/>
    </xf>
    <xf numFmtId="0" fontId="7" fillId="0" borderId="2" xfId="2" applyFont="1" applyBorder="1" applyAlignment="1" applyProtection="1">
      <alignment horizontal="center" vertical="center" shrinkToFit="1"/>
      <protection locked="0"/>
    </xf>
    <xf numFmtId="0" fontId="7" fillId="0" borderId="3" xfId="2" applyFont="1" applyBorder="1" applyAlignment="1" applyProtection="1">
      <alignment horizontal="center" vertical="center" shrinkToFit="1"/>
      <protection locked="0"/>
    </xf>
    <xf numFmtId="0" fontId="7" fillId="0" borderId="4" xfId="2" applyFont="1" applyBorder="1" applyAlignment="1" applyProtection="1">
      <alignment horizontal="center" vertical="center" shrinkToFit="1"/>
      <protection locked="0"/>
    </xf>
    <xf numFmtId="0" fontId="7" fillId="2" borderId="5" xfId="2" applyFont="1" applyFill="1" applyBorder="1" applyAlignment="1">
      <alignment horizontal="center" vertical="center" wrapText="1"/>
    </xf>
    <xf numFmtId="0" fontId="7" fillId="2" borderId="6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10" xfId="2" applyFont="1" applyFill="1" applyBorder="1" applyAlignment="1">
      <alignment horizontal="center" vertical="center" wrapText="1"/>
    </xf>
    <xf numFmtId="0" fontId="7" fillId="2" borderId="11" xfId="2" applyFont="1" applyFill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0" borderId="1" xfId="2" applyFont="1" applyBorder="1" applyAlignment="1" applyProtection="1">
      <alignment vertical="center" shrinkToFit="1"/>
      <protection locked="0"/>
    </xf>
    <xf numFmtId="0" fontId="7" fillId="2" borderId="8" xfId="2" applyFont="1" applyFill="1" applyBorder="1" applyAlignment="1">
      <alignment horizontal="center" vertical="center" wrapText="1"/>
    </xf>
    <xf numFmtId="0" fontId="7" fillId="2" borderId="0" xfId="2" applyFont="1" applyFill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7" fillId="0" borderId="2" xfId="2" applyFont="1" applyBorder="1" applyAlignment="1" applyProtection="1">
      <alignment horizontal="center" vertical="center" wrapText="1"/>
      <protection locked="0"/>
    </xf>
    <xf numFmtId="0" fontId="7" fillId="0" borderId="3" xfId="2" applyFont="1" applyBorder="1" applyAlignment="1" applyProtection="1">
      <alignment horizontal="center" vertical="center" wrapText="1"/>
      <protection locked="0"/>
    </xf>
    <xf numFmtId="0" fontId="7" fillId="0" borderId="4" xfId="2" applyFont="1" applyBorder="1" applyAlignment="1" applyProtection="1">
      <alignment horizontal="center" vertical="center" wrapText="1"/>
      <protection locked="0"/>
    </xf>
    <xf numFmtId="0" fontId="7" fillId="0" borderId="2" xfId="2" applyFont="1" applyBorder="1" applyAlignment="1" applyProtection="1">
      <alignment horizontal="center" vertical="center"/>
      <protection locked="0"/>
    </xf>
    <xf numFmtId="0" fontId="7" fillId="0" borderId="3" xfId="2" applyFont="1" applyBorder="1" applyAlignment="1" applyProtection="1">
      <alignment horizontal="center" vertical="center"/>
      <protection locked="0"/>
    </xf>
    <xf numFmtId="0" fontId="7" fillId="0" borderId="4" xfId="2" applyFont="1" applyBorder="1" applyAlignment="1" applyProtection="1">
      <alignment horizontal="center" vertical="center"/>
      <protection locked="0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7</xdr:row>
          <xdr:rowOff>28575</xdr:rowOff>
        </xdr:from>
        <xdr:to>
          <xdr:col>6</xdr:col>
          <xdr:colOff>9525</xdr:colOff>
          <xdr:row>8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7</xdr:row>
          <xdr:rowOff>28575</xdr:rowOff>
        </xdr:from>
        <xdr:to>
          <xdr:col>20</xdr:col>
          <xdr:colOff>19050</xdr:colOff>
          <xdr:row>8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26</xdr:row>
          <xdr:rowOff>47625</xdr:rowOff>
        </xdr:from>
        <xdr:to>
          <xdr:col>12</xdr:col>
          <xdr:colOff>66675</xdr:colOff>
          <xdr:row>26</xdr:row>
          <xdr:rowOff>333375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26</xdr:row>
          <xdr:rowOff>47625</xdr:rowOff>
        </xdr:from>
        <xdr:to>
          <xdr:col>14</xdr:col>
          <xdr:colOff>66675</xdr:colOff>
          <xdr:row>26</xdr:row>
          <xdr:rowOff>333375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29</xdr:row>
          <xdr:rowOff>47625</xdr:rowOff>
        </xdr:from>
        <xdr:to>
          <xdr:col>12</xdr:col>
          <xdr:colOff>66675</xdr:colOff>
          <xdr:row>29</xdr:row>
          <xdr:rowOff>333375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66675</xdr:colOff>
          <xdr:row>14</xdr:row>
          <xdr:rowOff>47625</xdr:rowOff>
        </xdr:from>
        <xdr:to>
          <xdr:col>12</xdr:col>
          <xdr:colOff>66675</xdr:colOff>
          <xdr:row>14</xdr:row>
          <xdr:rowOff>323850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66675</xdr:colOff>
          <xdr:row>14</xdr:row>
          <xdr:rowOff>47625</xdr:rowOff>
        </xdr:from>
        <xdr:to>
          <xdr:col>14</xdr:col>
          <xdr:colOff>66675</xdr:colOff>
          <xdr:row>14</xdr:row>
          <xdr:rowOff>323850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66675</xdr:colOff>
          <xdr:row>8</xdr:row>
          <xdr:rowOff>28575</xdr:rowOff>
        </xdr:from>
        <xdr:to>
          <xdr:col>6</xdr:col>
          <xdr:colOff>9525</xdr:colOff>
          <xdr:row>9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66675</xdr:colOff>
          <xdr:row>8</xdr:row>
          <xdr:rowOff>28575</xdr:rowOff>
        </xdr:from>
        <xdr:to>
          <xdr:col>20</xdr:col>
          <xdr:colOff>19050</xdr:colOff>
          <xdr:row>9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63500</xdr:colOff>
      <xdr:row>13</xdr:row>
      <xdr:rowOff>44450</xdr:rowOff>
    </xdr:from>
    <xdr:to>
      <xdr:col>14</xdr:col>
      <xdr:colOff>197827</xdr:colOff>
      <xdr:row>13</xdr:row>
      <xdr:rowOff>317500</xdr:rowOff>
    </xdr:to>
    <xdr:sp macro="" textlink="">
      <xdr:nvSpPr>
        <xdr:cNvPr id="12" name="大かっこ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169865" y="6155104"/>
          <a:ext cx="2061308" cy="273050"/>
        </a:xfrm>
        <a:prstGeom prst="bracketPair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34</xdr:row>
          <xdr:rowOff>257175</xdr:rowOff>
        </xdr:from>
        <xdr:to>
          <xdr:col>12</xdr:col>
          <xdr:colOff>28575</xdr:colOff>
          <xdr:row>36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58"/>
  <sheetViews>
    <sheetView tabSelected="1" view="pageBreakPreview" zoomScale="130" zoomScaleNormal="145" zoomScaleSheetLayoutView="130" workbookViewId="0">
      <selection activeCell="F10" sqref="F10:I10"/>
    </sheetView>
  </sheetViews>
  <sheetFormatPr defaultColWidth="9" defaultRowHeight="12.75" x14ac:dyDescent="0.15"/>
  <cols>
    <col min="1" max="1" width="2.625" style="1" customWidth="1"/>
    <col min="2" max="5" width="3" style="1" customWidth="1"/>
    <col min="6" max="6" width="3.75" style="1" customWidth="1"/>
    <col min="7" max="9" width="2.25" style="1" customWidth="1"/>
    <col min="10" max="18" width="3" style="1" customWidth="1"/>
    <col min="19" max="19" width="2.375" style="1" customWidth="1"/>
    <col min="20" max="20" width="3.625" style="1" customWidth="1"/>
    <col min="21" max="26" width="3" style="1" customWidth="1"/>
    <col min="27" max="27" width="5.75" style="1" customWidth="1"/>
    <col min="28" max="28" width="3.375" style="1" customWidth="1"/>
    <col min="29" max="16384" width="9" style="1"/>
  </cols>
  <sheetData>
    <row r="1" spans="2:27" ht="18" customHeight="1" x14ac:dyDescent="0.15">
      <c r="B1" s="1" t="s">
        <v>73</v>
      </c>
    </row>
    <row r="2" spans="2:27" ht="10.5" customHeight="1" x14ac:dyDescent="0.15"/>
    <row r="3" spans="2:27" ht="14.25" customHeight="1" x14ac:dyDescent="0.15">
      <c r="B3" s="51" t="s">
        <v>63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</row>
    <row r="4" spans="2:27" ht="10.5" customHeight="1" x14ac:dyDescent="0.15"/>
    <row r="5" spans="2:27" ht="27" customHeight="1" x14ac:dyDescent="0.15">
      <c r="B5" s="46" t="s">
        <v>0</v>
      </c>
      <c r="C5" s="46"/>
      <c r="D5" s="46"/>
      <c r="E5" s="46"/>
      <c r="F5" s="46" t="s">
        <v>1</v>
      </c>
      <c r="G5" s="46"/>
      <c r="H5" s="46"/>
      <c r="I5" s="46"/>
      <c r="J5" s="55"/>
      <c r="K5" s="55"/>
      <c r="L5" s="55"/>
      <c r="M5" s="55"/>
      <c r="N5" s="55"/>
      <c r="O5" s="55"/>
      <c r="P5" s="55"/>
      <c r="Q5" s="46" t="s">
        <v>2</v>
      </c>
      <c r="R5" s="46"/>
      <c r="S5" s="46"/>
      <c r="T5" s="46"/>
      <c r="U5" s="55"/>
      <c r="V5" s="55"/>
      <c r="W5" s="55"/>
      <c r="X5" s="55"/>
      <c r="Y5" s="55"/>
      <c r="Z5" s="55"/>
      <c r="AA5" s="55"/>
    </row>
    <row r="6" spans="2:27" ht="27" customHeight="1" x14ac:dyDescent="0.15">
      <c r="B6" s="46"/>
      <c r="C6" s="46"/>
      <c r="D6" s="46"/>
      <c r="E6" s="46"/>
      <c r="F6" s="46" t="s">
        <v>3</v>
      </c>
      <c r="G6" s="46"/>
      <c r="H6" s="46"/>
      <c r="I6" s="46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</row>
    <row r="7" spans="2:27" ht="27" customHeight="1" x14ac:dyDescent="0.15">
      <c r="B7" s="56" t="s">
        <v>50</v>
      </c>
      <c r="C7" s="48"/>
      <c r="D7" s="48"/>
      <c r="E7" s="48"/>
      <c r="F7" s="49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7"/>
    </row>
    <row r="8" spans="2:27" ht="24" customHeight="1" x14ac:dyDescent="0.15">
      <c r="B8" s="47" t="s">
        <v>4</v>
      </c>
      <c r="C8" s="48"/>
      <c r="D8" s="48"/>
      <c r="E8" s="48"/>
      <c r="F8" s="2"/>
      <c r="G8" s="52" t="s">
        <v>5</v>
      </c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3"/>
      <c r="U8" s="53" t="s">
        <v>6</v>
      </c>
      <c r="V8" s="53"/>
      <c r="W8" s="53"/>
      <c r="X8" s="53"/>
      <c r="Y8" s="53"/>
      <c r="Z8" s="53"/>
      <c r="AA8" s="54"/>
    </row>
    <row r="9" spans="2:27" ht="24" customHeight="1" x14ac:dyDescent="0.15">
      <c r="B9" s="47" t="s">
        <v>39</v>
      </c>
      <c r="C9" s="48"/>
      <c r="D9" s="48"/>
      <c r="E9" s="48"/>
      <c r="F9" s="2"/>
      <c r="G9" s="52" t="s">
        <v>40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3"/>
      <c r="U9" s="53" t="s">
        <v>41</v>
      </c>
      <c r="V9" s="53"/>
      <c r="W9" s="53"/>
      <c r="X9" s="53"/>
      <c r="Y9" s="53"/>
      <c r="Z9" s="53"/>
      <c r="AA9" s="54"/>
    </row>
    <row r="10" spans="2:27" ht="27" customHeight="1" x14ac:dyDescent="0.15">
      <c r="B10" s="46" t="s">
        <v>7</v>
      </c>
      <c r="C10" s="46"/>
      <c r="D10" s="46"/>
      <c r="E10" s="46"/>
      <c r="F10" s="47" t="s">
        <v>44</v>
      </c>
      <c r="G10" s="48"/>
      <c r="H10" s="48"/>
      <c r="I10" s="48"/>
      <c r="J10" s="49"/>
      <c r="K10" s="50"/>
      <c r="L10" s="4" t="s">
        <v>8</v>
      </c>
      <c r="M10" s="5"/>
      <c r="N10" s="4" t="s">
        <v>9</v>
      </c>
      <c r="O10" s="5"/>
      <c r="P10" s="6" t="s">
        <v>10</v>
      </c>
      <c r="Q10" s="47" t="s">
        <v>11</v>
      </c>
      <c r="R10" s="48"/>
      <c r="S10" s="48"/>
      <c r="T10" s="48"/>
      <c r="U10" s="49"/>
      <c r="V10" s="50"/>
      <c r="W10" s="4" t="s">
        <v>8</v>
      </c>
      <c r="X10" s="5"/>
      <c r="Y10" s="4" t="s">
        <v>9</v>
      </c>
      <c r="Z10" s="5"/>
      <c r="AA10" s="6" t="s">
        <v>10</v>
      </c>
    </row>
    <row r="11" spans="2:27" ht="30.75" customHeight="1" x14ac:dyDescent="0.15">
      <c r="B11" s="26" t="s">
        <v>49</v>
      </c>
      <c r="C11" s="27"/>
      <c r="D11" s="27"/>
      <c r="E11" s="27"/>
      <c r="F11" s="32" t="s">
        <v>52</v>
      </c>
      <c r="G11" s="33"/>
      <c r="H11" s="33"/>
      <c r="I11" s="33"/>
      <c r="J11" s="33"/>
      <c r="K11" s="33"/>
      <c r="L11" s="32" t="s">
        <v>51</v>
      </c>
      <c r="M11" s="34"/>
      <c r="N11" s="34"/>
      <c r="O11" s="34"/>
      <c r="P11" s="35"/>
      <c r="Q11" s="41" t="s">
        <v>45</v>
      </c>
      <c r="R11" s="42"/>
      <c r="S11" s="42"/>
      <c r="T11" s="42"/>
      <c r="U11" s="42"/>
      <c r="V11" s="42"/>
      <c r="W11" s="42"/>
      <c r="X11" s="42"/>
      <c r="Y11" s="42"/>
      <c r="Z11" s="42"/>
      <c r="AA11" s="43"/>
    </row>
    <row r="12" spans="2:27" ht="25.5" customHeight="1" x14ac:dyDescent="0.15">
      <c r="B12" s="28"/>
      <c r="C12" s="29"/>
      <c r="D12" s="29"/>
      <c r="E12" s="29"/>
      <c r="F12" s="36"/>
      <c r="G12" s="37"/>
      <c r="H12" s="37"/>
      <c r="I12" s="37"/>
      <c r="J12" s="37"/>
      <c r="K12" s="18" t="s">
        <v>53</v>
      </c>
      <c r="L12" s="36"/>
      <c r="M12" s="37"/>
      <c r="N12" s="37"/>
      <c r="O12" s="37"/>
      <c r="P12" s="18" t="s">
        <v>53</v>
      </c>
      <c r="Q12" s="44" t="s">
        <v>54</v>
      </c>
      <c r="R12" s="45"/>
      <c r="S12" s="38">
        <f>MIN(F12,L12)</f>
        <v>0</v>
      </c>
      <c r="T12" s="38"/>
      <c r="U12" s="38"/>
      <c r="V12" s="38"/>
      <c r="W12" s="38"/>
      <c r="X12" s="38"/>
      <c r="Y12" s="38"/>
      <c r="Z12" s="38"/>
      <c r="AA12" s="8" t="s">
        <v>53</v>
      </c>
    </row>
    <row r="13" spans="2:27" ht="17.25" customHeight="1" x14ac:dyDescent="0.15">
      <c r="B13" s="28"/>
      <c r="C13" s="29"/>
      <c r="D13" s="29"/>
      <c r="E13" s="29"/>
      <c r="F13" s="19" t="s">
        <v>67</v>
      </c>
      <c r="G13" s="16"/>
      <c r="H13" s="16"/>
      <c r="I13" s="16"/>
      <c r="J13" s="16"/>
      <c r="K13" s="16"/>
      <c r="L13" s="16"/>
      <c r="M13" s="16"/>
      <c r="N13" s="16"/>
      <c r="O13" s="16"/>
      <c r="P13" s="17"/>
      <c r="Q13" s="21" t="s">
        <v>12</v>
      </c>
      <c r="R13" s="22"/>
      <c r="S13" s="39">
        <f>IF(S12&lt;=5,70000*S12,70000*5)</f>
        <v>0</v>
      </c>
      <c r="T13" s="39"/>
      <c r="U13" s="39"/>
      <c r="V13" s="39"/>
      <c r="W13" s="39"/>
      <c r="X13" s="39"/>
      <c r="Y13" s="39"/>
      <c r="Z13" s="39"/>
      <c r="AA13" s="43" t="s">
        <v>13</v>
      </c>
    </row>
    <row r="14" spans="2:27" ht="26.25" customHeight="1" x14ac:dyDescent="0.15">
      <c r="B14" s="28"/>
      <c r="C14" s="29"/>
      <c r="D14" s="29"/>
      <c r="E14" s="29"/>
      <c r="F14" s="70" t="s">
        <v>72</v>
      </c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23"/>
      <c r="R14" s="24"/>
      <c r="S14" s="40"/>
      <c r="T14" s="40"/>
      <c r="U14" s="40"/>
      <c r="V14" s="40"/>
      <c r="W14" s="40"/>
      <c r="X14" s="40"/>
      <c r="Y14" s="40"/>
      <c r="Z14" s="40"/>
      <c r="AA14" s="61"/>
    </row>
    <row r="15" spans="2:27" ht="27" customHeight="1" x14ac:dyDescent="0.15">
      <c r="B15" s="30"/>
      <c r="C15" s="31"/>
      <c r="D15" s="31"/>
      <c r="E15" s="31"/>
      <c r="F15" s="62" t="s">
        <v>14</v>
      </c>
      <c r="G15" s="63"/>
      <c r="H15" s="63"/>
      <c r="I15" s="63"/>
      <c r="J15" s="63"/>
      <c r="K15" s="64"/>
      <c r="L15" s="10"/>
      <c r="M15" s="3" t="s">
        <v>15</v>
      </c>
      <c r="N15" s="3"/>
      <c r="O15" s="3" t="s">
        <v>16</v>
      </c>
      <c r="P15" s="3"/>
      <c r="Q15" s="25" t="s">
        <v>17</v>
      </c>
      <c r="R15" s="25"/>
      <c r="S15" s="25"/>
      <c r="T15" s="25"/>
      <c r="U15" s="65"/>
      <c r="V15" s="66"/>
      <c r="W15" s="66"/>
      <c r="X15" s="66"/>
      <c r="Y15" s="66"/>
      <c r="Z15" s="66"/>
      <c r="AA15" s="67"/>
    </row>
    <row r="16" spans="2:27" ht="27" customHeight="1" x14ac:dyDescent="0.15">
      <c r="B16" s="46" t="s">
        <v>18</v>
      </c>
      <c r="C16" s="46"/>
      <c r="D16" s="46"/>
      <c r="E16" s="46"/>
      <c r="F16" s="32" t="s">
        <v>55</v>
      </c>
      <c r="G16" s="34"/>
      <c r="H16" s="34"/>
      <c r="I16" s="34"/>
      <c r="J16" s="34"/>
      <c r="K16" s="35"/>
      <c r="L16" s="33" t="s">
        <v>46</v>
      </c>
      <c r="M16" s="33"/>
      <c r="N16" s="33"/>
      <c r="O16" s="33"/>
      <c r="P16" s="68"/>
      <c r="Q16" s="24" t="s">
        <v>19</v>
      </c>
      <c r="R16" s="33"/>
      <c r="S16" s="33"/>
      <c r="T16" s="33"/>
      <c r="U16" s="33"/>
      <c r="V16" s="33"/>
      <c r="W16" s="33"/>
      <c r="X16" s="33"/>
      <c r="Y16" s="33"/>
      <c r="Z16" s="33"/>
      <c r="AA16" s="68"/>
    </row>
    <row r="17" spans="2:27" ht="27" customHeight="1" x14ac:dyDescent="0.15">
      <c r="B17" s="46"/>
      <c r="C17" s="46"/>
      <c r="D17" s="46"/>
      <c r="E17" s="46"/>
      <c r="F17" s="126"/>
      <c r="G17" s="127"/>
      <c r="H17" s="127"/>
      <c r="I17" s="127"/>
      <c r="J17" s="127"/>
      <c r="K17" s="14" t="s">
        <v>47</v>
      </c>
      <c r="L17" s="128"/>
      <c r="M17" s="129"/>
      <c r="N17" s="129"/>
      <c r="O17" s="129"/>
      <c r="P17" s="12" t="s">
        <v>48</v>
      </c>
      <c r="Q17" s="75" t="s">
        <v>56</v>
      </c>
      <c r="R17" s="76"/>
      <c r="S17" s="86">
        <f>F17*L17</f>
        <v>0</v>
      </c>
      <c r="T17" s="86"/>
      <c r="U17" s="86"/>
      <c r="V17" s="86"/>
      <c r="W17" s="86"/>
      <c r="X17" s="86"/>
      <c r="Y17" s="86"/>
      <c r="Z17" s="86"/>
      <c r="AA17" s="13" t="s">
        <v>47</v>
      </c>
    </row>
    <row r="18" spans="2:27" ht="27" customHeight="1" x14ac:dyDescent="0.15">
      <c r="B18" s="46"/>
      <c r="C18" s="46"/>
      <c r="D18" s="46"/>
      <c r="E18" s="46"/>
      <c r="F18" s="82" t="s">
        <v>20</v>
      </c>
      <c r="G18" s="83"/>
      <c r="H18" s="83"/>
      <c r="I18" s="83"/>
      <c r="J18" s="83"/>
      <c r="K18" s="83"/>
      <c r="L18" s="24" t="s">
        <v>64</v>
      </c>
      <c r="M18" s="33"/>
      <c r="N18" s="33"/>
      <c r="O18" s="33"/>
      <c r="P18" s="68"/>
      <c r="Q18" s="121" t="s">
        <v>21</v>
      </c>
      <c r="R18" s="122"/>
      <c r="S18" s="123"/>
      <c r="T18" s="124"/>
      <c r="U18" s="124"/>
      <c r="V18" s="124"/>
      <c r="W18" s="124"/>
      <c r="X18" s="124"/>
      <c r="Y18" s="124"/>
      <c r="Z18" s="125"/>
      <c r="AA18" s="7" t="s">
        <v>13</v>
      </c>
    </row>
    <row r="19" spans="2:27" ht="27" customHeight="1" x14ac:dyDescent="0.15">
      <c r="B19" s="46"/>
      <c r="C19" s="46"/>
      <c r="D19" s="46"/>
      <c r="E19" s="46"/>
      <c r="F19" s="84"/>
      <c r="G19" s="85"/>
      <c r="H19" s="85"/>
      <c r="I19" s="85"/>
      <c r="J19" s="85"/>
      <c r="K19" s="85"/>
      <c r="L19" s="24" t="s">
        <v>65</v>
      </c>
      <c r="M19" s="33"/>
      <c r="N19" s="33"/>
      <c r="O19" s="33"/>
      <c r="P19" s="68"/>
      <c r="Q19" s="121" t="s">
        <v>22</v>
      </c>
      <c r="R19" s="122"/>
      <c r="S19" s="123"/>
      <c r="T19" s="124"/>
      <c r="U19" s="124"/>
      <c r="V19" s="124"/>
      <c r="W19" s="124"/>
      <c r="X19" s="124"/>
      <c r="Y19" s="124"/>
      <c r="Z19" s="125"/>
      <c r="AA19" s="7" t="s">
        <v>13</v>
      </c>
    </row>
    <row r="20" spans="2:27" ht="18" customHeight="1" x14ac:dyDescent="0.15">
      <c r="B20" s="46"/>
      <c r="C20" s="46"/>
      <c r="D20" s="46"/>
      <c r="E20" s="46"/>
      <c r="F20" s="41" t="s">
        <v>23</v>
      </c>
      <c r="G20" s="42"/>
      <c r="H20" s="42"/>
      <c r="I20" s="42"/>
      <c r="J20" s="42"/>
      <c r="K20" s="42"/>
      <c r="L20" s="41" t="s">
        <v>66</v>
      </c>
      <c r="M20" s="42"/>
      <c r="N20" s="42"/>
      <c r="O20" s="42"/>
      <c r="P20" s="43"/>
      <c r="Q20" s="23" t="s">
        <v>24</v>
      </c>
      <c r="R20" s="24"/>
      <c r="S20" s="77">
        <f ca="1">IF(S20&lt;=141000,S17*S20/3,S17*141000/3)</f>
        <v>0</v>
      </c>
      <c r="T20" s="78"/>
      <c r="U20" s="78"/>
      <c r="V20" s="78"/>
      <c r="W20" s="78"/>
      <c r="X20" s="78"/>
      <c r="Y20" s="78"/>
      <c r="Z20" s="79"/>
      <c r="AA20" s="9" t="s">
        <v>13</v>
      </c>
    </row>
    <row r="21" spans="2:27" ht="12.75" customHeight="1" x14ac:dyDescent="0.15">
      <c r="B21" s="46"/>
      <c r="C21" s="46"/>
      <c r="D21" s="46"/>
      <c r="E21" s="46"/>
      <c r="F21" s="22"/>
      <c r="G21" s="69"/>
      <c r="H21" s="69"/>
      <c r="I21" s="69"/>
      <c r="J21" s="69"/>
      <c r="K21" s="69"/>
      <c r="L21" s="22"/>
      <c r="M21" s="69"/>
      <c r="N21" s="69"/>
      <c r="O21" s="69"/>
      <c r="P21" s="61"/>
      <c r="Q21" s="23"/>
      <c r="R21" s="24"/>
      <c r="S21" s="80"/>
      <c r="T21" s="81"/>
      <c r="U21" s="81"/>
      <c r="V21" s="81"/>
      <c r="W21" s="81"/>
      <c r="X21" s="81"/>
      <c r="Y21" s="81"/>
      <c r="Z21" s="81"/>
      <c r="AA21" s="81"/>
    </row>
    <row r="22" spans="2:27" ht="15" customHeight="1" x14ac:dyDescent="0.15">
      <c r="B22" s="46"/>
      <c r="C22" s="46"/>
      <c r="D22" s="46"/>
      <c r="E22" s="46"/>
      <c r="F22" s="41" t="s">
        <v>68</v>
      </c>
      <c r="G22" s="42"/>
      <c r="H22" s="42"/>
      <c r="I22" s="42"/>
      <c r="J22" s="42"/>
      <c r="K22" s="42"/>
      <c r="L22" s="42"/>
      <c r="M22" s="42"/>
      <c r="N22" s="42"/>
      <c r="O22" s="42"/>
      <c r="P22" s="43"/>
      <c r="Q22" s="23" t="s">
        <v>25</v>
      </c>
      <c r="R22" s="24"/>
      <c r="S22" s="115" t="e">
        <f ca="1">S20*1/3*S17</f>
        <v>#DIV/0!</v>
      </c>
      <c r="T22" s="116"/>
      <c r="U22" s="116"/>
      <c r="V22" s="116"/>
      <c r="W22" s="116"/>
      <c r="X22" s="116"/>
      <c r="Y22" s="116"/>
      <c r="Z22" s="117"/>
      <c r="AA22" s="68" t="s">
        <v>13</v>
      </c>
    </row>
    <row r="23" spans="2:27" ht="27" customHeight="1" x14ac:dyDescent="0.15">
      <c r="B23" s="46"/>
      <c r="C23" s="46"/>
      <c r="D23" s="46"/>
      <c r="E23" s="46"/>
      <c r="F23" s="22"/>
      <c r="G23" s="69"/>
      <c r="H23" s="69"/>
      <c r="I23" s="69"/>
      <c r="J23" s="69"/>
      <c r="K23" s="69"/>
      <c r="L23" s="69"/>
      <c r="M23" s="69"/>
      <c r="N23" s="69"/>
      <c r="O23" s="69"/>
      <c r="P23" s="61"/>
      <c r="Q23" s="23"/>
      <c r="R23" s="24"/>
      <c r="S23" s="115"/>
      <c r="T23" s="116"/>
      <c r="U23" s="116"/>
      <c r="V23" s="116"/>
      <c r="W23" s="116"/>
      <c r="X23" s="116"/>
      <c r="Y23" s="116"/>
      <c r="Z23" s="117"/>
      <c r="AA23" s="68"/>
    </row>
    <row r="24" spans="2:27" ht="23.25" customHeight="1" x14ac:dyDescent="0.15">
      <c r="B24" s="23" t="s">
        <v>26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118" t="e">
        <f ca="1">S13+S22</f>
        <v>#DIV/0!</v>
      </c>
      <c r="R24" s="119"/>
      <c r="S24" s="119"/>
      <c r="T24" s="119"/>
      <c r="U24" s="119"/>
      <c r="V24" s="119"/>
      <c r="W24" s="119"/>
      <c r="X24" s="119"/>
      <c r="Y24" s="119"/>
      <c r="Z24" s="120"/>
      <c r="AA24" s="8" t="s">
        <v>13</v>
      </c>
    </row>
    <row r="25" spans="2:27" ht="29.25" customHeight="1" x14ac:dyDescent="0.15">
      <c r="B25" s="41" t="s">
        <v>57</v>
      </c>
      <c r="C25" s="42"/>
      <c r="D25" s="42"/>
      <c r="E25" s="43"/>
      <c r="F25" s="82" t="s">
        <v>58</v>
      </c>
      <c r="G25" s="42"/>
      <c r="H25" s="42"/>
      <c r="I25" s="42"/>
      <c r="J25" s="42"/>
      <c r="K25" s="42"/>
      <c r="L25" s="32" t="s">
        <v>59</v>
      </c>
      <c r="M25" s="34"/>
      <c r="N25" s="34"/>
      <c r="O25" s="34"/>
      <c r="P25" s="35"/>
      <c r="Q25" s="72" t="s">
        <v>60</v>
      </c>
      <c r="R25" s="73"/>
      <c r="S25" s="73"/>
      <c r="T25" s="74"/>
      <c r="U25" s="89" t="s">
        <v>62</v>
      </c>
      <c r="V25" s="90"/>
      <c r="W25" s="90"/>
      <c r="X25" s="90"/>
      <c r="Y25" s="90"/>
      <c r="Z25" s="90"/>
      <c r="AA25" s="91"/>
    </row>
    <row r="26" spans="2:27" ht="23.25" customHeight="1" x14ac:dyDescent="0.15">
      <c r="B26" s="22"/>
      <c r="C26" s="69"/>
      <c r="D26" s="69"/>
      <c r="E26" s="61"/>
      <c r="F26" s="130"/>
      <c r="G26" s="131"/>
      <c r="H26" s="131"/>
      <c r="I26" s="131"/>
      <c r="J26" s="131"/>
      <c r="K26" s="7" t="s">
        <v>47</v>
      </c>
      <c r="L26" s="131"/>
      <c r="M26" s="131"/>
      <c r="N26" s="131"/>
      <c r="O26" s="131"/>
      <c r="P26" s="7" t="s">
        <v>47</v>
      </c>
      <c r="Q26" s="87"/>
      <c r="R26" s="88"/>
      <c r="S26" s="88"/>
      <c r="T26" s="7" t="s">
        <v>47</v>
      </c>
      <c r="U26" s="89" t="e">
        <f>L26/F26*100</f>
        <v>#DIV/0!</v>
      </c>
      <c r="V26" s="90"/>
      <c r="W26" s="90"/>
      <c r="X26" s="90"/>
      <c r="Y26" s="90"/>
      <c r="Z26" s="90"/>
      <c r="AA26" s="8" t="s">
        <v>61</v>
      </c>
    </row>
    <row r="27" spans="2:27" ht="27" customHeight="1" x14ac:dyDescent="0.15">
      <c r="B27" s="92" t="s">
        <v>27</v>
      </c>
      <c r="C27" s="93"/>
      <c r="D27" s="93"/>
      <c r="E27" s="93"/>
      <c r="F27" s="103" t="s">
        <v>28</v>
      </c>
      <c r="G27" s="99"/>
      <c r="H27" s="99"/>
      <c r="I27" s="99"/>
      <c r="J27" s="99"/>
      <c r="K27" s="104"/>
      <c r="L27" s="15"/>
      <c r="M27" s="3" t="s">
        <v>15</v>
      </c>
      <c r="N27" s="3"/>
      <c r="O27" s="3" t="s">
        <v>16</v>
      </c>
      <c r="P27" s="3"/>
      <c r="Q27" s="98" t="s">
        <v>29</v>
      </c>
      <c r="R27" s="99"/>
      <c r="S27" s="99"/>
      <c r="T27" s="99"/>
      <c r="U27" s="100"/>
      <c r="V27" s="101"/>
      <c r="W27" s="101"/>
      <c r="X27" s="101"/>
      <c r="Y27" s="101"/>
      <c r="Z27" s="101"/>
      <c r="AA27" s="102"/>
    </row>
    <row r="28" spans="2:27" ht="24.75" customHeight="1" x14ac:dyDescent="0.15">
      <c r="B28" s="94"/>
      <c r="C28" s="95"/>
      <c r="D28" s="95"/>
      <c r="E28" s="95"/>
      <c r="F28" s="92" t="s">
        <v>30</v>
      </c>
      <c r="G28" s="93"/>
      <c r="H28" s="93"/>
      <c r="I28" s="93"/>
      <c r="J28" s="93"/>
      <c r="K28" s="105"/>
      <c r="L28" s="109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1"/>
    </row>
    <row r="29" spans="2:27" ht="27" customHeight="1" x14ac:dyDescent="0.15">
      <c r="B29" s="94"/>
      <c r="C29" s="95"/>
      <c r="D29" s="95"/>
      <c r="E29" s="95"/>
      <c r="F29" s="96"/>
      <c r="G29" s="97"/>
      <c r="H29" s="97"/>
      <c r="I29" s="97"/>
      <c r="J29" s="97"/>
      <c r="K29" s="106"/>
      <c r="L29" s="112" t="s">
        <v>31</v>
      </c>
      <c r="M29" s="113"/>
      <c r="N29" s="113"/>
      <c r="O29" s="113"/>
      <c r="P29" s="114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1"/>
    </row>
    <row r="30" spans="2:27" ht="27" customHeight="1" x14ac:dyDescent="0.15">
      <c r="B30" s="96"/>
      <c r="C30" s="97"/>
      <c r="D30" s="97"/>
      <c r="E30" s="97"/>
      <c r="F30" s="98" t="s">
        <v>32</v>
      </c>
      <c r="G30" s="107"/>
      <c r="H30" s="107"/>
      <c r="I30" s="107"/>
      <c r="J30" s="107"/>
      <c r="K30" s="108"/>
      <c r="L30" s="11"/>
      <c r="M30" s="3" t="s">
        <v>33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20"/>
    </row>
    <row r="31" spans="2:27" ht="21" customHeight="1" x14ac:dyDescent="0.15">
      <c r="B31" s="141" t="s">
        <v>43</v>
      </c>
      <c r="C31" s="142"/>
      <c r="D31" s="142"/>
      <c r="E31" s="142"/>
      <c r="F31" s="157" t="s">
        <v>34</v>
      </c>
      <c r="G31" s="158"/>
      <c r="H31" s="158"/>
      <c r="I31" s="158"/>
      <c r="J31" s="158"/>
      <c r="K31" s="159"/>
      <c r="L31" s="151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  <c r="AA31" s="153"/>
    </row>
    <row r="32" spans="2:27" ht="21" customHeight="1" x14ac:dyDescent="0.15">
      <c r="B32" s="148"/>
      <c r="C32" s="149"/>
      <c r="D32" s="149"/>
      <c r="E32" s="149"/>
      <c r="F32" s="58" t="s">
        <v>35</v>
      </c>
      <c r="G32" s="59"/>
      <c r="H32" s="59"/>
      <c r="I32" s="59"/>
      <c r="J32" s="59"/>
      <c r="K32" s="60"/>
      <c r="L32" s="154"/>
      <c r="M32" s="155"/>
      <c r="N32" s="155"/>
      <c r="O32" s="155"/>
      <c r="P32" s="155"/>
      <c r="Q32" s="155"/>
      <c r="R32" s="155"/>
      <c r="S32" s="155"/>
      <c r="T32" s="155"/>
      <c r="U32" s="155"/>
      <c r="V32" s="155"/>
      <c r="W32" s="155"/>
      <c r="X32" s="155"/>
      <c r="Y32" s="155"/>
      <c r="Z32" s="155"/>
      <c r="AA32" s="156"/>
    </row>
    <row r="33" spans="2:27" ht="21" customHeight="1" x14ac:dyDescent="0.15">
      <c r="B33" s="148"/>
      <c r="C33" s="149"/>
      <c r="D33" s="149"/>
      <c r="E33" s="149"/>
      <c r="F33" s="58" t="s">
        <v>36</v>
      </c>
      <c r="G33" s="59"/>
      <c r="H33" s="59"/>
      <c r="I33" s="59"/>
      <c r="J33" s="59"/>
      <c r="K33" s="60"/>
      <c r="L33" s="138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  <c r="AA33" s="140"/>
    </row>
    <row r="34" spans="2:27" ht="17.25" customHeight="1" x14ac:dyDescent="0.15">
      <c r="B34" s="148"/>
      <c r="C34" s="149"/>
      <c r="D34" s="149"/>
      <c r="E34" s="149"/>
      <c r="F34" s="141" t="s">
        <v>37</v>
      </c>
      <c r="G34" s="142"/>
      <c r="H34" s="142"/>
      <c r="I34" s="142"/>
      <c r="J34" s="142"/>
      <c r="K34" s="143"/>
      <c r="L34" s="135" t="s">
        <v>1</v>
      </c>
      <c r="M34" s="136"/>
      <c r="N34" s="136"/>
      <c r="O34" s="136"/>
      <c r="P34" s="137"/>
      <c r="Q34" s="150" t="s">
        <v>38</v>
      </c>
      <c r="R34" s="150"/>
      <c r="S34" s="150"/>
      <c r="T34" s="150"/>
      <c r="U34" s="150"/>
      <c r="V34" s="150" t="s">
        <v>42</v>
      </c>
      <c r="W34" s="150"/>
      <c r="X34" s="150"/>
      <c r="Y34" s="150"/>
      <c r="Z34" s="150"/>
      <c r="AA34" s="150"/>
    </row>
    <row r="35" spans="2:27" ht="21" customHeight="1" x14ac:dyDescent="0.15">
      <c r="B35" s="144"/>
      <c r="C35" s="145"/>
      <c r="D35" s="145"/>
      <c r="E35" s="145"/>
      <c r="F35" s="144"/>
      <c r="G35" s="145"/>
      <c r="H35" s="145"/>
      <c r="I35" s="145"/>
      <c r="J35" s="145"/>
      <c r="K35" s="146"/>
      <c r="L35" s="138"/>
      <c r="M35" s="139"/>
      <c r="N35" s="139"/>
      <c r="O35" s="139"/>
      <c r="P35" s="140"/>
      <c r="Q35" s="147"/>
      <c r="R35" s="147"/>
      <c r="S35" s="147"/>
      <c r="T35" s="147"/>
      <c r="U35" s="147"/>
      <c r="V35" s="147"/>
      <c r="W35" s="147"/>
      <c r="X35" s="147"/>
      <c r="Y35" s="147"/>
      <c r="Z35" s="147"/>
      <c r="AA35" s="147"/>
    </row>
    <row r="36" spans="2:27" ht="21" customHeight="1" x14ac:dyDescent="0.15">
      <c r="B36" s="133" t="s">
        <v>71</v>
      </c>
      <c r="C36" s="133"/>
      <c r="D36" s="133"/>
      <c r="E36" s="133"/>
      <c r="F36" s="132" t="s">
        <v>69</v>
      </c>
      <c r="G36" s="132"/>
      <c r="H36" s="132"/>
      <c r="I36" s="132"/>
      <c r="J36" s="132"/>
      <c r="K36" s="132"/>
      <c r="L36" s="134" t="s">
        <v>70</v>
      </c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</row>
    <row r="37" spans="2:27" ht="21" customHeight="1" x14ac:dyDescent="0.15"/>
    <row r="38" spans="2:27" ht="21" customHeight="1" x14ac:dyDescent="0.15"/>
    <row r="39" spans="2:27" ht="21" customHeight="1" x14ac:dyDescent="0.15"/>
    <row r="40" spans="2:27" ht="21" customHeight="1" x14ac:dyDescent="0.15"/>
    <row r="41" spans="2:27" ht="21" customHeight="1" x14ac:dyDescent="0.15"/>
    <row r="42" spans="2:27" ht="21" customHeight="1" x14ac:dyDescent="0.15"/>
    <row r="43" spans="2:27" ht="21" customHeight="1" x14ac:dyDescent="0.15"/>
    <row r="44" spans="2:27" ht="21" customHeight="1" x14ac:dyDescent="0.15"/>
    <row r="45" spans="2:27" ht="21" customHeight="1" x14ac:dyDescent="0.15"/>
    <row r="46" spans="2:27" ht="21" customHeight="1" x14ac:dyDescent="0.15"/>
    <row r="47" spans="2:27" ht="21" customHeight="1" x14ac:dyDescent="0.15"/>
    <row r="48" spans="2:27" ht="21" customHeight="1" x14ac:dyDescent="0.15"/>
    <row r="49" ht="21" customHeight="1" x14ac:dyDescent="0.15"/>
    <row r="50" ht="21" customHeight="1" x14ac:dyDescent="0.15"/>
    <row r="51" ht="21" customHeight="1" x14ac:dyDescent="0.15"/>
    <row r="52" ht="21" customHeight="1" x14ac:dyDescent="0.15"/>
    <row r="53" ht="21" customHeight="1" x14ac:dyDescent="0.15"/>
    <row r="54" ht="21" customHeight="1" x14ac:dyDescent="0.15"/>
    <row r="55" ht="21" customHeight="1" x14ac:dyDescent="0.15"/>
    <row r="56" ht="21" customHeight="1" x14ac:dyDescent="0.15"/>
    <row r="57" ht="21" customHeight="1" x14ac:dyDescent="0.15"/>
    <row r="58" ht="21" customHeight="1" x14ac:dyDescent="0.15"/>
  </sheetData>
  <mergeCells count="97">
    <mergeCell ref="F33:K33"/>
    <mergeCell ref="F36:K36"/>
    <mergeCell ref="B36:E36"/>
    <mergeCell ref="L36:AA36"/>
    <mergeCell ref="L34:P34"/>
    <mergeCell ref="L35:P35"/>
    <mergeCell ref="F34:K35"/>
    <mergeCell ref="V35:AA35"/>
    <mergeCell ref="B31:E35"/>
    <mergeCell ref="Q35:U35"/>
    <mergeCell ref="Q34:U34"/>
    <mergeCell ref="V34:AA34"/>
    <mergeCell ref="L31:AA31"/>
    <mergeCell ref="L32:AA32"/>
    <mergeCell ref="L33:AA33"/>
    <mergeCell ref="F31:K31"/>
    <mergeCell ref="B25:E26"/>
    <mergeCell ref="F25:K25"/>
    <mergeCell ref="F26:J26"/>
    <mergeCell ref="L25:P25"/>
    <mergeCell ref="L26:O26"/>
    <mergeCell ref="AA22:AA23"/>
    <mergeCell ref="F22:P23"/>
    <mergeCell ref="B24:P24"/>
    <mergeCell ref="Q24:Z24"/>
    <mergeCell ref="Q18:R18"/>
    <mergeCell ref="S18:Z18"/>
    <mergeCell ref="Q19:R19"/>
    <mergeCell ref="S19:Z19"/>
    <mergeCell ref="Q20:R21"/>
    <mergeCell ref="B16:E23"/>
    <mergeCell ref="F17:J17"/>
    <mergeCell ref="L17:O17"/>
    <mergeCell ref="F16:K16"/>
    <mergeCell ref="L16:P16"/>
    <mergeCell ref="U26:Z26"/>
    <mergeCell ref="L18:P18"/>
    <mergeCell ref="L19:P19"/>
    <mergeCell ref="L20:P21"/>
    <mergeCell ref="S22:Z23"/>
    <mergeCell ref="B27:E30"/>
    <mergeCell ref="Q27:T27"/>
    <mergeCell ref="U27:AA27"/>
    <mergeCell ref="F27:K27"/>
    <mergeCell ref="F28:K29"/>
    <mergeCell ref="F30:K30"/>
    <mergeCell ref="L28:AA28"/>
    <mergeCell ref="L29:P29"/>
    <mergeCell ref="Q29:AA29"/>
    <mergeCell ref="F32:K32"/>
    <mergeCell ref="AA13:AA14"/>
    <mergeCell ref="F15:K15"/>
    <mergeCell ref="U15:AA15"/>
    <mergeCell ref="Q16:AA16"/>
    <mergeCell ref="F20:K21"/>
    <mergeCell ref="Q22:R23"/>
    <mergeCell ref="F14:P14"/>
    <mergeCell ref="Q25:T25"/>
    <mergeCell ref="Q17:R17"/>
    <mergeCell ref="S20:Z20"/>
    <mergeCell ref="S21:AA21"/>
    <mergeCell ref="F18:K19"/>
    <mergeCell ref="S17:Z17"/>
    <mergeCell ref="Q26:S26"/>
    <mergeCell ref="U25:AA25"/>
    <mergeCell ref="B3:AA3"/>
    <mergeCell ref="B9:E9"/>
    <mergeCell ref="G9:S9"/>
    <mergeCell ref="U9:AA9"/>
    <mergeCell ref="U5:AA5"/>
    <mergeCell ref="F6:I6"/>
    <mergeCell ref="J6:AA6"/>
    <mergeCell ref="B7:E7"/>
    <mergeCell ref="F7:AA7"/>
    <mergeCell ref="B8:E8"/>
    <mergeCell ref="G8:S8"/>
    <mergeCell ref="U8:AA8"/>
    <mergeCell ref="B5:E6"/>
    <mergeCell ref="F5:I5"/>
    <mergeCell ref="J5:P5"/>
    <mergeCell ref="Q5:T5"/>
    <mergeCell ref="B10:E10"/>
    <mergeCell ref="F10:I10"/>
    <mergeCell ref="J10:K10"/>
    <mergeCell ref="Q10:T10"/>
    <mergeCell ref="U10:V10"/>
    <mergeCell ref="Q13:R14"/>
    <mergeCell ref="Q15:T15"/>
    <mergeCell ref="B11:E15"/>
    <mergeCell ref="F11:K11"/>
    <mergeCell ref="L11:P11"/>
    <mergeCell ref="L12:O12"/>
    <mergeCell ref="F12:J12"/>
    <mergeCell ref="S12:Z12"/>
    <mergeCell ref="S13:Z14"/>
    <mergeCell ref="Q11:AA11"/>
    <mergeCell ref="Q12:R12"/>
  </mergeCells>
  <phoneticPr fontId="2"/>
  <pageMargins left="0.7" right="0.7" top="0.75" bottom="0.75" header="0.3" footer="0.3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13</xdr:col>
                    <xdr:colOff>66675</xdr:colOff>
                    <xdr:row>26</xdr:row>
                    <xdr:rowOff>47625</xdr:rowOff>
                  </from>
                  <to>
                    <xdr:col>14</xdr:col>
                    <xdr:colOff>66675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13</xdr:col>
                    <xdr:colOff>66675</xdr:colOff>
                    <xdr:row>14</xdr:row>
                    <xdr:rowOff>47625</xdr:rowOff>
                  </from>
                  <to>
                    <xdr:col>14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5</xdr:col>
                    <xdr:colOff>66675</xdr:colOff>
                    <xdr:row>7</xdr:row>
                    <xdr:rowOff>28575</xdr:rowOff>
                  </from>
                  <to>
                    <xdr:col>6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19</xdr:col>
                    <xdr:colOff>66675</xdr:colOff>
                    <xdr:row>7</xdr:row>
                    <xdr:rowOff>28575</xdr:rowOff>
                  </from>
                  <to>
                    <xdr:col>20</xdr:col>
                    <xdr:colOff>19050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5</xdr:col>
                    <xdr:colOff>66675</xdr:colOff>
                    <xdr:row>8</xdr:row>
                    <xdr:rowOff>28575</xdr:rowOff>
                  </from>
                  <to>
                    <xdr:col>6</xdr:col>
                    <xdr:colOff>9525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19</xdr:col>
                    <xdr:colOff>66675</xdr:colOff>
                    <xdr:row>8</xdr:row>
                    <xdr:rowOff>28575</xdr:rowOff>
                  </from>
                  <to>
                    <xdr:col>20</xdr:col>
                    <xdr:colOff>19050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11</xdr:col>
                    <xdr:colOff>66675</xdr:colOff>
                    <xdr:row>14</xdr:row>
                    <xdr:rowOff>47625</xdr:rowOff>
                  </from>
                  <to>
                    <xdr:col>12</xdr:col>
                    <xdr:colOff>66675</xdr:colOff>
                    <xdr:row>14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11" name="Check Box 3">
              <controlPr defaultSize="0" autoFill="0" autoLine="0" autoPict="0">
                <anchor moveWithCells="1">
                  <from>
                    <xdr:col>11</xdr:col>
                    <xdr:colOff>66675</xdr:colOff>
                    <xdr:row>26</xdr:row>
                    <xdr:rowOff>47625</xdr:rowOff>
                  </from>
                  <to>
                    <xdr:col>12</xdr:col>
                    <xdr:colOff>66675</xdr:colOff>
                    <xdr:row>26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12" name="Check Box 5">
              <controlPr defaultSize="0" autoFill="0" autoLine="0" autoPict="0">
                <anchor moveWithCells="1">
                  <from>
                    <xdr:col>11</xdr:col>
                    <xdr:colOff>66675</xdr:colOff>
                    <xdr:row>29</xdr:row>
                    <xdr:rowOff>47625</xdr:rowOff>
                  </from>
                  <to>
                    <xdr:col>12</xdr:col>
                    <xdr:colOff>66675</xdr:colOff>
                    <xdr:row>29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11</xdr:col>
                    <xdr:colOff>28575</xdr:colOff>
                    <xdr:row>34</xdr:row>
                    <xdr:rowOff>257175</xdr:rowOff>
                  </from>
                  <to>
                    <xdr:col>12</xdr:col>
                    <xdr:colOff>28575</xdr:colOff>
                    <xdr:row>36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54D55BFAB36504F883A99CA89C063A3" ma:contentTypeVersion="" ma:contentTypeDescription="新しいドキュメントを作成します。" ma:contentTypeScope="" ma:versionID="4072b75b8f4b99e2391faf0f5eab28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0d68df1d8f8eef02213e82636871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AA26C5-14CD-4107-BD14-B6E16F8C71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CBAE1B-372C-45D6-80CC-E08B3CE99A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32F3264-508A-4F34-BC43-CC5FD373FD78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三木市役所</cp:lastModifiedBy>
  <cp:lastPrinted>2024-04-10T09:31:23Z</cp:lastPrinted>
  <dcterms:created xsi:type="dcterms:W3CDTF">2024-03-01T02:52:50Z</dcterms:created>
  <dcterms:modified xsi:type="dcterms:W3CDTF">2025-09-30T06:31:49Z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0x010100E54D55BFAB36504F883A99CA89C063A3</vt:lpwstr>
  </property>
</Properties>
</file>