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25F\02_F障害者支援係\06_25F2021障害者就労支援\25F06_4000障害者雇用促進助成金\06_様式(入力シート)\パスワード3192\"/>
    </mc:Choice>
  </mc:AlternateContent>
  <bookViews>
    <workbookView xWindow="120" yWindow="90" windowWidth="20340" windowHeight="8085" firstSheet="1" activeTab="3"/>
  </bookViews>
  <sheets>
    <sheet name="申請の方法" sheetId="7" r:id="rId1"/>
    <sheet name="入力シート" sheetId="1" r:id="rId2"/>
    <sheet name="申請書" sheetId="3" r:id="rId3"/>
    <sheet name="助成金計算書" sheetId="2" r:id="rId4"/>
    <sheet name="請求書" sheetId="4" r:id="rId5"/>
  </sheets>
  <definedNames>
    <definedName name="_xlnm.Print_Area" localSheetId="3">助成金計算書!$A$1:$G$30</definedName>
    <definedName name="_xlnm.Print_Area" localSheetId="2">申請書!$A$1:$J$28</definedName>
    <definedName name="_xlnm.Print_Area" localSheetId="4">請求書!$A$1:$AG$46</definedName>
    <definedName name="_xlnm.Print_Area" localSheetId="1">入力シート!$A$1:$H$28</definedName>
  </definedNames>
  <calcPr calcId="162913"/>
</workbook>
</file>

<file path=xl/calcChain.xml><?xml version="1.0" encoding="utf-8"?>
<calcChain xmlns="http://schemas.openxmlformats.org/spreadsheetml/2006/main">
  <c r="C22" i="2" l="1"/>
  <c r="D14" i="1" l="1"/>
  <c r="B9" i="2" l="1"/>
  <c r="B7" i="2"/>
  <c r="G22" i="2"/>
  <c r="G25" i="1"/>
  <c r="D25" i="1"/>
  <c r="D19" i="1" l="1"/>
  <c r="C20" i="2" l="1"/>
  <c r="G19" i="1" l="1"/>
  <c r="C21" i="2" l="1"/>
  <c r="G21" i="2" l="1"/>
  <c r="G20" i="2" l="1"/>
  <c r="F9" i="3" l="1"/>
  <c r="F8" i="3"/>
  <c r="P7" i="4" l="1"/>
  <c r="P8" i="4"/>
  <c r="P9" i="4"/>
  <c r="P10" i="4"/>
  <c r="F27" i="4"/>
  <c r="C3" i="1" l="1"/>
  <c r="B8" i="2" l="1"/>
  <c r="F7" i="3"/>
  <c r="F6" i="3"/>
  <c r="E20" i="3"/>
  <c r="E18" i="3"/>
  <c r="B5" i="2" l="1"/>
  <c r="C15" i="2"/>
  <c r="C19" i="2"/>
  <c r="C14" i="2"/>
  <c r="G14" i="2" s="1"/>
  <c r="G14" i="1"/>
  <c r="G19" i="2" l="1"/>
  <c r="G23" i="2" s="1"/>
  <c r="C23" i="2"/>
  <c r="F2" i="2"/>
  <c r="F10" i="3"/>
  <c r="B10" i="2"/>
  <c r="C16" i="2"/>
  <c r="G15" i="2"/>
  <c r="G16" i="2" s="1"/>
  <c r="G25" i="2" l="1"/>
  <c r="C28" i="2" s="1"/>
  <c r="B30" i="2" s="1"/>
  <c r="N19" i="4" s="1"/>
  <c r="E16" i="3" l="1"/>
</calcChain>
</file>

<file path=xl/comments1.xml><?xml version="1.0" encoding="utf-8"?>
<comments xmlns="http://schemas.openxmlformats.org/spreadsheetml/2006/main">
  <authors>
    <author>三木市役所</author>
  </authors>
  <commentList>
    <comment ref="C3" authorId="0" shapeId="0">
      <text>
        <r>
          <rPr>
            <sz val="9"/>
            <color indexed="81"/>
            <rFont val="ＭＳ Ｐゴシック"/>
            <family val="3"/>
            <charset val="128"/>
          </rPr>
          <t>雇用労働者数を入力されますと自動で判定します。</t>
        </r>
      </text>
    </comment>
    <comment ref="C7" authorId="0" shapeId="0">
      <text>
        <r>
          <rPr>
            <sz val="9"/>
            <color indexed="81"/>
            <rFont val="ＭＳ Ｐゴシック"/>
            <family val="3"/>
            <charset val="128"/>
          </rPr>
          <t>リストから選択してください。
その他を選択した場合は、右側に直接業種を入力してください。</t>
        </r>
      </text>
    </comment>
  </commentList>
</comments>
</file>

<file path=xl/comments2.xml><?xml version="1.0" encoding="utf-8"?>
<comments xmlns="http://schemas.openxmlformats.org/spreadsheetml/2006/main">
  <authors>
    <author>三木市役所</author>
  </authors>
  <commentList>
    <comment ref="J8" authorId="0" shapeId="0">
      <text>
        <r>
          <rPr>
            <b/>
            <sz val="12"/>
            <color indexed="10"/>
            <rFont val="ＭＳ Ｐゴシック"/>
            <family val="3"/>
            <charset val="128"/>
          </rPr>
          <t>印鑑を押してください。</t>
        </r>
      </text>
    </comment>
  </commentList>
</comments>
</file>

<file path=xl/comments3.xml><?xml version="1.0" encoding="utf-8"?>
<comments xmlns="http://schemas.openxmlformats.org/spreadsheetml/2006/main">
  <authors>
    <author>三木市役所</author>
  </authors>
  <commentList>
    <comment ref="AD9" authorId="0" shapeId="0">
      <text>
        <r>
          <rPr>
            <sz val="9"/>
            <color indexed="81"/>
            <rFont val="ＭＳ Ｐゴシック"/>
            <family val="3"/>
            <charset val="128"/>
          </rPr>
          <t xml:space="preserve">印刷後に押印してください。
※申請書と同じ印
</t>
        </r>
      </text>
    </comment>
    <comment ref="I28" authorId="0" shapeId="0">
      <text>
        <r>
          <rPr>
            <b/>
            <sz val="9"/>
            <color indexed="81"/>
            <rFont val="ＭＳ Ｐゴシック"/>
            <family val="3"/>
            <charset val="128"/>
          </rPr>
          <t>ここをクリックし選択してください。</t>
        </r>
        <r>
          <rPr>
            <sz val="9"/>
            <color indexed="81"/>
            <rFont val="ＭＳ Ｐゴシック"/>
            <family val="3"/>
            <charset val="128"/>
          </rPr>
          <t xml:space="preserve">
</t>
        </r>
      </text>
    </comment>
    <comment ref="S28" authorId="0" shapeId="0">
      <text>
        <r>
          <rPr>
            <b/>
            <sz val="9"/>
            <color indexed="81"/>
            <rFont val="ＭＳ Ｐゴシック"/>
            <family val="3"/>
            <charset val="128"/>
          </rPr>
          <t>ここをクリックし選択くしてください。</t>
        </r>
      </text>
    </comment>
    <comment ref="V28" authorId="0" shapeId="0">
      <text>
        <r>
          <rPr>
            <b/>
            <sz val="9"/>
            <color indexed="81"/>
            <rFont val="ＭＳ Ｐゴシック"/>
            <family val="3"/>
            <charset val="128"/>
          </rPr>
          <t>ここをクリックし選択してください。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<sst xmlns="http://schemas.openxmlformats.org/spreadsheetml/2006/main" count="264" uniqueCount="188">
  <si>
    <t>企業名</t>
    <rPh sb="0" eb="2">
      <t>キギョウ</t>
    </rPh>
    <rPh sb="2" eb="3">
      <t>メイ</t>
    </rPh>
    <phoneticPr fontId="1"/>
  </si>
  <si>
    <t>所在地</t>
    <rPh sb="0" eb="3">
      <t>ショザイチ</t>
    </rPh>
    <phoneticPr fontId="1"/>
  </si>
  <si>
    <t>代表者</t>
    <rPh sb="0" eb="3">
      <t>ダイヒョウシャ</t>
    </rPh>
    <phoneticPr fontId="1"/>
  </si>
  <si>
    <t>電話番号</t>
    <rPh sb="0" eb="2">
      <t>デンワ</t>
    </rPh>
    <rPh sb="2" eb="4">
      <t>バンゴウ</t>
    </rPh>
    <phoneticPr fontId="1"/>
  </si>
  <si>
    <t>FAX番号</t>
    <rPh sb="3" eb="5">
      <t>バンゴウ</t>
    </rPh>
    <phoneticPr fontId="1"/>
  </si>
  <si>
    <t>人</t>
    <rPh sb="0" eb="1">
      <t>ニン</t>
    </rPh>
    <phoneticPr fontId="1"/>
  </si>
  <si>
    <t>内　障害者数</t>
    <rPh sb="0" eb="1">
      <t>ウチ</t>
    </rPh>
    <rPh sb="2" eb="5">
      <t>ショウガイシャ</t>
    </rPh>
    <rPh sb="5" eb="6">
      <t>スウ</t>
    </rPh>
    <phoneticPr fontId="1"/>
  </si>
  <si>
    <t>程度　重度</t>
    <rPh sb="0" eb="2">
      <t>テイド</t>
    </rPh>
    <rPh sb="3" eb="5">
      <t>ジュウド</t>
    </rPh>
    <phoneticPr fontId="1"/>
  </si>
  <si>
    <t>程度　軽度</t>
    <rPh sb="0" eb="2">
      <t>テイド</t>
    </rPh>
    <rPh sb="3" eb="5">
      <t>ケイド</t>
    </rPh>
    <phoneticPr fontId="1"/>
  </si>
  <si>
    <t>うち三木市民</t>
    <rPh sb="2" eb="5">
      <t>ミキシ</t>
    </rPh>
    <rPh sb="5" eb="6">
      <t>ミン</t>
    </rPh>
    <phoneticPr fontId="1"/>
  </si>
  <si>
    <t>短時間雇用労働者</t>
    <rPh sb="0" eb="3">
      <t>タンジカン</t>
    </rPh>
    <rPh sb="3" eb="5">
      <t>コヨウ</t>
    </rPh>
    <rPh sb="5" eb="8">
      <t>ロウドウシャ</t>
    </rPh>
    <phoneticPr fontId="1"/>
  </si>
  <si>
    <t>ご担当者様
　　　　所属・氏名</t>
    <rPh sb="1" eb="4">
      <t>タントウシャ</t>
    </rPh>
    <rPh sb="4" eb="5">
      <t>サマ</t>
    </rPh>
    <rPh sb="10" eb="12">
      <t>ショゾク</t>
    </rPh>
    <rPh sb="13" eb="15">
      <t>シメイ</t>
    </rPh>
    <phoneticPr fontId="1"/>
  </si>
  <si>
    <t>の部分をご入力ください。</t>
    <rPh sb="1" eb="3">
      <t>ブブン</t>
    </rPh>
    <rPh sb="5" eb="7">
      <t>ニュウリョク</t>
    </rPh>
    <phoneticPr fontId="1"/>
  </si>
  <si>
    <t>三木市障害者雇用促進助成金計算書</t>
    <rPh sb="15" eb="16">
      <t>ショ</t>
    </rPh>
    <phoneticPr fontId="1"/>
  </si>
  <si>
    <t>区　分</t>
    <rPh sb="0" eb="1">
      <t>ク</t>
    </rPh>
    <rPh sb="2" eb="3">
      <t>ブン</t>
    </rPh>
    <phoneticPr fontId="1"/>
  </si>
  <si>
    <t>実人員</t>
    <rPh sb="0" eb="1">
      <t>ジツ</t>
    </rPh>
    <rPh sb="1" eb="3">
      <t>ジンイン</t>
    </rPh>
    <phoneticPr fontId="1"/>
  </si>
  <si>
    <t>×</t>
    <phoneticPr fontId="1"/>
  </si>
  <si>
    <t>常時雇用障害者</t>
    <rPh sb="0" eb="2">
      <t>ジョウジ</t>
    </rPh>
    <rPh sb="2" eb="4">
      <t>コヨウ</t>
    </rPh>
    <rPh sb="4" eb="7">
      <t>ショウガイシャ</t>
    </rPh>
    <phoneticPr fontId="1"/>
  </si>
  <si>
    <t>算定人員</t>
    <rPh sb="0" eb="2">
      <t>サンテイ</t>
    </rPh>
    <rPh sb="2" eb="4">
      <t>ジンイン</t>
    </rPh>
    <phoneticPr fontId="1"/>
  </si>
  <si>
    <t>＝</t>
    <phoneticPr fontId="1"/>
  </si>
  <si>
    <t>換算人員</t>
    <rPh sb="0" eb="2">
      <t>カンサン</t>
    </rPh>
    <rPh sb="2" eb="4">
      <t>ジンイン</t>
    </rPh>
    <phoneticPr fontId="1"/>
  </si>
  <si>
    <t>計</t>
    <rPh sb="0" eb="1">
      <t>ケイ</t>
    </rPh>
    <phoneticPr fontId="1"/>
  </si>
  <si>
    <t>企　業　名</t>
    <rPh sb="0" eb="1">
      <t>キ</t>
    </rPh>
    <rPh sb="2" eb="3">
      <t>ギョウ</t>
    </rPh>
    <rPh sb="4" eb="5">
      <t>メイ</t>
    </rPh>
    <phoneticPr fontId="1"/>
  </si>
  <si>
    <t>助成対象員数計算（三木市民）</t>
    <rPh sb="0" eb="2">
      <t>ジョセイ</t>
    </rPh>
    <rPh sb="2" eb="4">
      <t>タイショウ</t>
    </rPh>
    <rPh sb="4" eb="6">
      <t>インスウ</t>
    </rPh>
    <rPh sb="6" eb="8">
      <t>ケイサン</t>
    </rPh>
    <rPh sb="9" eb="12">
      <t>ミキシ</t>
    </rPh>
    <rPh sb="12" eb="13">
      <t>ミン</t>
    </rPh>
    <phoneticPr fontId="1"/>
  </si>
  <si>
    <t>助成金の計算</t>
    <rPh sb="0" eb="3">
      <t>ジョセイキン</t>
    </rPh>
    <rPh sb="4" eb="6">
      <t>ケイサン</t>
    </rPh>
    <phoneticPr fontId="1"/>
  </si>
  <si>
    <t>対象人数</t>
    <rPh sb="0" eb="2">
      <t>タイショウ</t>
    </rPh>
    <rPh sb="2" eb="4">
      <t>ニンズウ</t>
    </rPh>
    <phoneticPr fontId="1"/>
  </si>
  <si>
    <t>助成金</t>
    <rPh sb="0" eb="2">
      <t>ジョセイ</t>
    </rPh>
    <rPh sb="2" eb="3">
      <t>キン</t>
    </rPh>
    <phoneticPr fontId="1"/>
  </si>
  <si>
    <t>←法定雇用率</t>
    <rPh sb="1" eb="3">
      <t>ホウテイ</t>
    </rPh>
    <rPh sb="3" eb="5">
      <t>コヨウ</t>
    </rPh>
    <rPh sb="5" eb="6">
      <t>リツ</t>
    </rPh>
    <phoneticPr fontId="1"/>
  </si>
  <si>
    <t>製造業</t>
    <rPh sb="0" eb="3">
      <t>セイゾウギョウ</t>
    </rPh>
    <phoneticPr fontId="1"/>
  </si>
  <si>
    <t>建設、土木業</t>
    <rPh sb="0" eb="2">
      <t>ケンセツ</t>
    </rPh>
    <rPh sb="3" eb="5">
      <t>ドボク</t>
    </rPh>
    <rPh sb="5" eb="6">
      <t>ギョウ</t>
    </rPh>
    <phoneticPr fontId="1"/>
  </si>
  <si>
    <t>運輸業</t>
    <rPh sb="0" eb="2">
      <t>ウンユ</t>
    </rPh>
    <rPh sb="2" eb="3">
      <t>ギョウ</t>
    </rPh>
    <phoneticPr fontId="1"/>
  </si>
  <si>
    <t>不動産業</t>
    <rPh sb="0" eb="3">
      <t>フドウサン</t>
    </rPh>
    <rPh sb="3" eb="4">
      <t>ギョウ</t>
    </rPh>
    <phoneticPr fontId="1"/>
  </si>
  <si>
    <t>飲食業</t>
    <rPh sb="0" eb="3">
      <t>インショクギョウ</t>
    </rPh>
    <phoneticPr fontId="1"/>
  </si>
  <si>
    <t>卸売、小売業</t>
    <rPh sb="0" eb="2">
      <t>オロシウリ</t>
    </rPh>
    <rPh sb="3" eb="5">
      <t>コウリ</t>
    </rPh>
    <rPh sb="5" eb="6">
      <t>ギョウ</t>
    </rPh>
    <phoneticPr fontId="1"/>
  </si>
  <si>
    <t>医療、福祉</t>
    <rPh sb="0" eb="2">
      <t>イリョウ</t>
    </rPh>
    <rPh sb="3" eb="5">
      <t>フクシ</t>
    </rPh>
    <phoneticPr fontId="1"/>
  </si>
  <si>
    <t>様式第１号（第５条関係）</t>
  </si>
  <si>
    <t>１　交付申請額</t>
    <phoneticPr fontId="1"/>
  </si>
  <si>
    <t>２　事業所等の名称</t>
    <phoneticPr fontId="1"/>
  </si>
  <si>
    <t>３　事業所等の所在地</t>
    <phoneticPr fontId="1"/>
  </si>
  <si>
    <t>４　添付書類</t>
  </si>
  <si>
    <t>円</t>
    <rPh sb="0" eb="1">
      <t>エン</t>
    </rPh>
    <phoneticPr fontId="1"/>
  </si>
  <si>
    <t>三木市障害者雇用促進助成金交付要綱第５条の規定により、下記のとおり申請します。</t>
  </si>
  <si>
    <t>（電話番号）</t>
    <phoneticPr fontId="1"/>
  </si>
  <si>
    <r>
      <t>所在地又は住所　</t>
    </r>
    <r>
      <rPr>
        <u/>
        <sz val="12"/>
        <color theme="1"/>
        <rFont val="ＭＳ 明朝"/>
        <family val="1"/>
        <charset val="128"/>
      </rPr>
      <t>　　　　　　　　　　　　　　　　　　　　　</t>
    </r>
  </si>
  <si>
    <r>
      <t>名称又は氏名　　</t>
    </r>
    <r>
      <rPr>
        <u/>
        <sz val="12"/>
        <color theme="1"/>
        <rFont val="ＭＳ 明朝"/>
        <family val="1"/>
        <charset val="128"/>
      </rPr>
      <t>　　　　　　　　　　　　　　　　　　　　　</t>
    </r>
  </si>
  <si>
    <r>
      <t>（代表者名）　　</t>
    </r>
    <r>
      <rPr>
        <u/>
        <sz val="12"/>
        <color theme="1"/>
        <rFont val="ＭＳ 明朝"/>
        <family val="1"/>
        <charset val="128"/>
      </rPr>
      <t>　　　　　　　　　　　　　　</t>
    </r>
    <phoneticPr fontId="1"/>
  </si>
  <si>
    <t>㊞</t>
    <phoneticPr fontId="1"/>
  </si>
  <si>
    <t>←ピンク色の箇所に入力してください。</t>
    <rPh sb="4" eb="5">
      <t>イロ</t>
    </rPh>
    <rPh sb="6" eb="8">
      <t>カショ</t>
    </rPh>
    <rPh sb="9" eb="11">
      <t>ニュウリョク</t>
    </rPh>
    <phoneticPr fontId="1"/>
  </si>
  <si>
    <t>三木市障害者雇用促進助成金の申請の仕方</t>
    <rPh sb="14" eb="16">
      <t>シンセイ</t>
    </rPh>
    <rPh sb="17" eb="19">
      <t>シカタ</t>
    </rPh>
    <phoneticPr fontId="1"/>
  </si>
  <si>
    <t>その他</t>
    <rPh sb="2" eb="3">
      <t>タ</t>
    </rPh>
    <phoneticPr fontId="1"/>
  </si>
  <si>
    <t>農業関係</t>
    <rPh sb="0" eb="2">
      <t>ノウギョウ</t>
    </rPh>
    <rPh sb="2" eb="4">
      <t>カンケイ</t>
    </rPh>
    <phoneticPr fontId="1"/>
  </si>
  <si>
    <t>電気業・ガス業</t>
  </si>
  <si>
    <t>金融業</t>
    <phoneticPr fontId="1"/>
  </si>
  <si>
    <t>保険業</t>
    <phoneticPr fontId="1"/>
  </si>
  <si>
    <t>農業水産業</t>
    <rPh sb="0" eb="2">
      <t>ノウギョウ</t>
    </rPh>
    <rPh sb="2" eb="4">
      <t>スイサン</t>
    </rPh>
    <rPh sb="4" eb="5">
      <t>ギョウ</t>
    </rPh>
    <phoneticPr fontId="1"/>
  </si>
  <si>
    <t>←「その他」を選択された場合はここに業種を上書き入力してください。</t>
    <rPh sb="4" eb="5">
      <t>タ</t>
    </rPh>
    <rPh sb="7" eb="9">
      <t>センタク</t>
    </rPh>
    <rPh sb="12" eb="14">
      <t>バアイ</t>
    </rPh>
    <rPh sb="18" eb="20">
      <t>ギョウシュ</t>
    </rPh>
    <rPh sb="21" eb="23">
      <t>ウワガ</t>
    </rPh>
    <rPh sb="24" eb="26">
      <t>ニュウリョク</t>
    </rPh>
    <phoneticPr fontId="1"/>
  </si>
  <si>
    <t>（1）</t>
    <phoneticPr fontId="1"/>
  </si>
  <si>
    <t>（2）</t>
  </si>
  <si>
    <t>（3）</t>
  </si>
  <si>
    <t>（4）</t>
  </si>
  <si>
    <t>（5）</t>
  </si>
  <si>
    <t>（6）</t>
  </si>
  <si>
    <t>　障害者の雇用の促進等に関する法律第４３条第５項に規定する雇用状況報告書の写し(障害者の雇用の促進等に関する法律施行規則第7条で規定する数以上の常用雇用労働者を雇用している事業主に限る。)</t>
    <phoneticPr fontId="1"/>
  </si>
  <si>
    <t>区　　分</t>
    <rPh sb="0" eb="1">
      <t>ク</t>
    </rPh>
    <rPh sb="3" eb="4">
      <t>ブン</t>
    </rPh>
    <phoneticPr fontId="1"/>
  </si>
  <si>
    <t>２０人～５５人</t>
    <rPh sb="2" eb="3">
      <t>ニン</t>
    </rPh>
    <rPh sb="6" eb="7">
      <t>ニン</t>
    </rPh>
    <phoneticPr fontId="1"/>
  </si>
  <si>
    <t>５６人以上</t>
    <rPh sb="2" eb="3">
      <t>ニン</t>
    </rPh>
    <rPh sb="3" eb="5">
      <t>イジョウ</t>
    </rPh>
    <phoneticPr fontId="1"/>
  </si>
  <si>
    <t>区　      　分</t>
    <rPh sb="0" eb="1">
      <t>ク</t>
    </rPh>
    <rPh sb="9" eb="10">
      <t>ブン</t>
    </rPh>
    <phoneticPr fontId="1"/>
  </si>
  <si>
    <t>業種</t>
    <rPh sb="0" eb="1">
      <t>ギョウ</t>
    </rPh>
    <rPh sb="1" eb="2">
      <t>タネ</t>
    </rPh>
    <phoneticPr fontId="1"/>
  </si>
  <si>
    <t>株式会社　三木市</t>
    <rPh sb="0" eb="4">
      <t>カブシキガイシャ</t>
    </rPh>
    <rPh sb="5" eb="8">
      <t>ミキシ</t>
    </rPh>
    <phoneticPr fontId="1"/>
  </si>
  <si>
    <t>三木市上の丸町20-30</t>
    <rPh sb="0" eb="3">
      <t>ミキシ</t>
    </rPh>
    <rPh sb="3" eb="4">
      <t>ウエ</t>
    </rPh>
    <rPh sb="5" eb="6">
      <t>マル</t>
    </rPh>
    <rPh sb="6" eb="7">
      <t>マチ</t>
    </rPh>
    <phoneticPr fontId="1"/>
  </si>
  <si>
    <t>総務課　　〇△□◎</t>
    <rPh sb="0" eb="3">
      <t>ソウムカ</t>
    </rPh>
    <phoneticPr fontId="1"/>
  </si>
  <si>
    <t>▽をクリックして選択してください。</t>
    <rPh sb="8" eb="10">
      <t>センタク</t>
    </rPh>
    <phoneticPr fontId="1"/>
  </si>
  <si>
    <t>企業名を記入してください。</t>
    <rPh sb="0" eb="2">
      <t>キギョウ</t>
    </rPh>
    <rPh sb="2" eb="3">
      <t>メイ</t>
    </rPh>
    <rPh sb="4" eb="6">
      <t>キニュウ</t>
    </rPh>
    <phoneticPr fontId="1"/>
  </si>
  <si>
    <t>主たる事業所の住所を記入してください。</t>
    <rPh sb="0" eb="1">
      <t>シュ</t>
    </rPh>
    <rPh sb="3" eb="6">
      <t>ジギョウショ</t>
    </rPh>
    <rPh sb="7" eb="9">
      <t>ジュウショ</t>
    </rPh>
    <rPh sb="10" eb="12">
      <t>キニュウ</t>
    </rPh>
    <phoneticPr fontId="1"/>
  </si>
  <si>
    <t>代表取締役　社長　三木太郎</t>
    <rPh sb="0" eb="2">
      <t>ダイヒョウ</t>
    </rPh>
    <rPh sb="2" eb="5">
      <t>トリシマリヤク</t>
    </rPh>
    <rPh sb="6" eb="8">
      <t>シャチョウ</t>
    </rPh>
    <rPh sb="9" eb="11">
      <t>ミキ</t>
    </rPh>
    <rPh sb="11" eb="13">
      <t>タロウ</t>
    </rPh>
    <phoneticPr fontId="1"/>
  </si>
  <si>
    <t>ご担当者様の部署・指名を記入してください。</t>
    <rPh sb="1" eb="5">
      <t>タントウシャサマ</t>
    </rPh>
    <rPh sb="6" eb="8">
      <t>ブショ</t>
    </rPh>
    <rPh sb="9" eb="11">
      <t>シメイ</t>
    </rPh>
    <rPh sb="12" eb="14">
      <t>キニュウ</t>
    </rPh>
    <phoneticPr fontId="1"/>
  </si>
  <si>
    <t>代表者の役職・氏名を記入してください。</t>
    <rPh sb="0" eb="3">
      <t>ダイヒョウシャ</t>
    </rPh>
    <rPh sb="4" eb="6">
      <t>ヤクショク</t>
    </rPh>
    <rPh sb="7" eb="9">
      <t>シメイ</t>
    </rPh>
    <rPh sb="10" eb="12">
      <t>キニュウ</t>
    </rPh>
    <phoneticPr fontId="1"/>
  </si>
  <si>
    <t>代表の電話番号を記入してください。</t>
    <rPh sb="0" eb="2">
      <t>ダイヒョウ</t>
    </rPh>
    <rPh sb="3" eb="5">
      <t>デンワ</t>
    </rPh>
    <rPh sb="5" eb="7">
      <t>バンゴウ</t>
    </rPh>
    <rPh sb="8" eb="10">
      <t>キニュウ</t>
    </rPh>
    <phoneticPr fontId="1"/>
  </si>
  <si>
    <t>代表のファックス番号を記入してください。</t>
    <rPh sb="0" eb="2">
      <t>ダイヒョウ</t>
    </rPh>
    <rPh sb="8" eb="10">
      <t>バンゴウ</t>
    </rPh>
    <rPh sb="11" eb="13">
      <t>キニュウ</t>
    </rPh>
    <phoneticPr fontId="1"/>
  </si>
  <si>
    <t>申請に係る連絡が行えるメールアドレスを記入してください。</t>
    <rPh sb="0" eb="2">
      <t>シンセイ</t>
    </rPh>
    <rPh sb="3" eb="4">
      <t>カカ</t>
    </rPh>
    <rPh sb="5" eb="7">
      <t>レンラク</t>
    </rPh>
    <rPh sb="8" eb="9">
      <t>オコナ</t>
    </rPh>
    <rPh sb="19" eb="21">
      <t>キニュウ</t>
    </rPh>
    <phoneticPr fontId="1"/>
  </si>
  <si>
    <t>説　　　明</t>
    <rPh sb="0" eb="1">
      <t>セツ</t>
    </rPh>
    <rPh sb="4" eb="5">
      <t>アキラ</t>
    </rPh>
    <phoneticPr fontId="1"/>
  </si>
  <si>
    <t>記　載　例</t>
    <rPh sb="0" eb="1">
      <t>キ</t>
    </rPh>
    <rPh sb="2" eb="3">
      <t>ミツル</t>
    </rPh>
    <rPh sb="4" eb="5">
      <t>レイ</t>
    </rPh>
    <phoneticPr fontId="1"/>
  </si>
  <si>
    <r>
      <t>〇</t>
    </r>
    <r>
      <rPr>
        <b/>
        <sz val="11"/>
        <color theme="1"/>
        <rFont val="ＭＳ Ｐゴシック"/>
        <family val="3"/>
        <charset val="128"/>
        <scheme val="minor"/>
      </rPr>
      <t>常時</t>
    </r>
    <r>
      <rPr>
        <sz val="11"/>
        <color theme="1"/>
        <rFont val="ＭＳ Ｐゴシック"/>
        <family val="3"/>
        <charset val="128"/>
        <scheme val="minor"/>
      </rPr>
      <t>雇用労働者数
週30時間以上（実数）</t>
    </r>
    <rPh sb="1" eb="3">
      <t>ジョウジ</t>
    </rPh>
    <rPh sb="3" eb="5">
      <t>コヨウ</t>
    </rPh>
    <rPh sb="5" eb="8">
      <t>ロウドウシャ</t>
    </rPh>
    <rPh sb="8" eb="9">
      <t>スウ</t>
    </rPh>
    <rPh sb="15" eb="17">
      <t>イジョウ</t>
    </rPh>
    <rPh sb="18" eb="20">
      <t>ジッスウ</t>
    </rPh>
    <phoneticPr fontId="1"/>
  </si>
  <si>
    <r>
      <rPr>
        <b/>
        <sz val="11"/>
        <color theme="1"/>
        <rFont val="ＭＳ Ｐゴシック"/>
        <family val="3"/>
        <charset val="128"/>
        <scheme val="minor"/>
      </rPr>
      <t>週30時間以上勤務</t>
    </r>
    <r>
      <rPr>
        <sz val="11"/>
        <color theme="1"/>
        <rFont val="ＭＳ Ｐゴシック"/>
        <family val="2"/>
        <charset val="128"/>
        <scheme val="minor"/>
      </rPr>
      <t>している従業員の数を記入してください。</t>
    </r>
    <rPh sb="0" eb="1">
      <t>シュウ</t>
    </rPh>
    <rPh sb="3" eb="7">
      <t>ジカンイジョウ</t>
    </rPh>
    <rPh sb="7" eb="9">
      <t>キンム</t>
    </rPh>
    <rPh sb="13" eb="16">
      <t>ジュウギョウイン</t>
    </rPh>
    <rPh sb="17" eb="18">
      <t>カズ</t>
    </rPh>
    <rPh sb="19" eb="21">
      <t>キニュウ</t>
    </rPh>
    <phoneticPr fontId="1"/>
  </si>
  <si>
    <r>
      <rPr>
        <b/>
        <sz val="11"/>
        <color theme="1"/>
        <rFont val="ＭＳ Ｐゴシック"/>
        <family val="3"/>
        <charset val="128"/>
        <scheme val="minor"/>
      </rPr>
      <t>週20時間から30時間未満において勤務</t>
    </r>
    <r>
      <rPr>
        <sz val="11"/>
        <color theme="1"/>
        <rFont val="ＭＳ Ｐゴシック"/>
        <family val="2"/>
        <charset val="128"/>
        <scheme val="minor"/>
      </rPr>
      <t>している従業員の数を記入してください。</t>
    </r>
    <rPh sb="0" eb="1">
      <t>シュウ</t>
    </rPh>
    <rPh sb="3" eb="5">
      <t>ジカン</t>
    </rPh>
    <rPh sb="9" eb="11">
      <t>ジカン</t>
    </rPh>
    <rPh sb="11" eb="13">
      <t>ミマン</t>
    </rPh>
    <rPh sb="17" eb="19">
      <t>キンム</t>
    </rPh>
    <rPh sb="23" eb="26">
      <t>ジュウギョウイン</t>
    </rPh>
    <rPh sb="27" eb="28">
      <t>カズ</t>
    </rPh>
    <rPh sb="29" eb="31">
      <t>キニュウ</t>
    </rPh>
    <phoneticPr fontId="1"/>
  </si>
  <si>
    <t>提出する書類</t>
    <rPh sb="0" eb="2">
      <t>テイシュツ</t>
    </rPh>
    <rPh sb="4" eb="6">
      <t>ショルイ</t>
    </rPh>
    <phoneticPr fontId="1"/>
  </si>
  <si>
    <t>・障がい者であることの確認ができる障害者手帳等の写し（氏名・等級・療育にあっては判定がコピーでも判別できること。）</t>
    <rPh sb="1" eb="2">
      <t>ショウ</t>
    </rPh>
    <rPh sb="4" eb="5">
      <t>シャ</t>
    </rPh>
    <rPh sb="11" eb="13">
      <t>カクニン</t>
    </rPh>
    <rPh sb="24" eb="25">
      <t>ウツ</t>
    </rPh>
    <rPh sb="27" eb="29">
      <t>シメイ</t>
    </rPh>
    <rPh sb="30" eb="32">
      <t>トウキュウ</t>
    </rPh>
    <rPh sb="33" eb="35">
      <t>リョウイク</t>
    </rPh>
    <rPh sb="40" eb="42">
      <t>ハンテイ</t>
    </rPh>
    <rPh sb="48" eb="50">
      <t>ハンベツ</t>
    </rPh>
    <phoneticPr fontId="1"/>
  </si>
  <si>
    <t>〇申請書</t>
    <rPh sb="1" eb="4">
      <t>シンセイショ</t>
    </rPh>
    <phoneticPr fontId="1"/>
  </si>
  <si>
    <t>③提出場所</t>
    <rPh sb="1" eb="3">
      <t>テイシュツ</t>
    </rPh>
    <rPh sb="3" eb="5">
      <t>バショ</t>
    </rPh>
    <phoneticPr fontId="1"/>
  </si>
  <si>
    <t>三木市役所　3階　健康福祉部　障害福祉課</t>
    <rPh sb="0" eb="3">
      <t>ミキシ</t>
    </rPh>
    <rPh sb="3" eb="5">
      <t>ヤクショ</t>
    </rPh>
    <rPh sb="7" eb="8">
      <t>カイ</t>
    </rPh>
    <rPh sb="9" eb="11">
      <t>ケンコウ</t>
    </rPh>
    <rPh sb="11" eb="13">
      <t>フクシ</t>
    </rPh>
    <rPh sb="13" eb="14">
      <t>ブ</t>
    </rPh>
    <rPh sb="15" eb="17">
      <t>ショウガイ</t>
    </rPh>
    <rPh sb="17" eb="19">
      <t>フクシ</t>
    </rPh>
    <rPh sb="19" eb="20">
      <t>カ</t>
    </rPh>
    <phoneticPr fontId="1"/>
  </si>
  <si>
    <t>④提出期限　</t>
    <rPh sb="1" eb="3">
      <t>テイシュツ</t>
    </rPh>
    <rPh sb="3" eb="5">
      <t>キゲン</t>
    </rPh>
    <phoneticPr fontId="1"/>
  </si>
  <si>
    <t>合　　　計</t>
    <rPh sb="0" eb="1">
      <t>ア</t>
    </rPh>
    <rPh sb="4" eb="5">
      <t>ケイ</t>
    </rPh>
    <phoneticPr fontId="1"/>
  </si>
  <si>
    <t>Ａ</t>
    <phoneticPr fontId="1"/>
  </si>
  <si>
    <t>Ｂ</t>
    <phoneticPr fontId="1"/>
  </si>
  <si>
    <t>Ａ ｏｒ Ｂ 小さい方</t>
    <rPh sb="7" eb="8">
      <t>チイ</t>
    </rPh>
    <rPh sb="10" eb="11">
      <t>ホウ</t>
    </rPh>
    <phoneticPr fontId="1"/>
  </si>
  <si>
    <t>・助成金の算出根拠のわかる書類（助成金計算書）←　別シート　記載不要・・・自動計算</t>
    <rPh sb="16" eb="19">
      <t>ジョセイキン</t>
    </rPh>
    <rPh sb="19" eb="22">
      <t>ケイサンショ</t>
    </rPh>
    <rPh sb="25" eb="26">
      <t>ベツ</t>
    </rPh>
    <rPh sb="30" eb="32">
      <t>キサイ</t>
    </rPh>
    <rPh sb="32" eb="34">
      <t>フヨウ</t>
    </rPh>
    <rPh sb="37" eb="39">
      <t>ジドウ</t>
    </rPh>
    <rPh sb="39" eb="41">
      <t>ケイサン</t>
    </rPh>
    <phoneticPr fontId="1"/>
  </si>
  <si>
    <t>上記以外</t>
    <rPh sb="0" eb="2">
      <t>ジョウキ</t>
    </rPh>
    <rPh sb="2" eb="4">
      <t>イガイ</t>
    </rPh>
    <phoneticPr fontId="1"/>
  </si>
  <si>
    <t>三木市長　仲　田　一　彦　様</t>
    <rPh sb="5" eb="6">
      <t>ナカ</t>
    </rPh>
    <rPh sb="7" eb="8">
      <t>タ</t>
    </rPh>
    <rPh sb="9" eb="10">
      <t>イチ</t>
    </rPh>
    <rPh sb="11" eb="12">
      <t>ヒコ</t>
    </rPh>
    <phoneticPr fontId="1"/>
  </si>
  <si>
    <t>　三木市障害者雇用促進助成金交付要綱第２条第１号に規定する者の障害等級及び判定を証する書類の写し（身体障害者手帳等）</t>
    <rPh sb="21" eb="22">
      <t>ダイ</t>
    </rPh>
    <rPh sb="23" eb="24">
      <t>ゴウ</t>
    </rPh>
    <phoneticPr fontId="1"/>
  </si>
  <si>
    <t>　三木市障害者雇用促進助成金交付要綱第２条第２号ウに規定する者であることを証する書類の写し（雇用保険被保険者証等）</t>
    <rPh sb="21" eb="22">
      <t>ダイ</t>
    </rPh>
    <rPh sb="23" eb="24">
      <t>ゴウ</t>
    </rPh>
    <rPh sb="50" eb="51">
      <t>ヒ</t>
    </rPh>
    <rPh sb="51" eb="53">
      <t>ホケン</t>
    </rPh>
    <rPh sb="53" eb="54">
      <t>シャ</t>
    </rPh>
    <rPh sb="54" eb="55">
      <t>ショウ</t>
    </rPh>
    <rPh sb="55" eb="56">
      <t>ナド</t>
    </rPh>
    <phoneticPr fontId="1"/>
  </si>
  <si>
    <t>　法人市民税の領収証書（直近年度分）の写し等</t>
    <rPh sb="1" eb="3">
      <t>ホウジン</t>
    </rPh>
    <rPh sb="4" eb="5">
      <t>ミン</t>
    </rPh>
    <rPh sb="7" eb="10">
      <t>リョウシュウショウ</t>
    </rPh>
    <rPh sb="10" eb="11">
      <t>ショ</t>
    </rPh>
    <rPh sb="12" eb="14">
      <t>チョッキン</t>
    </rPh>
    <rPh sb="14" eb="16">
      <t>ネンド</t>
    </rPh>
    <rPh sb="16" eb="17">
      <t>ブン</t>
    </rPh>
    <rPh sb="21" eb="22">
      <t>ナド</t>
    </rPh>
    <phoneticPr fontId="1"/>
  </si>
  <si>
    <t>　三木市障害者雇用促進助成金入力シート</t>
    <rPh sb="1" eb="4">
      <t>ミキシ</t>
    </rPh>
    <rPh sb="4" eb="7">
      <t>ショウガイシャ</t>
    </rPh>
    <rPh sb="7" eb="9">
      <t>コヨウ</t>
    </rPh>
    <rPh sb="9" eb="11">
      <t>ソクシン</t>
    </rPh>
    <rPh sb="14" eb="16">
      <t>ニュウリョク</t>
    </rPh>
    <phoneticPr fontId="1"/>
  </si>
  <si>
    <t>　三木市障害者雇用促進助成金計算書</t>
    <rPh sb="1" eb="4">
      <t>ミキシ</t>
    </rPh>
    <rPh sb="4" eb="7">
      <t>ショウガイシャ</t>
    </rPh>
    <rPh sb="7" eb="9">
      <t>コヨウ</t>
    </rPh>
    <rPh sb="9" eb="11">
      <t>ソクシン</t>
    </rPh>
    <rPh sb="11" eb="14">
      <t>ジョセイキン</t>
    </rPh>
    <rPh sb="14" eb="17">
      <t>ケイサンショ</t>
    </rPh>
    <phoneticPr fontId="1"/>
  </si>
  <si>
    <t>←市役所に提出する日※空でも可</t>
    <rPh sb="1" eb="4">
      <t>シヤクショ</t>
    </rPh>
    <rPh sb="5" eb="7">
      <t>テイシュツ</t>
    </rPh>
    <rPh sb="9" eb="10">
      <t>ヒ</t>
    </rPh>
    <rPh sb="11" eb="12">
      <t>アキ</t>
    </rPh>
    <rPh sb="14" eb="15">
      <t>カ</t>
    </rPh>
    <phoneticPr fontId="1"/>
  </si>
  <si>
    <t>三 木 市 長　様</t>
    <phoneticPr fontId="24"/>
  </si>
  <si>
    <t>の部分にデーターを入力してください。</t>
    <rPh sb="1" eb="3">
      <t>ブブン</t>
    </rPh>
    <rPh sb="9" eb="11">
      <t>ニュウリョク</t>
    </rPh>
    <phoneticPr fontId="1"/>
  </si>
  <si>
    <t>所 在 地</t>
    <rPh sb="0" eb="1">
      <t>ショ</t>
    </rPh>
    <rPh sb="2" eb="3">
      <t>ザイ</t>
    </rPh>
    <rPh sb="4" eb="5">
      <t>チ</t>
    </rPh>
    <phoneticPr fontId="24"/>
  </si>
  <si>
    <t>企 業 名</t>
    <rPh sb="0" eb="1">
      <t>キ</t>
    </rPh>
    <rPh sb="2" eb="3">
      <t>ギョウ</t>
    </rPh>
    <rPh sb="4" eb="5">
      <t>メイ</t>
    </rPh>
    <phoneticPr fontId="24"/>
  </si>
  <si>
    <t>代表者名</t>
    <rPh sb="0" eb="3">
      <t>ダイヒョウシャ</t>
    </rPh>
    <rPh sb="3" eb="4">
      <t>メイ</t>
    </rPh>
    <phoneticPr fontId="24"/>
  </si>
  <si>
    <t>印</t>
    <rPh sb="0" eb="1">
      <t>シルシ</t>
    </rPh>
    <phoneticPr fontId="24"/>
  </si>
  <si>
    <t>電話番号</t>
    <rPh sb="0" eb="2">
      <t>デンワ</t>
    </rPh>
    <rPh sb="2" eb="4">
      <t>バンゴウ</t>
    </rPh>
    <phoneticPr fontId="24"/>
  </si>
  <si>
    <t>補　　助　　金　　請　　求　　書</t>
    <rPh sb="0" eb="1">
      <t>ホ</t>
    </rPh>
    <rPh sb="3" eb="4">
      <t>ジョ</t>
    </rPh>
    <rPh sb="6" eb="7">
      <t>キン</t>
    </rPh>
    <rPh sb="9" eb="10">
      <t>ショウ</t>
    </rPh>
    <rPh sb="12" eb="13">
      <t>モトム</t>
    </rPh>
    <rPh sb="15" eb="16">
      <t>ショ</t>
    </rPh>
    <phoneticPr fontId="1"/>
  </si>
  <si>
    <t>下記のとおり、補助金を請求します。</t>
    <rPh sb="0" eb="2">
      <t>カキ</t>
    </rPh>
    <rPh sb="7" eb="10">
      <t>ホジョキン</t>
    </rPh>
    <rPh sb="11" eb="13">
      <t>セイキュウ</t>
    </rPh>
    <phoneticPr fontId="24"/>
  </si>
  <si>
    <t>１</t>
    <phoneticPr fontId="24"/>
  </si>
  <si>
    <t>請 求 金 額</t>
    <rPh sb="0" eb="1">
      <t>ショウ</t>
    </rPh>
    <rPh sb="2" eb="3">
      <t>モトム</t>
    </rPh>
    <rPh sb="4" eb="5">
      <t>キン</t>
    </rPh>
    <rPh sb="6" eb="7">
      <t>ガク</t>
    </rPh>
    <phoneticPr fontId="24"/>
  </si>
  <si>
    <t>円</t>
    <rPh sb="0" eb="1">
      <t>エン</t>
    </rPh>
    <phoneticPr fontId="24"/>
  </si>
  <si>
    <t>２</t>
    <phoneticPr fontId="24"/>
  </si>
  <si>
    <t>補助金の名称</t>
    <rPh sb="0" eb="3">
      <t>ホジョキン</t>
    </rPh>
    <rPh sb="4" eb="6">
      <t>メイショウ</t>
    </rPh>
    <phoneticPr fontId="24"/>
  </si>
  <si>
    <t>年度</t>
    <rPh sb="0" eb="2">
      <t>ネンド</t>
    </rPh>
    <phoneticPr fontId="24"/>
  </si>
  <si>
    <t>三木市障害者雇用促進助成金</t>
    <phoneticPr fontId="1"/>
  </si>
  <si>
    <t>３</t>
    <phoneticPr fontId="24"/>
  </si>
  <si>
    <t>連絡先及び振込先</t>
    <phoneticPr fontId="24"/>
  </si>
  <si>
    <t>連絡先</t>
    <rPh sb="0" eb="2">
      <t>レンラク</t>
    </rPh>
    <rPh sb="2" eb="3">
      <t>サキ</t>
    </rPh>
    <phoneticPr fontId="1"/>
  </si>
  <si>
    <t xml:space="preserve"> </t>
    <phoneticPr fontId="1"/>
  </si>
  <si>
    <t>銀行</t>
    <rPh sb="0" eb="2">
      <t>ギンコウ</t>
    </rPh>
    <phoneticPr fontId="1"/>
  </si>
  <si>
    <t>支店</t>
    <rPh sb="0" eb="2">
      <t>シテン</t>
    </rPh>
    <phoneticPr fontId="1"/>
  </si>
  <si>
    <t>振込先</t>
    <rPh sb="0" eb="2">
      <t>フリコミ</t>
    </rPh>
    <rPh sb="2" eb="3">
      <t>サキ</t>
    </rPh>
    <phoneticPr fontId="24"/>
  </si>
  <si>
    <t>普通</t>
    <rPh sb="0" eb="2">
      <t>フツウ</t>
    </rPh>
    <phoneticPr fontId="24"/>
  </si>
  <si>
    <t>口　座　番　号</t>
    <rPh sb="0" eb="1">
      <t>クチ</t>
    </rPh>
    <rPh sb="2" eb="3">
      <t>ザ</t>
    </rPh>
    <rPh sb="4" eb="5">
      <t>バン</t>
    </rPh>
    <rPh sb="6" eb="7">
      <t>ゴウ</t>
    </rPh>
    <phoneticPr fontId="24"/>
  </si>
  <si>
    <t>信用金庫</t>
    <rPh sb="0" eb="2">
      <t>シンヨウ</t>
    </rPh>
    <rPh sb="2" eb="4">
      <t>キンコ</t>
    </rPh>
    <phoneticPr fontId="24"/>
  </si>
  <si>
    <t>支所</t>
    <rPh sb="0" eb="2">
      <t>シショ</t>
    </rPh>
    <phoneticPr fontId="1"/>
  </si>
  <si>
    <t>信用組合</t>
    <rPh sb="0" eb="2">
      <t>シンヨウ</t>
    </rPh>
    <rPh sb="2" eb="4">
      <t>クミアイ</t>
    </rPh>
    <phoneticPr fontId="24"/>
  </si>
  <si>
    <t>（フリガナ）</t>
    <phoneticPr fontId="24"/>
  </si>
  <si>
    <t>農協</t>
    <rPh sb="0" eb="2">
      <t>ノウキョウ</t>
    </rPh>
    <phoneticPr fontId="24"/>
  </si>
  <si>
    <t>口座名義人</t>
    <rPh sb="0" eb="2">
      <t>コウザ</t>
    </rPh>
    <rPh sb="2" eb="4">
      <t>メイギ</t>
    </rPh>
    <rPh sb="4" eb="5">
      <t>ニン</t>
    </rPh>
    <phoneticPr fontId="24"/>
  </si>
  <si>
    <t>当座</t>
    <rPh sb="0" eb="2">
      <t>トウザ</t>
    </rPh>
    <phoneticPr fontId="24"/>
  </si>
  <si>
    <t>・その他市長が必要と認める書類（入力シート）←　別シート　</t>
    <rPh sb="16" eb="18">
      <t>ニュウリョク</t>
    </rPh>
    <phoneticPr fontId="1"/>
  </si>
  <si>
    <t>身体　1・2級、療育　Ａ判定、</t>
    <rPh sb="0" eb="2">
      <t>シンタイ</t>
    </rPh>
    <rPh sb="6" eb="7">
      <t>キュウ</t>
    </rPh>
    <rPh sb="8" eb="10">
      <t>リョウイク</t>
    </rPh>
    <rPh sb="12" eb="14">
      <t>ハンテイ</t>
    </rPh>
    <phoneticPr fontId="1"/>
  </si>
  <si>
    <t>身体障害者手帳　1・2級、　療育手帳　Ａ判定　をお持ちの方の数を記入してください。</t>
    <rPh sb="0" eb="2">
      <t>シンタイ</t>
    </rPh>
    <rPh sb="2" eb="5">
      <t>ショウガイシャ</t>
    </rPh>
    <rPh sb="5" eb="7">
      <t>テチョウ</t>
    </rPh>
    <rPh sb="11" eb="12">
      <t>キュウ</t>
    </rPh>
    <rPh sb="14" eb="16">
      <t>リョウイク</t>
    </rPh>
    <rPh sb="16" eb="18">
      <t>テチョウ</t>
    </rPh>
    <rPh sb="20" eb="22">
      <t>ハンテイ</t>
    </rPh>
    <rPh sb="25" eb="26">
      <t>モ</t>
    </rPh>
    <rPh sb="28" eb="29">
      <t>カタ</t>
    </rPh>
    <rPh sb="30" eb="31">
      <t>カズ</t>
    </rPh>
    <rPh sb="32" eb="34">
      <t>キニュウ</t>
    </rPh>
    <phoneticPr fontId="1"/>
  </si>
  <si>
    <t>上記以外の、身体障害者手帳３級～６級、療育手帳Ｂ判定、精神保健福祉手帳1級～３級をお持ちの方の数を記入してください。</t>
    <rPh sb="0" eb="2">
      <t>ジョウキ</t>
    </rPh>
    <rPh sb="2" eb="4">
      <t>イガイ</t>
    </rPh>
    <rPh sb="6" eb="8">
      <t>シンタイ</t>
    </rPh>
    <rPh sb="8" eb="11">
      <t>ショウガイシャ</t>
    </rPh>
    <rPh sb="11" eb="13">
      <t>テチョウ</t>
    </rPh>
    <rPh sb="14" eb="15">
      <t>キュウ</t>
    </rPh>
    <rPh sb="17" eb="18">
      <t>キュウ</t>
    </rPh>
    <rPh sb="19" eb="21">
      <t>リョウイク</t>
    </rPh>
    <rPh sb="21" eb="23">
      <t>テチョウ</t>
    </rPh>
    <rPh sb="24" eb="26">
      <t>ハンテイ</t>
    </rPh>
    <rPh sb="27" eb="29">
      <t>セイシン</t>
    </rPh>
    <rPh sb="29" eb="31">
      <t>ホケン</t>
    </rPh>
    <rPh sb="31" eb="33">
      <t>フクシ</t>
    </rPh>
    <rPh sb="33" eb="35">
      <t>テチョウ</t>
    </rPh>
    <rPh sb="36" eb="37">
      <t>キュウ</t>
    </rPh>
    <rPh sb="39" eb="40">
      <t>キュウ</t>
    </rPh>
    <rPh sb="42" eb="43">
      <t>モ</t>
    </rPh>
    <rPh sb="45" eb="46">
      <t>カタ</t>
    </rPh>
    <rPh sb="47" eb="48">
      <t>カズ</t>
    </rPh>
    <rPh sb="49" eb="51">
      <t>キニュウ</t>
    </rPh>
    <phoneticPr fontId="1"/>
  </si>
  <si>
    <t>ご担当者様　
所属・氏名</t>
    <rPh sb="1" eb="4">
      <t>タントウシャ</t>
    </rPh>
    <rPh sb="4" eb="5">
      <t>サマ</t>
    </rPh>
    <rPh sb="7" eb="9">
      <t>ショゾク</t>
    </rPh>
    <rPh sb="10" eb="12">
      <t>シメイ</t>
    </rPh>
    <phoneticPr fontId="1"/>
  </si>
  <si>
    <t>・法人市税の納税証明書（直近年度分）の写し</t>
    <rPh sb="1" eb="3">
      <t>ホウジン</t>
    </rPh>
    <phoneticPr fontId="1"/>
  </si>
  <si>
    <t>E-mail</t>
    <phoneticPr fontId="1"/>
  </si>
  <si>
    <t>①</t>
  </si>
  <si>
    <t>0794-99-9999</t>
  </si>
  <si>
    <t>0794-99-9998</t>
  </si>
  <si>
    <t>E-mail</t>
  </si>
  <si>
    <t>ｍｉｋｉ＠・・・</t>
  </si>
  <si>
    <t>②</t>
  </si>
  <si>
    <t>・雇用関係を証する書類の写し（例：雇用通知書又は雇用(労働)契約書、雇用保険関係書類、就業規則）</t>
  </si>
  <si>
    <t>・雇用状況報告書の写し(障害者の雇用の促進等に関する法律施行規則第7条で規定する数以上の常用雇用労働者を雇用している事業主に限る。)</t>
  </si>
  <si>
    <r>
      <t>〇</t>
    </r>
    <r>
      <rPr>
        <b/>
        <sz val="11"/>
        <color theme="1"/>
        <rFont val="ＭＳ Ｐゴシック"/>
        <family val="3"/>
        <charset val="128"/>
        <scheme val="minor"/>
      </rPr>
      <t>短時間</t>
    </r>
    <r>
      <rPr>
        <sz val="11"/>
        <color theme="1"/>
        <rFont val="ＭＳ Ｐゴシック"/>
        <family val="3"/>
        <charset val="128"/>
        <scheme val="minor"/>
      </rPr>
      <t>雇用労働者数
週20時間～週30時間（実数）</t>
    </r>
    <rPh sb="1" eb="4">
      <t>タンジカン</t>
    </rPh>
    <rPh sb="4" eb="6">
      <t>コヨウ</t>
    </rPh>
    <rPh sb="6" eb="9">
      <t>ロウドウシャ</t>
    </rPh>
    <rPh sb="9" eb="10">
      <t>スウ</t>
    </rPh>
    <rPh sb="23" eb="25">
      <t>ジッスウ</t>
    </rPh>
    <phoneticPr fontId="1"/>
  </si>
  <si>
    <t>令和　　年　　月　　日</t>
    <rPh sb="0" eb="2">
      <t>レイワ</t>
    </rPh>
    <rPh sb="4" eb="5">
      <t>ネン</t>
    </rPh>
    <rPh sb="7" eb="8">
      <t>ツキ</t>
    </rPh>
    <rPh sb="10" eb="11">
      <t>ニチ</t>
    </rPh>
    <phoneticPr fontId="1"/>
  </si>
  <si>
    <t>令和</t>
    <rPh sb="0" eb="2">
      <t>レイワ</t>
    </rPh>
    <phoneticPr fontId="24"/>
  </si>
  <si>
    <t>令和　　　年　　　月　　　日</t>
    <rPh sb="0" eb="2">
      <t>レイワ</t>
    </rPh>
    <rPh sb="5" eb="6">
      <t>ネン</t>
    </rPh>
    <rPh sb="9" eb="10">
      <t>ガツ</t>
    </rPh>
    <rPh sb="13" eb="14">
      <t>ニチ</t>
    </rPh>
    <phoneticPr fontId="1"/>
  </si>
  <si>
    <t>人</t>
    <rPh sb="0" eb="1">
      <t>ニン</t>
    </rPh>
    <phoneticPr fontId="1"/>
  </si>
  <si>
    <r>
      <t>　　　　　内　障害者数　　　　　</t>
    </r>
    <r>
      <rPr>
        <sz val="12"/>
        <color theme="1"/>
        <rFont val="ＭＳ Ｐゴシック"/>
        <family val="3"/>
        <charset val="128"/>
        <scheme val="minor"/>
      </rPr>
      <t>　　　　　　　</t>
    </r>
    <rPh sb="5" eb="6">
      <t>ウチ</t>
    </rPh>
    <rPh sb="7" eb="10">
      <t>ショウガイシャ</t>
    </rPh>
    <rPh sb="10" eb="11">
      <t>スウ</t>
    </rPh>
    <phoneticPr fontId="1"/>
  </si>
  <si>
    <t>　　　　　内　障害者数　　　　　　　　　　　</t>
    <rPh sb="5" eb="6">
      <t>ウチ</t>
    </rPh>
    <rPh sb="7" eb="10">
      <t>ショウガイシャ</t>
    </rPh>
    <rPh sb="10" eb="11">
      <t>スウ</t>
    </rPh>
    <phoneticPr fontId="1"/>
  </si>
  <si>
    <r>
      <t>〇</t>
    </r>
    <r>
      <rPr>
        <b/>
        <sz val="12"/>
        <color theme="1"/>
        <rFont val="ＭＳ Ｐゴシック"/>
        <family val="3"/>
        <charset val="128"/>
        <scheme val="minor"/>
      </rPr>
      <t>常時</t>
    </r>
    <r>
      <rPr>
        <sz val="12"/>
        <color theme="1"/>
        <rFont val="ＭＳ Ｐゴシック"/>
        <family val="3"/>
        <charset val="128"/>
        <scheme val="minor"/>
      </rPr>
      <t xml:space="preserve">雇用労働者数　　　　　　　　　　　　    　　
   週30時間以上（実数）                                                                        </t>
    </r>
    <rPh sb="1" eb="3">
      <t>ジョウジ</t>
    </rPh>
    <rPh sb="3" eb="5">
      <t>コヨウ</t>
    </rPh>
    <rPh sb="5" eb="8">
      <t>ロウドウシャ</t>
    </rPh>
    <rPh sb="8" eb="9">
      <t>スウ</t>
    </rPh>
    <phoneticPr fontId="1"/>
  </si>
  <si>
    <t>人</t>
    <rPh sb="0" eb="1">
      <t>ヒト</t>
    </rPh>
    <phoneticPr fontId="1"/>
  </si>
  <si>
    <t xml:space="preserve">身体　1・2級、療育　Ａ　   　  </t>
    <rPh sb="0" eb="2">
      <t>シンタイ</t>
    </rPh>
    <rPh sb="6" eb="7">
      <t>キュウ</t>
    </rPh>
    <rPh sb="8" eb="10">
      <t>リョウイク</t>
    </rPh>
    <phoneticPr fontId="1"/>
  </si>
  <si>
    <r>
      <rPr>
        <sz val="11"/>
        <color theme="1"/>
        <rFont val="ＭＳ Ｐゴシック"/>
        <family val="3"/>
        <charset val="128"/>
        <scheme val="minor"/>
      </rPr>
      <t>その他</t>
    </r>
    <r>
      <rPr>
        <sz val="10"/>
        <color theme="1"/>
        <rFont val="ＭＳ Ｐゴシック"/>
        <family val="3"/>
        <charset val="128"/>
        <scheme val="minor"/>
      </rPr>
      <t xml:space="preserve">
(身体3～6級、療育B1・B２、精神1～3級)
　　　　　　　　　　　　　</t>
    </r>
    <r>
      <rPr>
        <sz val="12"/>
        <color theme="1"/>
        <rFont val="ＭＳ Ｐゴシック"/>
        <family val="3"/>
        <charset val="128"/>
        <scheme val="minor"/>
      </rPr>
      <t xml:space="preserve">　　　    　   </t>
    </r>
    <r>
      <rPr>
        <sz val="10"/>
        <color theme="1"/>
        <rFont val="ＭＳ Ｐゴシック"/>
        <family val="3"/>
        <charset val="128"/>
        <scheme val="minor"/>
      </rPr>
      <t xml:space="preserve">
　</t>
    </r>
    <rPh sb="2" eb="3">
      <t>タ</t>
    </rPh>
    <rPh sb="5" eb="7">
      <t>シンタイ</t>
    </rPh>
    <rPh sb="10" eb="11">
      <t>キュウ</t>
    </rPh>
    <rPh sb="12" eb="14">
      <t>リョウイク</t>
    </rPh>
    <rPh sb="20" eb="22">
      <t>セイシン</t>
    </rPh>
    <rPh sb="25" eb="26">
      <t>キュウ</t>
    </rPh>
    <phoneticPr fontId="1"/>
  </si>
  <si>
    <r>
      <t>〇</t>
    </r>
    <r>
      <rPr>
        <b/>
        <sz val="12"/>
        <color theme="1"/>
        <rFont val="ＭＳ Ｐゴシック"/>
        <family val="3"/>
        <charset val="128"/>
        <scheme val="minor"/>
      </rPr>
      <t>短時間</t>
    </r>
    <r>
      <rPr>
        <sz val="12"/>
        <color theme="1"/>
        <rFont val="ＭＳ Ｐゴシック"/>
        <family val="3"/>
        <charset val="128"/>
        <scheme val="minor"/>
      </rPr>
      <t>雇用労働者
週20時間～週30時間（実数）　　　　　　　　　  　　　</t>
    </r>
    <rPh sb="1" eb="4">
      <t>タンジカン</t>
    </rPh>
    <rPh sb="4" eb="6">
      <t>コヨウ</t>
    </rPh>
    <rPh sb="6" eb="9">
      <t>ロウドウシャ</t>
    </rPh>
    <rPh sb="22" eb="24">
      <t>ジッスウ</t>
    </rPh>
    <phoneticPr fontId="1"/>
  </si>
  <si>
    <t>身体　1・2級、療育　Ａ　　  　 　</t>
    <rPh sb="0" eb="2">
      <t>シンタイ</t>
    </rPh>
    <rPh sb="6" eb="7">
      <t>キュウ</t>
    </rPh>
    <rPh sb="8" eb="10">
      <t>リョウイク</t>
    </rPh>
    <phoneticPr fontId="1"/>
  </si>
  <si>
    <r>
      <rPr>
        <sz val="11"/>
        <color theme="1"/>
        <rFont val="ＭＳ Ｐゴシック"/>
        <family val="3"/>
        <charset val="128"/>
        <scheme val="minor"/>
      </rPr>
      <t>①身体 3～6級、療育B1･B2</t>
    </r>
    <r>
      <rPr>
        <sz val="12"/>
        <color theme="1"/>
        <rFont val="ＭＳ Ｐゴシック"/>
        <family val="3"/>
        <charset val="128"/>
        <scheme val="minor"/>
      </rPr>
      <t>　　</t>
    </r>
    <rPh sb="1" eb="3">
      <t>シンタイ</t>
    </rPh>
    <rPh sb="7" eb="8">
      <t>キュウ</t>
    </rPh>
    <rPh sb="9" eb="11">
      <t>リョウイク</t>
    </rPh>
    <phoneticPr fontId="1"/>
  </si>
  <si>
    <r>
      <rPr>
        <sz val="10"/>
        <color theme="1"/>
        <rFont val="ＭＳ Ｐゴシック"/>
        <family val="3"/>
        <charset val="128"/>
        <scheme val="minor"/>
      </rPr>
      <t>②精神手帳所持者で雇入れから3年以内又は精神手帳取得から3年以内の方　</t>
    </r>
    <r>
      <rPr>
        <sz val="12"/>
        <color theme="1"/>
        <rFont val="ＭＳ Ｐゴシック"/>
        <family val="3"/>
        <charset val="128"/>
        <scheme val="minor"/>
      </rPr>
      <t>　
　　　　　　　　　　　　　　　　　　</t>
    </r>
    <rPh sb="1" eb="3">
      <t>セイシン</t>
    </rPh>
    <rPh sb="3" eb="5">
      <t>テチョウ</t>
    </rPh>
    <rPh sb="5" eb="7">
      <t>ショジ</t>
    </rPh>
    <rPh sb="7" eb="8">
      <t>シャ</t>
    </rPh>
    <rPh sb="9" eb="11">
      <t>ヤトイイ</t>
    </rPh>
    <rPh sb="15" eb="16">
      <t>ネン</t>
    </rPh>
    <rPh sb="16" eb="18">
      <t>イナイ</t>
    </rPh>
    <rPh sb="18" eb="19">
      <t>マタ</t>
    </rPh>
    <rPh sb="20" eb="22">
      <t>セイシン</t>
    </rPh>
    <rPh sb="22" eb="24">
      <t>テチョウ</t>
    </rPh>
    <rPh sb="24" eb="26">
      <t>シュトク</t>
    </rPh>
    <rPh sb="29" eb="30">
      <t>ネン</t>
    </rPh>
    <rPh sb="30" eb="32">
      <t>イナイ</t>
    </rPh>
    <rPh sb="33" eb="34">
      <t>カタ</t>
    </rPh>
    <phoneticPr fontId="1"/>
  </si>
  <si>
    <r>
      <t>雇用者数　　</t>
    </r>
    <r>
      <rPr>
        <sz val="14"/>
        <color theme="1"/>
        <rFont val="ＭＳ Ｐゴシック"/>
        <family val="2"/>
        <charset val="128"/>
        <scheme val="minor"/>
      </rPr>
      <t xml:space="preserve">
</t>
    </r>
    <r>
      <rPr>
        <sz val="8"/>
        <color theme="1"/>
        <rFont val="ＭＳ Ｐゴシック"/>
        <family val="3"/>
        <charset val="128"/>
        <scheme val="minor"/>
      </rPr>
      <t>（常用雇用+短時間雇用＊0.5）　</t>
    </r>
    <rPh sb="0" eb="3">
      <t>コヨウシャ</t>
    </rPh>
    <rPh sb="3" eb="4">
      <t>スウ</t>
    </rPh>
    <rPh sb="8" eb="10">
      <t>ジョウヨウ</t>
    </rPh>
    <rPh sb="10" eb="12">
      <t>コヨウ</t>
    </rPh>
    <rPh sb="13" eb="16">
      <t>タンジカン</t>
    </rPh>
    <rPh sb="16" eb="18">
      <t>コヨウ</t>
    </rPh>
    <phoneticPr fontId="1"/>
  </si>
  <si>
    <t>法定雇用障害者者数</t>
    <rPh sb="0" eb="2">
      <t>ホウテイ</t>
    </rPh>
    <rPh sb="4" eb="7">
      <t>ショウガイシャ</t>
    </rPh>
    <rPh sb="7" eb="8">
      <t>シャ</t>
    </rPh>
    <rPh sb="8" eb="9">
      <t>スウ</t>
    </rPh>
    <phoneticPr fontId="1"/>
  </si>
  <si>
    <r>
      <rPr>
        <sz val="14"/>
        <color theme="1"/>
        <rFont val="ＭＳ Ｐゴシック"/>
        <family val="3"/>
        <charset val="128"/>
        <scheme val="minor"/>
      </rPr>
      <t xml:space="preserve">
雇用障害者数（換算後）</t>
    </r>
    <r>
      <rPr>
        <sz val="12"/>
        <color theme="1"/>
        <rFont val="ＭＳ Ｐゴシック"/>
        <family val="3"/>
        <charset val="128"/>
        <scheme val="minor"/>
      </rPr>
      <t>　　　</t>
    </r>
    <r>
      <rPr>
        <sz val="11"/>
        <color theme="1"/>
        <rFont val="ＭＳ Ｐゴシック"/>
        <family val="2"/>
        <charset val="128"/>
        <scheme val="minor"/>
      </rPr>
      <t xml:space="preserve">
</t>
    </r>
    <rPh sb="1" eb="3">
      <t>コヨウ</t>
    </rPh>
    <rPh sb="3" eb="6">
      <t>ショウガイシャ</t>
    </rPh>
    <rPh sb="6" eb="7">
      <t>スウ</t>
    </rPh>
    <rPh sb="8" eb="10">
      <t>カンサン</t>
    </rPh>
    <rPh sb="10" eb="11">
      <t>ゴ</t>
    </rPh>
    <phoneticPr fontId="1"/>
  </si>
  <si>
    <t>超過障害者雇用者数</t>
    <rPh sb="0" eb="2">
      <t>チョウカ</t>
    </rPh>
    <rPh sb="2" eb="5">
      <t>ショウガイシャ</t>
    </rPh>
    <rPh sb="5" eb="8">
      <t>コヨウシャ</t>
    </rPh>
    <rPh sb="8" eb="9">
      <t>スウ</t>
    </rPh>
    <phoneticPr fontId="1"/>
  </si>
  <si>
    <t>重度</t>
    <rPh sb="0" eb="2">
      <t>ジュウド</t>
    </rPh>
    <phoneticPr fontId="1"/>
  </si>
  <si>
    <t>軽度</t>
    <rPh sb="0" eb="2">
      <t>ケイド</t>
    </rPh>
    <phoneticPr fontId="1"/>
  </si>
  <si>
    <t>精神</t>
    <rPh sb="0" eb="2">
      <t>セイシン</t>
    </rPh>
    <phoneticPr fontId="1"/>
  </si>
  <si>
    <t>三木市障害者雇用促進助成金入力シート【基礎データ】</t>
    <rPh sb="0" eb="3">
      <t>ミキシ</t>
    </rPh>
    <rPh sb="3" eb="6">
      <t>ショウガイシャ</t>
    </rPh>
    <rPh sb="6" eb="8">
      <t>コヨウ</t>
    </rPh>
    <rPh sb="8" eb="10">
      <t>ソクシン</t>
    </rPh>
    <rPh sb="10" eb="13">
      <t>ジョセイキン</t>
    </rPh>
    <rPh sb="13" eb="15">
      <t>ニュウリョク</t>
    </rPh>
    <rPh sb="19" eb="21">
      <t>キソ</t>
    </rPh>
    <phoneticPr fontId="1"/>
  </si>
  <si>
    <t>入力シートの基礎データに必要事項を入力してください。</t>
    <rPh sb="0" eb="2">
      <t>ニュウリョク</t>
    </rPh>
    <rPh sb="6" eb="8">
      <t>キソ</t>
    </rPh>
    <rPh sb="12" eb="14">
      <t>ヒツヨウ</t>
    </rPh>
    <rPh sb="14" eb="16">
      <t>ジコウ</t>
    </rPh>
    <rPh sb="17" eb="19">
      <t>ニュウリョク</t>
    </rPh>
    <phoneticPr fontId="1"/>
  </si>
  <si>
    <t>業　　　　種</t>
    <rPh sb="0" eb="1">
      <t>ギョウ</t>
    </rPh>
    <rPh sb="5" eb="6">
      <t>シュ</t>
    </rPh>
    <phoneticPr fontId="1"/>
  </si>
  <si>
    <t>（金）</t>
    <rPh sb="1" eb="2">
      <t>キン</t>
    </rPh>
    <phoneticPr fontId="1"/>
  </si>
  <si>
    <t xml:space="preserve"> ※従業員数40人以上で、市外の方を障害者雇用で雇っている場合は、その方の障害者手帳の写しも必要</t>
    <rPh sb="2" eb="5">
      <t>ジュウギョウイン</t>
    </rPh>
    <rPh sb="5" eb="6">
      <t>スウ</t>
    </rPh>
    <rPh sb="8" eb="9">
      <t>ニン</t>
    </rPh>
    <rPh sb="9" eb="11">
      <t>イジョウ</t>
    </rPh>
    <rPh sb="13" eb="15">
      <t>シガイ</t>
    </rPh>
    <rPh sb="16" eb="17">
      <t>カタ</t>
    </rPh>
    <rPh sb="18" eb="21">
      <t>ショウガイシャ</t>
    </rPh>
    <rPh sb="21" eb="23">
      <t>コヨウ</t>
    </rPh>
    <rPh sb="24" eb="25">
      <t>ヤト</t>
    </rPh>
    <rPh sb="29" eb="31">
      <t>バアイ</t>
    </rPh>
    <rPh sb="35" eb="36">
      <t>カタ</t>
    </rPh>
    <rPh sb="37" eb="40">
      <t>ショウガイシャ</t>
    </rPh>
    <rPh sb="40" eb="42">
      <t>テチョウ</t>
    </rPh>
    <rPh sb="43" eb="44">
      <t>ウツ</t>
    </rPh>
    <rPh sb="46" eb="48">
      <t>ヒツヨウ</t>
    </rPh>
    <phoneticPr fontId="1"/>
  </si>
  <si>
    <t>令和6年度　　三木市障害者雇用促進助成金交付申請書</t>
    <rPh sb="0" eb="2">
      <t>レイワ</t>
    </rPh>
    <rPh sb="3" eb="5">
      <t>ネンド</t>
    </rPh>
    <rPh sb="5" eb="7">
      <t>ヘイネンド</t>
    </rPh>
    <phoneticPr fontId="1"/>
  </si>
  <si>
    <t>※人数は、令和6年6月1日を基準日として算定願います。</t>
    <rPh sb="1" eb="3">
      <t>ニンズウ</t>
    </rPh>
    <rPh sb="5" eb="6">
      <t>レイ</t>
    </rPh>
    <rPh sb="6" eb="7">
      <t>ワ</t>
    </rPh>
    <rPh sb="8" eb="9">
      <t>ネン</t>
    </rPh>
    <rPh sb="9" eb="10">
      <t>ガンネン</t>
    </rPh>
    <rPh sb="10" eb="11">
      <t>ガツ</t>
    </rPh>
    <rPh sb="12" eb="13">
      <t>ニチ</t>
    </rPh>
    <rPh sb="14" eb="17">
      <t>キジュンビ</t>
    </rPh>
    <rPh sb="20" eb="23">
      <t>サンテイネガ</t>
    </rPh>
    <phoneticPr fontId="1"/>
  </si>
  <si>
    <r>
      <t>〇</t>
    </r>
    <r>
      <rPr>
        <b/>
        <sz val="11"/>
        <color theme="1"/>
        <rFont val="ＭＳ Ｐゴシック"/>
        <family val="3"/>
        <charset val="128"/>
        <scheme val="minor"/>
      </rPr>
      <t>短時間</t>
    </r>
    <r>
      <rPr>
        <sz val="11"/>
        <color theme="1"/>
        <rFont val="ＭＳ Ｐゴシック"/>
        <family val="3"/>
        <charset val="128"/>
        <scheme val="minor"/>
      </rPr>
      <t>雇用労働者数
週10時間～週20時間（実数）</t>
    </r>
    <rPh sb="1" eb="4">
      <t>タンジカン</t>
    </rPh>
    <rPh sb="4" eb="6">
      <t>コヨウ</t>
    </rPh>
    <rPh sb="6" eb="9">
      <t>ロウドウシャ</t>
    </rPh>
    <rPh sb="9" eb="10">
      <t>スウ</t>
    </rPh>
    <rPh sb="23" eb="25">
      <t>ジッスウ</t>
    </rPh>
    <phoneticPr fontId="1"/>
  </si>
  <si>
    <r>
      <rPr>
        <b/>
        <sz val="11"/>
        <color theme="1"/>
        <rFont val="ＭＳ Ｐゴシック"/>
        <family val="3"/>
        <charset val="128"/>
        <scheme val="minor"/>
      </rPr>
      <t>週10時間から20時間未満において勤務</t>
    </r>
    <r>
      <rPr>
        <sz val="11"/>
        <color theme="1"/>
        <rFont val="ＭＳ Ｐゴシック"/>
        <family val="2"/>
        <charset val="128"/>
        <scheme val="minor"/>
      </rPr>
      <t>している従業員の数を記入してください。</t>
    </r>
    <rPh sb="0" eb="1">
      <t>シュウ</t>
    </rPh>
    <rPh sb="3" eb="5">
      <t>ジカン</t>
    </rPh>
    <rPh sb="9" eb="11">
      <t>ジカン</t>
    </rPh>
    <rPh sb="11" eb="13">
      <t>ミマン</t>
    </rPh>
    <rPh sb="17" eb="19">
      <t>キンム</t>
    </rPh>
    <rPh sb="23" eb="26">
      <t>ジュウギョウイン</t>
    </rPh>
    <rPh sb="27" eb="28">
      <t>カズ</t>
    </rPh>
    <rPh sb="29" eb="31">
      <t>キニュウ</t>
    </rPh>
    <phoneticPr fontId="1"/>
  </si>
  <si>
    <t>身体障害者手帳　1・2級、　療育手帳　Ａ判定、精神保健福祉手帳1級～3級をお持ちの方の数を記入してください。</t>
    <rPh sb="0" eb="2">
      <t>シンタイ</t>
    </rPh>
    <rPh sb="2" eb="5">
      <t>ショウガイシャ</t>
    </rPh>
    <rPh sb="5" eb="7">
      <t>テチョウ</t>
    </rPh>
    <rPh sb="11" eb="12">
      <t>キュウ</t>
    </rPh>
    <rPh sb="14" eb="16">
      <t>リョウイク</t>
    </rPh>
    <rPh sb="16" eb="18">
      <t>テチョウ</t>
    </rPh>
    <rPh sb="20" eb="22">
      <t>ハンテイ</t>
    </rPh>
    <rPh sb="23" eb="25">
      <t>セイシン</t>
    </rPh>
    <rPh sb="25" eb="27">
      <t>ホケン</t>
    </rPh>
    <rPh sb="27" eb="29">
      <t>フクシ</t>
    </rPh>
    <rPh sb="29" eb="31">
      <t>テチョウ</t>
    </rPh>
    <rPh sb="32" eb="33">
      <t>キュウ</t>
    </rPh>
    <rPh sb="35" eb="36">
      <t>キュウ</t>
    </rPh>
    <rPh sb="38" eb="39">
      <t>モ</t>
    </rPh>
    <rPh sb="41" eb="42">
      <t>カタ</t>
    </rPh>
    <rPh sb="43" eb="44">
      <t>カズ</t>
    </rPh>
    <rPh sb="45" eb="47">
      <t>キニュウ</t>
    </rPh>
    <phoneticPr fontId="1"/>
  </si>
  <si>
    <t>2024年4月以降追加された条件</t>
    <rPh sb="4" eb="5">
      <t>ネン</t>
    </rPh>
    <rPh sb="6" eb="7">
      <t>ガツ</t>
    </rPh>
    <rPh sb="7" eb="9">
      <t>イコウ</t>
    </rPh>
    <rPh sb="9" eb="11">
      <t>ツイカ</t>
    </rPh>
    <rPh sb="14" eb="16">
      <t>ジョウケン</t>
    </rPh>
    <phoneticPr fontId="1"/>
  </si>
  <si>
    <r>
      <t>〇</t>
    </r>
    <r>
      <rPr>
        <b/>
        <sz val="12"/>
        <color theme="1"/>
        <rFont val="ＭＳ Ｐゴシック"/>
        <family val="3"/>
        <charset val="128"/>
        <scheme val="minor"/>
      </rPr>
      <t>短時間</t>
    </r>
    <r>
      <rPr>
        <sz val="12"/>
        <color theme="1"/>
        <rFont val="ＭＳ Ｐゴシック"/>
        <family val="3"/>
        <charset val="128"/>
        <scheme val="minor"/>
      </rPr>
      <t>雇用労働者
週10時間～週20時間（実数）　　　　　　　　　  　　　</t>
    </r>
    <rPh sb="1" eb="4">
      <t>タンジカン</t>
    </rPh>
    <rPh sb="4" eb="6">
      <t>コヨウ</t>
    </rPh>
    <rPh sb="6" eb="9">
      <t>ロウドウシャ</t>
    </rPh>
    <rPh sb="22" eb="24">
      <t>ジッスウ</t>
    </rPh>
    <phoneticPr fontId="1"/>
  </si>
  <si>
    <t>身体　1・2級、療育　Ａ　　 精神1～3級</t>
    <rPh sb="0" eb="2">
      <t>シンタイ</t>
    </rPh>
    <rPh sb="6" eb="7">
      <t>キュウ</t>
    </rPh>
    <rPh sb="8" eb="10">
      <t>リョウイク</t>
    </rPh>
    <rPh sb="15" eb="17">
      <t>セイシン</t>
    </rPh>
    <rPh sb="20" eb="21">
      <t>キュウ</t>
    </rPh>
    <phoneticPr fontId="1"/>
  </si>
  <si>
    <t>10時間～20時間労働者</t>
    <rPh sb="2" eb="4">
      <t>ジカン</t>
    </rPh>
    <rPh sb="7" eb="9">
      <t>ジカン</t>
    </rPh>
    <rPh sb="9" eb="11">
      <t>ロウドウ</t>
    </rPh>
    <rPh sb="11" eb="12">
      <t>シャ</t>
    </rPh>
    <phoneticPr fontId="1"/>
  </si>
  <si>
    <t>対象者</t>
    <rPh sb="0" eb="3">
      <t>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</si>
</sst>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_ "/>
    <numFmt numFmtId="177" formatCode="#,##0_ "/>
    <numFmt numFmtId="178" formatCode="0.0%"/>
    <numFmt numFmtId="179" formatCode="[$-411]ggge&quot;年&quot;m&quot;月&quot;d&quot;日&quot;;@"/>
    <numFmt numFmtId="180" formatCode="[$-F400]h:mm:ss\ AM/PM"/>
    <numFmt numFmtId="181" formatCode="#,##0_);[Red]\(#,##0\)"/>
  </numFmts>
  <fonts count="3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indexed="81"/>
      <name val="ＭＳ Ｐゴシック"/>
      <family val="3"/>
      <charset val="128"/>
    </font>
    <font>
      <sz val="14"/>
      <color rgb="FFFF0000"/>
      <name val="HGPｺﾞｼｯｸE"/>
      <family val="3"/>
      <charset val="128"/>
    </font>
    <font>
      <b/>
      <sz val="11"/>
      <color rgb="FFFF0000"/>
      <name val="ＭＳ Ｐゴシック"/>
      <family val="3"/>
      <charset val="128"/>
      <scheme val="minor"/>
    </font>
    <font>
      <sz val="8"/>
      <color theme="1"/>
      <name val="ＭＳ Ｐゴシック"/>
      <family val="3"/>
      <charset val="128"/>
      <scheme val="minor"/>
    </font>
    <font>
      <sz val="12"/>
      <color theme="1"/>
      <name val="ＭＳ ゴシック"/>
      <family val="3"/>
      <charset val="128"/>
    </font>
    <font>
      <sz val="12"/>
      <color theme="1"/>
      <name val="ＭＳ 明朝"/>
      <family val="1"/>
      <charset val="128"/>
    </font>
    <font>
      <u/>
      <sz val="12"/>
      <color theme="1"/>
      <name val="ＭＳ 明朝"/>
      <family val="1"/>
      <charset val="128"/>
    </font>
    <font>
      <sz val="10"/>
      <color theme="1"/>
      <name val="ＭＳ 明朝"/>
      <family val="1"/>
      <charset val="128"/>
    </font>
    <font>
      <b/>
      <sz val="14"/>
      <color theme="1"/>
      <name val="ＭＳ Ｐゴシック"/>
      <family val="3"/>
      <charset val="128"/>
      <scheme val="minor"/>
    </font>
    <font>
      <b/>
      <sz val="14"/>
      <color rgb="FFFF0000"/>
      <name val="ＭＳ Ｐゴシック"/>
      <family val="3"/>
      <charset val="128"/>
      <scheme val="minor"/>
    </font>
    <font>
      <u/>
      <sz val="11"/>
      <color theme="10"/>
      <name val="ＭＳ Ｐゴシック"/>
      <family val="2"/>
      <charset val="128"/>
      <scheme val="minor"/>
    </font>
    <font>
      <b/>
      <sz val="12"/>
      <color indexed="10"/>
      <name val="ＭＳ Ｐゴシック"/>
      <family val="3"/>
      <charset val="128"/>
    </font>
    <font>
      <sz val="14"/>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4"/>
      <name val="ＭＳ 明朝"/>
      <family val="1"/>
      <charset val="128"/>
    </font>
    <font>
      <sz val="14"/>
      <name val="ＭＳ Ｐゴシック"/>
      <family val="3"/>
      <charset val="128"/>
    </font>
    <font>
      <sz val="6"/>
      <name val="ＭＳ Ｐゴシック"/>
      <family val="3"/>
      <charset val="128"/>
    </font>
    <font>
      <b/>
      <sz val="16"/>
      <color theme="1"/>
      <name val="ＭＳ Ｐゴシック"/>
      <family val="3"/>
      <charset val="128"/>
      <scheme val="minor"/>
    </font>
    <font>
      <sz val="16"/>
      <color theme="1"/>
      <name val="ＭＳ Ｐゴシック"/>
      <family val="2"/>
      <charset val="128"/>
      <scheme val="minor"/>
    </font>
    <font>
      <b/>
      <sz val="12"/>
      <name val="ＭＳ 明朝"/>
      <family val="1"/>
      <charset val="128"/>
    </font>
    <font>
      <b/>
      <sz val="9"/>
      <color indexed="81"/>
      <name val="ＭＳ Ｐゴシック"/>
      <family val="3"/>
      <charset val="128"/>
    </font>
    <font>
      <b/>
      <sz val="12"/>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s>
  <fills count="13">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4" tint="0.39994506668294322"/>
        <bgColor indexed="64"/>
      </patternFill>
    </fill>
    <fill>
      <patternFill patternType="solid">
        <fgColor theme="6" tint="0.3999450666829432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rgb="FFFF0000"/>
      </top>
      <bottom style="thin">
        <color rgb="FFFF0000"/>
      </bottom>
      <diagonal/>
    </border>
    <border>
      <left style="thin">
        <color auto="1"/>
      </left>
      <right style="thin">
        <color rgb="FFFF0000"/>
      </right>
      <top style="thin">
        <color auto="1"/>
      </top>
      <bottom style="thin">
        <color auto="1"/>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auto="1"/>
      </left>
      <right style="thin">
        <color rgb="FFFF0000"/>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rgb="FFFF0000"/>
      </right>
      <top style="thin">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9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center" vertical="center"/>
    </xf>
    <xf numFmtId="0" fontId="3" fillId="2" borderId="7" xfId="0" applyFont="1" applyFill="1" applyBorder="1" applyProtection="1">
      <alignment vertical="center"/>
      <protection locked="0"/>
    </xf>
    <xf numFmtId="0" fontId="2" fillId="0" borderId="8" xfId="0" applyFont="1" applyBorder="1" applyAlignment="1">
      <alignment horizontal="center" vertical="center"/>
    </xf>
    <xf numFmtId="0" fontId="5" fillId="0" borderId="2" xfId="0" applyFont="1" applyBorder="1" applyAlignment="1">
      <alignment horizontal="left" vertical="center" shrinkToFit="1"/>
    </xf>
    <xf numFmtId="0" fontId="3" fillId="0" borderId="9" xfId="0" applyFont="1" applyBorder="1">
      <alignment vertical="center"/>
    </xf>
    <xf numFmtId="0" fontId="2" fillId="0" borderId="10" xfId="0" applyFont="1" applyBorder="1" applyAlignment="1">
      <alignment horizontal="center" vertical="center"/>
    </xf>
    <xf numFmtId="0" fontId="5" fillId="0" borderId="4" xfId="0" applyFont="1" applyBorder="1" applyAlignment="1">
      <alignment horizontal="center" vertical="center"/>
    </xf>
    <xf numFmtId="0" fontId="3" fillId="0" borderId="8"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vertical="center"/>
    </xf>
    <xf numFmtId="0" fontId="2" fillId="0" borderId="13" xfId="0" applyFont="1" applyBorder="1" applyAlignment="1">
      <alignment horizontal="distributed" vertical="center"/>
    </xf>
    <xf numFmtId="0" fontId="3" fillId="2" borderId="5" xfId="0" applyFont="1" applyFill="1"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9" xfId="0" applyBorder="1" applyAlignment="1">
      <alignment vertical="center"/>
    </xf>
    <xf numFmtId="176" fontId="0" fillId="0" borderId="1" xfId="0" applyNumberFormat="1" applyBorder="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3"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0" fillId="0" borderId="0" xfId="0" applyBorder="1">
      <alignment vertical="center"/>
    </xf>
    <xf numFmtId="176" fontId="0" fillId="0" borderId="0" xfId="0" applyNumberFormat="1" applyBorder="1">
      <alignment vertical="center"/>
    </xf>
    <xf numFmtId="3" fontId="0" fillId="0" borderId="0" xfId="0" applyNumberFormat="1" applyBorder="1" applyAlignment="1">
      <alignment horizontal="center" vertical="center"/>
    </xf>
    <xf numFmtId="0" fontId="0" fillId="0" borderId="0" xfId="0" applyBorder="1" applyAlignment="1">
      <alignment horizontal="left" vertical="center"/>
    </xf>
    <xf numFmtId="176" fontId="0" fillId="0" borderId="0" xfId="0" applyNumberFormat="1" applyBorder="1" applyAlignment="1">
      <alignment horizontal="center" vertical="center"/>
    </xf>
    <xf numFmtId="176" fontId="0" fillId="0" borderId="1" xfId="0" applyNumberFormat="1" applyBorder="1" applyAlignment="1">
      <alignment horizontal="center" vertical="center"/>
    </xf>
    <xf numFmtId="0" fontId="3" fillId="4" borderId="1" xfId="0" applyFont="1" applyFill="1" applyBorder="1" applyAlignment="1">
      <alignment horizontal="center" vertical="center"/>
    </xf>
    <xf numFmtId="0" fontId="0" fillId="3" borderId="2" xfId="0" applyFill="1" applyBorder="1" applyAlignment="1">
      <alignment horizontal="center" vertical="center"/>
    </xf>
    <xf numFmtId="0" fontId="3" fillId="0" borderId="2"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12"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vertical="center" wrapText="1"/>
    </xf>
    <xf numFmtId="0" fontId="15" fillId="0" borderId="0" xfId="0" applyFont="1">
      <alignment vertical="center"/>
    </xf>
    <xf numFmtId="0" fontId="16" fillId="0" borderId="0" xfId="0" applyFont="1">
      <alignment vertical="center"/>
    </xf>
    <xf numFmtId="49" fontId="12" fillId="0" borderId="0" xfId="0" applyNumberFormat="1" applyFont="1" applyAlignment="1">
      <alignment vertical="center" shrinkToFit="1"/>
    </xf>
    <xf numFmtId="0" fontId="2" fillId="0" borderId="16" xfId="0" applyFont="1" applyBorder="1" applyAlignment="1">
      <alignment horizontal="distributed" vertical="center"/>
    </xf>
    <xf numFmtId="0" fontId="19" fillId="0" borderId="5" xfId="0" applyFont="1" applyFill="1" applyBorder="1" applyAlignment="1" applyProtection="1">
      <alignment horizontal="center" vertical="center"/>
      <protection hidden="1"/>
    </xf>
    <xf numFmtId="0" fontId="0" fillId="0" borderId="17" xfId="0" applyBorder="1">
      <alignment vertical="center"/>
    </xf>
    <xf numFmtId="0" fontId="0" fillId="0" borderId="1" xfId="0" applyBorder="1" applyAlignment="1">
      <alignment vertical="center" wrapText="1"/>
    </xf>
    <xf numFmtId="0" fontId="3" fillId="7" borderId="1" xfId="0" applyFont="1" applyFill="1" applyBorder="1" applyAlignment="1">
      <alignment horizontal="center" vertical="center" wrapText="1"/>
    </xf>
    <xf numFmtId="0" fontId="0" fillId="8" borderId="1" xfId="0" applyFill="1" applyBorder="1" applyAlignment="1">
      <alignment horizontal="center" vertical="center"/>
    </xf>
    <xf numFmtId="0" fontId="21" fillId="0" borderId="2" xfId="0" applyFont="1" applyBorder="1" applyAlignment="1">
      <alignment vertical="center"/>
    </xf>
    <xf numFmtId="0" fontId="21" fillId="0" borderId="4" xfId="0" applyFont="1" applyBorder="1" applyAlignment="1">
      <alignment vertical="center"/>
    </xf>
    <xf numFmtId="0" fontId="15" fillId="0" borderId="1" xfId="0" applyFont="1" applyBorder="1" applyAlignment="1">
      <alignment horizontal="center" vertical="center"/>
    </xf>
    <xf numFmtId="0" fontId="0" fillId="0" borderId="2" xfId="0" applyBorder="1" applyAlignment="1">
      <alignment vertical="center"/>
    </xf>
    <xf numFmtId="0" fontId="0" fillId="0" borderId="4" xfId="0" applyBorder="1" applyAlignment="1">
      <alignment horizontal="center" vertical="center"/>
    </xf>
    <xf numFmtId="0" fontId="0" fillId="0" borderId="3" xfId="0" applyBorder="1" applyAlignment="1">
      <alignment vertical="center"/>
    </xf>
    <xf numFmtId="180" fontId="22" fillId="0" borderId="0" xfId="0" applyNumberFormat="1" applyFont="1" applyAlignment="1" applyProtection="1">
      <alignment vertical="center" shrinkToFit="1"/>
    </xf>
    <xf numFmtId="0" fontId="3" fillId="0" borderId="0" xfId="0" applyFont="1" applyProtection="1">
      <alignment vertical="center"/>
    </xf>
    <xf numFmtId="0" fontId="23" fillId="0" borderId="0" xfId="0" applyFont="1" applyAlignment="1" applyProtection="1">
      <alignment vertical="center"/>
    </xf>
    <xf numFmtId="180" fontId="22" fillId="0" borderId="0" xfId="0" applyNumberFormat="1" applyFont="1" applyAlignment="1" applyProtection="1">
      <alignment vertical="center"/>
    </xf>
    <xf numFmtId="0" fontId="22" fillId="9" borderId="1" xfId="0" applyNumberFormat="1" applyFont="1" applyFill="1" applyBorder="1" applyAlignment="1" applyProtection="1">
      <alignment vertical="center" shrinkToFit="1"/>
      <protection locked="0"/>
    </xf>
    <xf numFmtId="0" fontId="22" fillId="0" borderId="0" xfId="0" applyNumberFormat="1" applyFont="1" applyFill="1" applyBorder="1" applyAlignment="1" applyProtection="1">
      <alignment vertical="center" shrinkToFit="1"/>
      <protection locked="0"/>
    </xf>
    <xf numFmtId="0" fontId="22" fillId="0" borderId="18" xfId="0" applyNumberFormat="1" applyFont="1" applyFill="1" applyBorder="1" applyAlignment="1" applyProtection="1">
      <alignment vertical="center" shrinkToFit="1"/>
      <protection locked="0"/>
    </xf>
    <xf numFmtId="180" fontId="22" fillId="0" borderId="0" xfId="0" applyNumberFormat="1" applyFont="1" applyAlignment="1" applyProtection="1">
      <alignment horizontal="center" vertical="center" shrinkToFit="1"/>
    </xf>
    <xf numFmtId="0" fontId="22" fillId="0" borderId="0" xfId="0" applyNumberFormat="1" applyFont="1" applyAlignment="1" applyProtection="1">
      <alignment vertical="center"/>
    </xf>
    <xf numFmtId="0" fontId="3" fillId="0" borderId="0" xfId="0" applyNumberFormat="1" applyFont="1" applyAlignment="1" applyProtection="1">
      <alignment vertical="center"/>
    </xf>
    <xf numFmtId="0" fontId="22" fillId="0" borderId="0" xfId="0" applyNumberFormat="1" applyFont="1" applyAlignment="1" applyProtection="1">
      <alignment horizontal="left" vertical="center"/>
    </xf>
    <xf numFmtId="0" fontId="26" fillId="0" borderId="0" xfId="0" applyFont="1" applyAlignment="1" applyProtection="1">
      <alignment vertical="center" shrinkToFit="1"/>
    </xf>
    <xf numFmtId="180" fontId="22" fillId="0" borderId="0" xfId="0" quotePrefix="1" applyNumberFormat="1" applyFont="1" applyAlignment="1" applyProtection="1">
      <alignment vertical="center"/>
    </xf>
    <xf numFmtId="0" fontId="22" fillId="0" borderId="0" xfId="0" applyNumberFormat="1" applyFont="1" applyAlignment="1" applyProtection="1">
      <alignment horizontal="center" vertical="center"/>
    </xf>
    <xf numFmtId="180" fontId="22" fillId="0" borderId="0" xfId="0" applyNumberFormat="1" applyFont="1" applyAlignment="1" applyProtection="1">
      <alignment horizontal="left" vertical="center" shrinkToFit="1"/>
    </xf>
    <xf numFmtId="180" fontId="27" fillId="0" borderId="0" xfId="0" applyNumberFormat="1" applyFont="1" applyAlignment="1" applyProtection="1">
      <alignment horizontal="center" vertical="center" shrinkToFit="1"/>
    </xf>
    <xf numFmtId="180" fontId="22" fillId="0" borderId="0" xfId="0" applyNumberFormat="1" applyFont="1" applyBorder="1" applyAlignment="1" applyProtection="1">
      <alignment vertical="center" shrinkToFit="1"/>
    </xf>
    <xf numFmtId="180" fontId="22" fillId="0" borderId="0" xfId="0" applyNumberFormat="1" applyFont="1" applyBorder="1" applyAlignment="1" applyProtection="1">
      <alignment horizontal="center" vertical="center" shrinkToFit="1"/>
    </xf>
    <xf numFmtId="180" fontId="22" fillId="0" borderId="0" xfId="0" applyNumberFormat="1" applyFont="1" applyBorder="1" applyAlignment="1" applyProtection="1">
      <alignment vertical="top" shrinkToFit="1"/>
    </xf>
    <xf numFmtId="180" fontId="22" fillId="0" borderId="0" xfId="0" applyNumberFormat="1" applyFont="1" applyBorder="1" applyAlignment="1" applyProtection="1">
      <alignment shrinkToFit="1"/>
    </xf>
    <xf numFmtId="49" fontId="22" fillId="9" borderId="24" xfId="0" applyNumberFormat="1" applyFont="1" applyFill="1" applyBorder="1" applyAlignment="1" applyProtection="1">
      <alignment vertical="center" shrinkToFit="1"/>
      <protection locked="0"/>
    </xf>
    <xf numFmtId="49" fontId="22" fillId="9" borderId="25" xfId="0" applyNumberFormat="1" applyFont="1" applyFill="1" applyBorder="1" applyAlignment="1" applyProtection="1">
      <alignment vertical="center" shrinkToFit="1"/>
      <protection locked="0"/>
    </xf>
    <xf numFmtId="49" fontId="22" fillId="9" borderId="26" xfId="0" applyNumberFormat="1" applyFont="1" applyFill="1" applyBorder="1" applyAlignment="1" applyProtection="1">
      <alignment vertical="center" shrinkToFit="1"/>
      <protection locked="0"/>
    </xf>
    <xf numFmtId="0" fontId="2" fillId="0" borderId="1" xfId="0" applyFont="1" applyBorder="1" applyAlignment="1">
      <alignment horizontal="center" vertical="center"/>
    </xf>
    <xf numFmtId="0" fontId="30" fillId="0" borderId="0" xfId="0" applyFont="1">
      <alignment vertical="center"/>
    </xf>
    <xf numFmtId="0" fontId="0" fillId="0" borderId="1" xfId="0" applyBorder="1" applyAlignment="1">
      <alignment horizontal="left" vertical="center" wrapText="1"/>
    </xf>
    <xf numFmtId="0" fontId="0" fillId="0" borderId="17" xfId="0" applyBorder="1" applyAlignment="1">
      <alignment vertical="center" wrapText="1"/>
    </xf>
    <xf numFmtId="179" fontId="0" fillId="0" borderId="0" xfId="0" applyNumberFormat="1" applyAlignment="1">
      <alignment vertical="center" shrinkToFit="1"/>
    </xf>
    <xf numFmtId="0" fontId="5" fillId="0" borderId="13" xfId="0" applyFont="1" applyBorder="1" applyAlignment="1">
      <alignment horizontal="center" vertical="center" wrapText="1"/>
    </xf>
    <xf numFmtId="0" fontId="0" fillId="0" borderId="1" xfId="0" applyBorder="1" applyAlignment="1">
      <alignment horizontal="center" vertical="center"/>
    </xf>
    <xf numFmtId="0" fontId="6" fillId="0" borderId="2" xfId="0" applyFont="1" applyBorder="1" applyAlignment="1">
      <alignment horizontal="left" vertical="center" wrapText="1"/>
    </xf>
    <xf numFmtId="0" fontId="3" fillId="7" borderId="1" xfId="0" applyFont="1" applyFill="1" applyBorder="1" applyAlignment="1">
      <alignment horizontal="center" vertical="center" wrapText="1" shrinkToFit="1"/>
    </xf>
    <xf numFmtId="0" fontId="0" fillId="5" borderId="1" xfId="0" applyFill="1" applyBorder="1" applyAlignment="1">
      <alignment horizontal="center" vertical="center"/>
    </xf>
    <xf numFmtId="0" fontId="20" fillId="7" borderId="1" xfId="0" applyFont="1" applyFill="1" applyBorder="1" applyAlignment="1">
      <alignment horizontal="center" vertical="center" wrapText="1" shrinkToFit="1"/>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10" fillId="0" borderId="2" xfId="0" applyFont="1" applyBorder="1" applyAlignment="1">
      <alignment horizontal="left" vertical="top" wrapText="1"/>
    </xf>
    <xf numFmtId="0" fontId="0" fillId="12" borderId="0" xfId="0" applyFill="1">
      <alignment vertical="center"/>
    </xf>
    <xf numFmtId="0" fontId="31" fillId="0" borderId="0" xfId="0" applyFont="1">
      <alignment vertical="center"/>
    </xf>
    <xf numFmtId="0" fontId="0" fillId="0" borderId="1" xfId="0" applyBorder="1" applyAlignment="1">
      <alignment horizontal="center" vertical="center"/>
    </xf>
    <xf numFmtId="0" fontId="0" fillId="8" borderId="1" xfId="0" applyFill="1" applyBorder="1" applyAlignment="1">
      <alignment horizontal="center" vertical="center"/>
    </xf>
    <xf numFmtId="0" fontId="20" fillId="0" borderId="1"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0" fillId="11" borderId="3" xfId="0" applyFill="1" applyBorder="1" applyAlignment="1">
      <alignment horizontal="left" vertical="center"/>
    </xf>
    <xf numFmtId="0" fontId="4" fillId="6" borderId="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0" fillId="0" borderId="35" xfId="0" applyBorder="1" applyAlignment="1">
      <alignment vertical="center"/>
    </xf>
    <xf numFmtId="0" fontId="4" fillId="6" borderId="2" xfId="0" applyFont="1" applyFill="1" applyBorder="1" applyAlignment="1">
      <alignment horizontal="left" wrapText="1"/>
    </xf>
    <xf numFmtId="0" fontId="5" fillId="6" borderId="4" xfId="0" applyFont="1" applyFill="1" applyBorder="1" applyAlignment="1">
      <alignment horizontal="left" wrapText="1"/>
    </xf>
    <xf numFmtId="0" fontId="2" fillId="0" borderId="19" xfId="0" applyFont="1" applyBorder="1" applyAlignment="1">
      <alignment horizontal="center" vertical="center"/>
    </xf>
    <xf numFmtId="0" fontId="2" fillId="0" borderId="31"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17" fillId="2" borderId="7" xfId="1" applyFill="1" applyBorder="1" applyAlignment="1" applyProtection="1">
      <alignment horizontal="left" vertical="center"/>
      <protection locked="0"/>
    </xf>
    <xf numFmtId="0" fontId="20" fillId="2" borderId="12"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11" fillId="0" borderId="0" xfId="0" applyFont="1" applyAlignment="1">
      <alignment horizontal="center" vertical="center"/>
    </xf>
    <xf numFmtId="179" fontId="4" fillId="0" borderId="0" xfId="0" applyNumberFormat="1" applyFont="1" applyAlignment="1">
      <alignment horizontal="center" vertical="center"/>
    </xf>
    <xf numFmtId="0" fontId="12" fillId="0" borderId="0" xfId="0" applyFont="1" applyAlignment="1">
      <alignment horizontal="left" vertical="center"/>
    </xf>
    <xf numFmtId="177" fontId="15" fillId="0" borderId="0" xfId="0" applyNumberFormat="1" applyFont="1" applyAlignment="1">
      <alignment horizontal="center" vertical="center"/>
    </xf>
    <xf numFmtId="41" fontId="4" fillId="0" borderId="0" xfId="0" applyNumberFormat="1" applyFont="1" applyAlignment="1">
      <alignment horizontal="left" vertical="center"/>
    </xf>
    <xf numFmtId="0" fontId="14" fillId="0" borderId="0" xfId="0" applyFont="1" applyAlignment="1">
      <alignment horizontal="left" vertical="center"/>
    </xf>
    <xf numFmtId="41" fontId="4" fillId="0" borderId="0" xfId="0" applyNumberFormat="1"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left" vertical="center"/>
    </xf>
    <xf numFmtId="3" fontId="0" fillId="0" borderId="2" xfId="0" applyNumberFormat="1" applyBorder="1" applyAlignment="1">
      <alignment horizontal="center" vertical="center"/>
    </xf>
    <xf numFmtId="177" fontId="9" fillId="0" borderId="14" xfId="0" applyNumberFormat="1" applyFont="1" applyBorder="1" applyAlignment="1">
      <alignment horizontal="center" vertical="center"/>
    </xf>
    <xf numFmtId="177" fontId="9" fillId="0" borderId="15" xfId="0" applyNumberFormat="1" applyFont="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8" borderId="19" xfId="0" applyFill="1"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8" fillId="0" borderId="0" xfId="0" applyFont="1" applyAlignment="1">
      <alignment horizontal="center" vertical="center"/>
    </xf>
    <xf numFmtId="0" fontId="0" fillId="0" borderId="1" xfId="0" applyBorder="1" applyAlignment="1" applyProtection="1">
      <alignment horizontal="center" vertical="center"/>
      <protection locked="0"/>
    </xf>
    <xf numFmtId="0" fontId="0" fillId="8" borderId="1" xfId="0" applyFill="1" applyBorder="1" applyAlignment="1">
      <alignment horizontal="center" vertical="center"/>
    </xf>
    <xf numFmtId="0" fontId="0" fillId="0" borderId="1" xfId="0" applyBorder="1" applyAlignment="1" applyProtection="1">
      <alignment horizontal="center" vertical="center"/>
      <protection hidden="1"/>
    </xf>
    <xf numFmtId="180" fontId="22" fillId="0" borderId="0" xfId="0" applyNumberFormat="1" applyFont="1" applyAlignment="1" applyProtection="1">
      <alignment horizontal="center" vertical="center" shrinkToFit="1"/>
      <protection locked="0"/>
    </xf>
    <xf numFmtId="180" fontId="22" fillId="0" borderId="0" xfId="0" applyNumberFormat="1" applyFont="1" applyAlignment="1" applyProtection="1">
      <alignment vertical="center" shrinkToFit="1"/>
    </xf>
    <xf numFmtId="0" fontId="22" fillId="0" borderId="9" xfId="0" applyNumberFormat="1" applyFont="1" applyFill="1" applyBorder="1" applyAlignment="1" applyProtection="1">
      <alignment horizontal="center" vertical="center" shrinkToFit="1"/>
      <protection locked="0"/>
    </xf>
    <xf numFmtId="0" fontId="22" fillId="0" borderId="0" xfId="0" applyNumberFormat="1" applyFont="1" applyFill="1" applyBorder="1" applyAlignment="1" applyProtection="1">
      <alignment horizontal="center" vertical="center" shrinkToFit="1"/>
      <protection locked="0"/>
    </xf>
    <xf numFmtId="0" fontId="22" fillId="0" borderId="0" xfId="0" applyNumberFormat="1" applyFont="1" applyAlignment="1" applyProtection="1">
      <alignment horizontal="left" vertical="center" shrinkToFit="1"/>
    </xf>
    <xf numFmtId="180" fontId="22" fillId="0" borderId="0" xfId="0" applyNumberFormat="1" applyFont="1" applyAlignment="1" applyProtection="1">
      <alignment horizontal="center" vertical="center" shrinkToFit="1"/>
    </xf>
    <xf numFmtId="41" fontId="22" fillId="10" borderId="0" xfId="0" applyNumberFormat="1" applyFont="1" applyFill="1" applyAlignment="1" applyProtection="1">
      <alignment horizontal="left" vertical="center" shrinkToFit="1"/>
    </xf>
    <xf numFmtId="0" fontId="25" fillId="0" borderId="0" xfId="0" applyFont="1" applyAlignment="1" applyProtection="1">
      <alignment horizontal="center" vertical="center" shrinkToFit="1"/>
    </xf>
    <xf numFmtId="0" fontId="26" fillId="0" borderId="0" xfId="0" applyFont="1" applyAlignment="1" applyProtection="1">
      <alignment horizontal="center" vertical="center" shrinkToFit="1"/>
    </xf>
    <xf numFmtId="180" fontId="22" fillId="0" borderId="0" xfId="0" applyNumberFormat="1" applyFont="1" applyAlignment="1" applyProtection="1">
      <alignment vertical="center"/>
    </xf>
    <xf numFmtId="0" fontId="3" fillId="0" borderId="0" xfId="0" applyFont="1" applyAlignment="1" applyProtection="1">
      <alignment vertical="center"/>
    </xf>
    <xf numFmtId="181" fontId="22" fillId="0" borderId="2" xfId="0" applyNumberFormat="1" applyFont="1" applyFill="1" applyBorder="1" applyAlignment="1" applyProtection="1">
      <alignment vertical="center"/>
    </xf>
    <xf numFmtId="181" fontId="22" fillId="0" borderId="4" xfId="0" applyNumberFormat="1" applyFont="1" applyFill="1" applyBorder="1" applyAlignment="1" applyProtection="1">
      <alignment vertical="center"/>
    </xf>
    <xf numFmtId="181" fontId="22" fillId="0" borderId="3" xfId="0" applyNumberFormat="1" applyFont="1" applyFill="1" applyBorder="1" applyAlignment="1" applyProtection="1">
      <alignment vertical="center"/>
    </xf>
    <xf numFmtId="180" fontId="22" fillId="0" borderId="0" xfId="0" applyNumberFormat="1" applyFont="1" applyAlignment="1" applyProtection="1">
      <alignment horizontal="center" vertical="center"/>
    </xf>
    <xf numFmtId="0" fontId="22" fillId="0" borderId="0" xfId="0" applyNumberFormat="1" applyFont="1" applyAlignment="1" applyProtection="1">
      <alignment horizontal="center" vertical="center"/>
    </xf>
    <xf numFmtId="180" fontId="22" fillId="0" borderId="1" xfId="0" applyNumberFormat="1" applyFont="1" applyBorder="1" applyAlignment="1" applyProtection="1">
      <alignment horizontal="center" vertical="center"/>
    </xf>
    <xf numFmtId="180" fontId="22" fillId="0" borderId="19" xfId="0" applyNumberFormat="1" applyFont="1" applyBorder="1" applyAlignment="1" applyProtection="1">
      <alignment horizontal="center" vertical="center" wrapText="1"/>
    </xf>
    <xf numFmtId="180" fontId="22" fillId="0" borderId="22" xfId="0" applyNumberFormat="1" applyFont="1" applyBorder="1" applyAlignment="1" applyProtection="1">
      <alignment horizontal="center" vertical="center" wrapText="1"/>
    </xf>
    <xf numFmtId="180" fontId="22" fillId="0" borderId="31" xfId="0" applyNumberFormat="1" applyFont="1" applyBorder="1" applyAlignment="1" applyProtection="1">
      <alignment horizontal="center" vertical="center" wrapText="1"/>
    </xf>
    <xf numFmtId="0" fontId="22" fillId="9" borderId="20" xfId="0" applyNumberFormat="1" applyFont="1" applyFill="1" applyBorder="1" applyAlignment="1" applyProtection="1">
      <alignment vertical="center" shrinkToFit="1"/>
      <protection locked="0"/>
    </xf>
    <xf numFmtId="0" fontId="22" fillId="9" borderId="18" xfId="0" applyNumberFormat="1" applyFont="1" applyFill="1" applyBorder="1" applyAlignment="1" applyProtection="1">
      <alignment vertical="center" shrinkToFit="1"/>
      <protection locked="0"/>
    </xf>
    <xf numFmtId="0" fontId="22" fillId="9" borderId="23" xfId="0" applyNumberFormat="1" applyFont="1" applyFill="1" applyBorder="1" applyAlignment="1" applyProtection="1">
      <alignment vertical="center" shrinkToFit="1"/>
      <protection locked="0"/>
    </xf>
    <xf numFmtId="0" fontId="22" fillId="9" borderId="11" xfId="0" applyNumberFormat="1" applyFont="1" applyFill="1" applyBorder="1" applyAlignment="1" applyProtection="1">
      <alignment vertical="center" shrinkToFit="1"/>
      <protection locked="0"/>
    </xf>
    <xf numFmtId="0" fontId="22" fillId="0" borderId="18" xfId="0" applyNumberFormat="1" applyFont="1" applyFill="1" applyBorder="1" applyAlignment="1" applyProtection="1">
      <alignment horizontal="center" vertical="center" shrinkToFit="1"/>
    </xf>
    <xf numFmtId="0" fontId="22" fillId="0" borderId="21" xfId="0" applyNumberFormat="1" applyFont="1" applyFill="1" applyBorder="1" applyAlignment="1" applyProtection="1">
      <alignment horizontal="center" vertical="center" shrinkToFit="1"/>
    </xf>
    <xf numFmtId="0" fontId="22" fillId="0" borderId="11" xfId="0" applyNumberFormat="1" applyFont="1" applyFill="1" applyBorder="1" applyAlignment="1" applyProtection="1">
      <alignment horizontal="center" vertical="center" shrinkToFit="1"/>
    </xf>
    <xf numFmtId="0" fontId="22" fillId="0" borderId="6" xfId="0" applyNumberFormat="1" applyFont="1" applyFill="1" applyBorder="1" applyAlignment="1" applyProtection="1">
      <alignment horizontal="center" vertical="center" shrinkToFit="1"/>
    </xf>
    <xf numFmtId="0" fontId="22" fillId="0" borderId="31" xfId="0" applyNumberFormat="1" applyFont="1" applyBorder="1" applyAlignment="1" applyProtection="1">
      <alignment horizontal="center" vertical="center" shrinkToFit="1"/>
    </xf>
    <xf numFmtId="0" fontId="22" fillId="9" borderId="32" xfId="0" applyNumberFormat="1" applyFont="1" applyFill="1" applyBorder="1" applyAlignment="1" applyProtection="1">
      <alignment vertical="center" shrinkToFit="1"/>
      <protection locked="0"/>
    </xf>
    <xf numFmtId="0" fontId="22" fillId="9" borderId="33" xfId="0" applyNumberFormat="1" applyFont="1" applyFill="1" applyBorder="1" applyAlignment="1" applyProtection="1">
      <alignment vertical="center" shrinkToFit="1"/>
      <protection locked="0"/>
    </xf>
    <xf numFmtId="0" fontId="22" fillId="9" borderId="34" xfId="0" applyNumberFormat="1" applyFont="1" applyFill="1" applyBorder="1" applyAlignment="1" applyProtection="1">
      <alignment vertical="center" shrinkToFit="1"/>
      <protection locked="0"/>
    </xf>
    <xf numFmtId="0" fontId="22" fillId="0" borderId="20" xfId="0" applyNumberFormat="1" applyFont="1" applyFill="1" applyBorder="1" applyAlignment="1" applyProtection="1">
      <alignment horizontal="center" vertical="center" shrinkToFit="1"/>
      <protection locked="0"/>
    </xf>
    <xf numFmtId="0" fontId="22" fillId="0" borderId="18" xfId="0" applyNumberFormat="1" applyFont="1" applyFill="1" applyBorder="1" applyAlignment="1" applyProtection="1">
      <alignment horizontal="center" vertical="center" shrinkToFit="1"/>
      <protection locked="0"/>
    </xf>
    <xf numFmtId="0" fontId="22" fillId="0" borderId="21" xfId="0" applyNumberFormat="1" applyFont="1" applyFill="1" applyBorder="1" applyAlignment="1" applyProtection="1">
      <alignment horizontal="center" vertical="center" shrinkToFit="1"/>
      <protection locked="0"/>
    </xf>
    <xf numFmtId="0" fontId="22" fillId="0" borderId="23" xfId="0" applyNumberFormat="1" applyFont="1" applyFill="1" applyBorder="1" applyAlignment="1" applyProtection="1">
      <alignment horizontal="center" vertical="center" shrinkToFit="1"/>
      <protection locked="0"/>
    </xf>
    <xf numFmtId="0" fontId="22" fillId="0" borderId="11" xfId="0" applyNumberFormat="1" applyFont="1" applyFill="1" applyBorder="1" applyAlignment="1" applyProtection="1">
      <alignment horizontal="center" vertical="center" shrinkToFit="1"/>
      <protection locked="0"/>
    </xf>
    <xf numFmtId="0" fontId="22" fillId="0" borderId="6" xfId="0" applyNumberFormat="1" applyFont="1" applyFill="1" applyBorder="1" applyAlignment="1" applyProtection="1">
      <alignment horizontal="center" vertical="center" shrinkToFit="1"/>
      <protection locked="0"/>
    </xf>
    <xf numFmtId="41" fontId="27" fillId="10" borderId="2" xfId="0" applyNumberFormat="1" applyFont="1" applyFill="1" applyBorder="1" applyAlignment="1" applyProtection="1">
      <alignment horizontal="left" vertical="center"/>
    </xf>
    <xf numFmtId="41" fontId="27" fillId="10" borderId="4" xfId="0" applyNumberFormat="1" applyFont="1" applyFill="1" applyBorder="1" applyAlignment="1" applyProtection="1">
      <alignment horizontal="left" vertical="center"/>
    </xf>
    <xf numFmtId="41" fontId="27" fillId="10" borderId="3" xfId="0" applyNumberFormat="1" applyFont="1" applyFill="1" applyBorder="1" applyAlignment="1" applyProtection="1">
      <alignment horizontal="left" vertical="center"/>
    </xf>
    <xf numFmtId="0" fontId="22" fillId="0" borderId="2" xfId="0" applyNumberFormat="1" applyFont="1" applyBorder="1" applyAlignment="1" applyProtection="1">
      <alignment horizontal="center" vertical="center" shrinkToFit="1"/>
    </xf>
    <xf numFmtId="0" fontId="22" fillId="0" borderId="4" xfId="0" applyNumberFormat="1" applyFont="1" applyBorder="1" applyAlignment="1" applyProtection="1">
      <alignment horizontal="center" vertical="center" shrinkToFit="1"/>
    </xf>
    <xf numFmtId="0" fontId="22" fillId="0" borderId="3" xfId="0" applyNumberFormat="1" applyFont="1" applyBorder="1" applyAlignment="1" applyProtection="1">
      <alignment horizontal="center" vertical="center" shrinkToFit="1"/>
    </xf>
    <xf numFmtId="0" fontId="22" fillId="0" borderId="27" xfId="0" applyNumberFormat="1" applyFont="1" applyBorder="1" applyAlignment="1" applyProtection="1">
      <alignment horizontal="center" vertical="center" shrinkToFit="1"/>
    </xf>
    <xf numFmtId="0" fontId="22" fillId="9" borderId="28" xfId="0" applyNumberFormat="1" applyFont="1" applyFill="1" applyBorder="1" applyAlignment="1" applyProtection="1">
      <alignment vertical="center" shrinkToFit="1"/>
      <protection locked="0"/>
    </xf>
    <xf numFmtId="0" fontId="22" fillId="9" borderId="29" xfId="0" applyNumberFormat="1" applyFont="1" applyFill="1" applyBorder="1" applyAlignment="1" applyProtection="1">
      <alignment vertical="center" shrinkToFit="1"/>
      <protection locked="0"/>
    </xf>
    <xf numFmtId="0" fontId="22" fillId="9" borderId="30" xfId="0" applyNumberFormat="1" applyFont="1" applyFill="1" applyBorder="1" applyAlignment="1" applyProtection="1">
      <alignmen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12</xdr:col>
      <xdr:colOff>95250</xdr:colOff>
      <xdr:row>35</xdr:row>
      <xdr:rowOff>66675</xdr:rowOff>
    </xdr:from>
    <xdr:to>
      <xdr:col>12</xdr:col>
      <xdr:colOff>171450</xdr:colOff>
      <xdr:row>35</xdr:row>
      <xdr:rowOff>180975</xdr:rowOff>
    </xdr:to>
    <xdr:sp macro="" textlink="">
      <xdr:nvSpPr>
        <xdr:cNvPr id="2" name="Text Box 1"/>
        <xdr:cNvSpPr txBox="1">
          <a:spLocks noChangeArrowheads="1"/>
        </xdr:cNvSpPr>
      </xdr:nvSpPr>
      <xdr:spPr bwMode="auto">
        <a:xfrm>
          <a:off x="2619375" y="10782300"/>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51"/>
  <sheetViews>
    <sheetView view="pageBreakPreview" zoomScale="90" zoomScaleNormal="100" zoomScaleSheetLayoutView="90" workbookViewId="0">
      <selection activeCell="B33" sqref="B33"/>
    </sheetView>
  </sheetViews>
  <sheetFormatPr defaultRowHeight="13.5" x14ac:dyDescent="0.15"/>
  <cols>
    <col min="1" max="1" width="4.75" customWidth="1"/>
    <col min="2" max="2" width="14.25" customWidth="1"/>
    <col min="3" max="3" width="26.25" customWidth="1"/>
    <col min="4" max="4" width="49.5" customWidth="1"/>
  </cols>
  <sheetData>
    <row r="1" spans="1:4" ht="26.25" customHeight="1" x14ac:dyDescent="0.15">
      <c r="B1" s="83" t="s">
        <v>48</v>
      </c>
    </row>
    <row r="5" spans="1:4" x14ac:dyDescent="0.15">
      <c r="A5" t="s">
        <v>143</v>
      </c>
      <c r="B5" t="s">
        <v>174</v>
      </c>
    </row>
    <row r="7" spans="1:4" x14ac:dyDescent="0.15">
      <c r="B7" s="98"/>
      <c r="C7" t="s">
        <v>47</v>
      </c>
    </row>
    <row r="9" spans="1:4" ht="13.5" customHeight="1" x14ac:dyDescent="0.15">
      <c r="B9" s="22"/>
      <c r="C9" s="22" t="s">
        <v>81</v>
      </c>
      <c r="D9" s="22" t="s">
        <v>80</v>
      </c>
    </row>
    <row r="10" spans="1:4" ht="21" customHeight="1" x14ac:dyDescent="0.15">
      <c r="B10" s="22" t="s">
        <v>0</v>
      </c>
      <c r="C10" s="22" t="s">
        <v>68</v>
      </c>
      <c r="D10" s="22" t="s">
        <v>72</v>
      </c>
    </row>
    <row r="11" spans="1:4" ht="21" customHeight="1" x14ac:dyDescent="0.15">
      <c r="B11" s="22" t="s">
        <v>1</v>
      </c>
      <c r="C11" s="22" t="s">
        <v>69</v>
      </c>
      <c r="D11" s="22" t="s">
        <v>73</v>
      </c>
    </row>
    <row r="12" spans="1:4" ht="21" customHeight="1" x14ac:dyDescent="0.15">
      <c r="B12" s="22" t="s">
        <v>2</v>
      </c>
      <c r="C12" s="22" t="s">
        <v>74</v>
      </c>
      <c r="D12" s="22" t="s">
        <v>76</v>
      </c>
    </row>
    <row r="13" spans="1:4" ht="21" customHeight="1" x14ac:dyDescent="0.15">
      <c r="B13" s="22" t="s">
        <v>67</v>
      </c>
      <c r="C13" s="22" t="s">
        <v>28</v>
      </c>
      <c r="D13" s="22" t="s">
        <v>71</v>
      </c>
    </row>
    <row r="14" spans="1:4" ht="21" customHeight="1" x14ac:dyDescent="0.15">
      <c r="B14" s="22" t="s">
        <v>3</v>
      </c>
      <c r="C14" s="22" t="s">
        <v>144</v>
      </c>
      <c r="D14" s="22" t="s">
        <v>77</v>
      </c>
    </row>
    <row r="15" spans="1:4" ht="21" customHeight="1" x14ac:dyDescent="0.15">
      <c r="B15" s="22" t="s">
        <v>4</v>
      </c>
      <c r="C15" s="22" t="s">
        <v>145</v>
      </c>
      <c r="D15" s="22" t="s">
        <v>78</v>
      </c>
    </row>
    <row r="16" spans="1:4" ht="21" customHeight="1" x14ac:dyDescent="0.15">
      <c r="B16" s="22" t="s">
        <v>146</v>
      </c>
      <c r="C16" s="22" t="s">
        <v>147</v>
      </c>
      <c r="D16" s="22" t="s">
        <v>79</v>
      </c>
    </row>
    <row r="17" spans="2:4" ht="21" customHeight="1" x14ac:dyDescent="0.15">
      <c r="B17" s="22" t="s">
        <v>11</v>
      </c>
      <c r="C17" s="22" t="s">
        <v>70</v>
      </c>
      <c r="D17" s="22" t="s">
        <v>75</v>
      </c>
    </row>
    <row r="19" spans="2:4" x14ac:dyDescent="0.15">
      <c r="B19" t="s">
        <v>179</v>
      </c>
    </row>
    <row r="20" spans="2:4" ht="29.25" customHeight="1" x14ac:dyDescent="0.15">
      <c r="B20" s="107" t="s">
        <v>82</v>
      </c>
      <c r="C20" s="108"/>
      <c r="D20" s="50" t="s">
        <v>83</v>
      </c>
    </row>
    <row r="21" spans="2:4" ht="22.5" customHeight="1" x14ac:dyDescent="0.15">
      <c r="B21" s="103" t="s">
        <v>6</v>
      </c>
      <c r="C21" s="104"/>
      <c r="D21" s="85"/>
    </row>
    <row r="22" spans="2:4" ht="44.25" customHeight="1" x14ac:dyDescent="0.15">
      <c r="B22" s="22" t="s">
        <v>7</v>
      </c>
      <c r="C22" s="22" t="s">
        <v>137</v>
      </c>
      <c r="D22" s="50" t="s">
        <v>138</v>
      </c>
    </row>
    <row r="23" spans="2:4" ht="44.25" customHeight="1" x14ac:dyDescent="0.15">
      <c r="B23" s="22" t="s">
        <v>8</v>
      </c>
      <c r="C23" s="22" t="s">
        <v>96</v>
      </c>
      <c r="D23" s="50" t="s">
        <v>139</v>
      </c>
    </row>
    <row r="25" spans="2:4" ht="31.5" customHeight="1" x14ac:dyDescent="0.15">
      <c r="B25" s="107" t="s">
        <v>151</v>
      </c>
      <c r="C25" s="109"/>
      <c r="D25" s="84" t="s">
        <v>84</v>
      </c>
    </row>
    <row r="26" spans="2:4" ht="21.75" customHeight="1" x14ac:dyDescent="0.15">
      <c r="B26" s="103" t="s">
        <v>6</v>
      </c>
      <c r="C26" s="104"/>
      <c r="D26" s="49"/>
    </row>
    <row r="27" spans="2:4" ht="44.25" customHeight="1" x14ac:dyDescent="0.15">
      <c r="B27" s="22" t="s">
        <v>7</v>
      </c>
      <c r="C27" s="22" t="s">
        <v>137</v>
      </c>
      <c r="D27" s="50" t="s">
        <v>138</v>
      </c>
    </row>
    <row r="28" spans="2:4" ht="44.25" customHeight="1" x14ac:dyDescent="0.15">
      <c r="B28" s="22" t="s">
        <v>8</v>
      </c>
      <c r="C28" s="22" t="s">
        <v>96</v>
      </c>
      <c r="D28" s="50" t="s">
        <v>139</v>
      </c>
    </row>
    <row r="30" spans="2:4" ht="31.5" customHeight="1" x14ac:dyDescent="0.15">
      <c r="B30" s="107" t="s">
        <v>180</v>
      </c>
      <c r="C30" s="109"/>
      <c r="D30" s="102" t="s">
        <v>181</v>
      </c>
    </row>
    <row r="31" spans="2:4" ht="21.75" customHeight="1" x14ac:dyDescent="0.15">
      <c r="B31" s="103" t="s">
        <v>6</v>
      </c>
      <c r="C31" s="104"/>
      <c r="D31" s="49"/>
    </row>
    <row r="32" spans="2:4" ht="44.25" customHeight="1" x14ac:dyDescent="0.15">
      <c r="B32" s="105" t="s">
        <v>183</v>
      </c>
      <c r="C32" s="106"/>
      <c r="D32" s="50" t="s">
        <v>182</v>
      </c>
    </row>
    <row r="34" spans="1:2" x14ac:dyDescent="0.15">
      <c r="A34" t="s">
        <v>148</v>
      </c>
      <c r="B34" t="s">
        <v>85</v>
      </c>
    </row>
    <row r="35" spans="1:2" x14ac:dyDescent="0.15">
      <c r="B35" t="s">
        <v>87</v>
      </c>
    </row>
    <row r="36" spans="1:2" x14ac:dyDescent="0.15">
      <c r="B36" t="s">
        <v>86</v>
      </c>
    </row>
    <row r="37" spans="1:2" x14ac:dyDescent="0.15">
      <c r="B37" s="99" t="s">
        <v>177</v>
      </c>
    </row>
    <row r="38" spans="1:2" x14ac:dyDescent="0.15">
      <c r="B38" t="s">
        <v>149</v>
      </c>
    </row>
    <row r="39" spans="1:2" x14ac:dyDescent="0.15">
      <c r="B39" t="s">
        <v>150</v>
      </c>
    </row>
    <row r="40" spans="1:2" x14ac:dyDescent="0.15">
      <c r="B40" t="s">
        <v>141</v>
      </c>
    </row>
    <row r="41" spans="1:2" x14ac:dyDescent="0.15">
      <c r="B41" t="s">
        <v>95</v>
      </c>
    </row>
    <row r="42" spans="1:2" x14ac:dyDescent="0.15">
      <c r="B42" t="s">
        <v>136</v>
      </c>
    </row>
    <row r="45" spans="1:2" x14ac:dyDescent="0.15">
      <c r="A45" t="s">
        <v>88</v>
      </c>
    </row>
    <row r="47" spans="1:2" x14ac:dyDescent="0.15">
      <c r="B47" t="s">
        <v>89</v>
      </c>
    </row>
    <row r="49" spans="1:3" x14ac:dyDescent="0.15">
      <c r="A49" t="s">
        <v>90</v>
      </c>
    </row>
    <row r="51" spans="1:3" x14ac:dyDescent="0.15">
      <c r="B51" s="86">
        <v>45709</v>
      </c>
      <c r="C51" t="s">
        <v>176</v>
      </c>
    </row>
  </sheetData>
  <mergeCells count="7">
    <mergeCell ref="B31:C31"/>
    <mergeCell ref="B32:C32"/>
    <mergeCell ref="B20:C20"/>
    <mergeCell ref="B25:C25"/>
    <mergeCell ref="B21:C21"/>
    <mergeCell ref="B26:C26"/>
    <mergeCell ref="B30:C30"/>
  </mergeCells>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AL28"/>
  <sheetViews>
    <sheetView zoomScale="90" zoomScaleNormal="90" workbookViewId="0">
      <selection activeCell="D26" sqref="D26"/>
    </sheetView>
  </sheetViews>
  <sheetFormatPr defaultRowHeight="17.25" x14ac:dyDescent="0.15"/>
  <cols>
    <col min="1" max="1" width="1.5" style="2" customWidth="1"/>
    <col min="2" max="2" width="16.625" style="2" customWidth="1"/>
    <col min="3" max="3" width="27.375" style="2" customWidth="1"/>
    <col min="4" max="4" width="11.625" style="2" customWidth="1"/>
    <col min="5" max="5" width="5.75" style="2" customWidth="1"/>
    <col min="6" max="6" width="16" style="2" customWidth="1"/>
    <col min="7" max="7" width="11.5" style="2" customWidth="1"/>
    <col min="8" max="8" width="5.5" style="2" customWidth="1"/>
    <col min="9" max="9" width="9" style="2"/>
    <col min="10" max="10" width="23.25" style="2" customWidth="1"/>
    <col min="11" max="11" width="9" style="2" customWidth="1"/>
    <col min="12" max="37" width="9" style="2"/>
    <col min="38" max="38" width="22" style="2" customWidth="1"/>
    <col min="39" max="16384" width="9" style="2"/>
  </cols>
  <sheetData>
    <row r="1" spans="2:38" ht="35.25" customHeight="1" x14ac:dyDescent="0.15">
      <c r="B1" s="45" t="s">
        <v>173</v>
      </c>
    </row>
    <row r="2" spans="2:38" ht="18" customHeight="1" x14ac:dyDescent="0.15">
      <c r="C2" s="6"/>
    </row>
    <row r="3" spans="2:38" ht="30.75" customHeight="1" x14ac:dyDescent="0.15">
      <c r="B3" s="37" t="s">
        <v>66</v>
      </c>
      <c r="C3" s="48" t="str">
        <f>IF(助成金計算書!B7&lt;43.5,"法対象外企業","法対象企業")</f>
        <v>法対象外企業</v>
      </c>
    </row>
    <row r="4" spans="2:38" ht="30" customHeight="1" x14ac:dyDescent="0.15">
      <c r="B4" s="47" t="s">
        <v>0</v>
      </c>
      <c r="C4" s="120"/>
      <c r="D4" s="121"/>
      <c r="E4" s="121"/>
      <c r="F4" s="121"/>
      <c r="G4" s="121"/>
      <c r="H4" s="122"/>
      <c r="L4"/>
    </row>
    <row r="5" spans="2:38" ht="30" customHeight="1" x14ac:dyDescent="0.15">
      <c r="B5" s="19" t="s">
        <v>1</v>
      </c>
      <c r="C5" s="120"/>
      <c r="D5" s="121"/>
      <c r="E5" s="121"/>
      <c r="F5" s="121"/>
      <c r="G5" s="121"/>
      <c r="H5" s="122"/>
      <c r="AI5" s="2" t="s">
        <v>64</v>
      </c>
      <c r="AL5" s="2" t="s">
        <v>28</v>
      </c>
    </row>
    <row r="6" spans="2:38" ht="30" customHeight="1" x14ac:dyDescent="0.15">
      <c r="B6" s="19" t="s">
        <v>2</v>
      </c>
      <c r="C6" s="120"/>
      <c r="D6" s="121"/>
      <c r="E6" s="121"/>
      <c r="F6" s="121"/>
      <c r="G6" s="121"/>
      <c r="H6" s="122"/>
      <c r="AI6" s="2" t="s">
        <v>65</v>
      </c>
      <c r="AL6" s="2" t="s">
        <v>29</v>
      </c>
    </row>
    <row r="7" spans="2:38" ht="30" customHeight="1" x14ac:dyDescent="0.15">
      <c r="B7" s="82" t="s">
        <v>175</v>
      </c>
      <c r="C7" s="121"/>
      <c r="D7" s="121"/>
      <c r="E7" s="122"/>
      <c r="F7" s="124" t="s">
        <v>55</v>
      </c>
      <c r="G7" s="124"/>
      <c r="H7" s="125"/>
      <c r="AL7" s="2" t="s">
        <v>30</v>
      </c>
    </row>
    <row r="8" spans="2:38" ht="30" customHeight="1" x14ac:dyDescent="0.15">
      <c r="B8" s="19" t="s">
        <v>3</v>
      </c>
      <c r="C8" s="120"/>
      <c r="D8" s="121"/>
      <c r="E8" s="121"/>
      <c r="F8" s="121"/>
      <c r="G8" s="121"/>
      <c r="H8" s="122"/>
      <c r="AL8" s="2" t="s">
        <v>31</v>
      </c>
    </row>
    <row r="9" spans="2:38" ht="30" customHeight="1" x14ac:dyDescent="0.15">
      <c r="B9" s="19" t="s">
        <v>4</v>
      </c>
      <c r="C9" s="120"/>
      <c r="D9" s="121"/>
      <c r="E9" s="121"/>
      <c r="F9" s="121"/>
      <c r="G9" s="121"/>
      <c r="H9" s="122"/>
      <c r="AL9" s="2" t="s">
        <v>32</v>
      </c>
    </row>
    <row r="10" spans="2:38" ht="30" customHeight="1" x14ac:dyDescent="0.15">
      <c r="B10" s="19" t="s">
        <v>142</v>
      </c>
      <c r="C10" s="123"/>
      <c r="D10" s="121"/>
      <c r="E10" s="121"/>
      <c r="F10" s="121"/>
      <c r="G10" s="121"/>
      <c r="H10" s="122"/>
      <c r="AL10" s="2" t="s">
        <v>33</v>
      </c>
    </row>
    <row r="11" spans="2:38" ht="30" customHeight="1" x14ac:dyDescent="0.15">
      <c r="B11" s="87" t="s">
        <v>140</v>
      </c>
      <c r="C11" s="120"/>
      <c r="D11" s="121"/>
      <c r="E11" s="121"/>
      <c r="F11" s="121"/>
      <c r="G11" s="121"/>
      <c r="H11" s="122"/>
      <c r="AL11" s="2" t="s">
        <v>34</v>
      </c>
    </row>
    <row r="12" spans="2:38" ht="35.25" customHeight="1" x14ac:dyDescent="0.15">
      <c r="B12" s="3"/>
      <c r="C12" s="3"/>
      <c r="AL12" s="2" t="s">
        <v>50</v>
      </c>
    </row>
    <row r="13" spans="2:38" ht="30" customHeight="1" x14ac:dyDescent="0.15">
      <c r="B13" s="116" t="s">
        <v>158</v>
      </c>
      <c r="C13" s="117"/>
      <c r="D13" s="10"/>
      <c r="E13" s="93" t="s">
        <v>159</v>
      </c>
      <c r="F13" s="17" t="s">
        <v>9</v>
      </c>
      <c r="G13" s="10"/>
      <c r="H13" s="96" t="s">
        <v>5</v>
      </c>
      <c r="L13" s="44"/>
      <c r="AL13" s="2" t="s">
        <v>52</v>
      </c>
    </row>
    <row r="14" spans="2:38" ht="30" customHeight="1" x14ac:dyDescent="0.15">
      <c r="B14" s="112" t="s">
        <v>156</v>
      </c>
      <c r="C14" s="113"/>
      <c r="D14" s="13">
        <f>D15+D16</f>
        <v>0</v>
      </c>
      <c r="E14" s="94" t="s">
        <v>5</v>
      </c>
      <c r="F14" s="9" t="s">
        <v>9</v>
      </c>
      <c r="G14" s="13">
        <f>G15+G16</f>
        <v>0</v>
      </c>
      <c r="H14" s="95" t="s">
        <v>5</v>
      </c>
      <c r="AL14" s="2" t="s">
        <v>53</v>
      </c>
    </row>
    <row r="15" spans="2:38" ht="30" customHeight="1" x14ac:dyDescent="0.15">
      <c r="B15" s="82" t="s">
        <v>7</v>
      </c>
      <c r="C15" s="12" t="s">
        <v>160</v>
      </c>
      <c r="D15" s="10"/>
      <c r="E15" s="93" t="s">
        <v>159</v>
      </c>
      <c r="F15" s="15" t="s">
        <v>9</v>
      </c>
      <c r="G15" s="10"/>
      <c r="H15" s="16" t="s">
        <v>5</v>
      </c>
      <c r="AL15" s="2" t="s">
        <v>51</v>
      </c>
    </row>
    <row r="16" spans="2:38" ht="63" customHeight="1" x14ac:dyDescent="0.15">
      <c r="B16" s="82" t="s">
        <v>8</v>
      </c>
      <c r="C16" s="89" t="s">
        <v>161</v>
      </c>
      <c r="D16" s="10"/>
      <c r="E16" s="93" t="s">
        <v>159</v>
      </c>
      <c r="F16" s="15" t="s">
        <v>9</v>
      </c>
      <c r="G16" s="10"/>
      <c r="H16" s="16" t="s">
        <v>5</v>
      </c>
      <c r="AL16" s="2" t="s">
        <v>54</v>
      </c>
    </row>
    <row r="17" spans="2:38" ht="15.75" customHeight="1" x14ac:dyDescent="0.15">
      <c r="B17" s="5"/>
      <c r="C17" s="8"/>
      <c r="E17" s="4"/>
      <c r="F17" s="7"/>
      <c r="H17" s="6"/>
      <c r="AL17" s="2" t="s">
        <v>49</v>
      </c>
    </row>
    <row r="18" spans="2:38" ht="30" customHeight="1" x14ac:dyDescent="0.15">
      <c r="B18" s="110" t="s">
        <v>162</v>
      </c>
      <c r="C18" s="111"/>
      <c r="D18" s="10"/>
      <c r="E18" s="11" t="s">
        <v>5</v>
      </c>
      <c r="F18" s="15" t="s">
        <v>9</v>
      </c>
      <c r="G18" s="10"/>
      <c r="H18" s="16" t="s">
        <v>5</v>
      </c>
    </row>
    <row r="19" spans="2:38" ht="30" customHeight="1" x14ac:dyDescent="0.15">
      <c r="B19" s="112" t="s">
        <v>157</v>
      </c>
      <c r="C19" s="113"/>
      <c r="D19" s="13">
        <f>D20+D21+D22</f>
        <v>0</v>
      </c>
      <c r="E19" s="14" t="s">
        <v>5</v>
      </c>
      <c r="F19" s="9" t="s">
        <v>9</v>
      </c>
      <c r="G19" s="13">
        <f>G20+G21*0.5+G22</f>
        <v>0</v>
      </c>
      <c r="H19" s="18" t="s">
        <v>5</v>
      </c>
    </row>
    <row r="20" spans="2:38" ht="30" customHeight="1" x14ac:dyDescent="0.15">
      <c r="B20" s="82" t="s">
        <v>7</v>
      </c>
      <c r="C20" s="12" t="s">
        <v>163</v>
      </c>
      <c r="D20" s="10">
        <v>0</v>
      </c>
      <c r="E20" s="11" t="s">
        <v>5</v>
      </c>
      <c r="F20" s="15" t="s">
        <v>9</v>
      </c>
      <c r="G20" s="10"/>
      <c r="H20" s="16" t="s">
        <v>5</v>
      </c>
    </row>
    <row r="21" spans="2:38" ht="30" customHeight="1" x14ac:dyDescent="0.15">
      <c r="B21" s="118" t="s">
        <v>8</v>
      </c>
      <c r="C21" s="12" t="s">
        <v>164</v>
      </c>
      <c r="D21" s="10"/>
      <c r="E21" s="11" t="s">
        <v>155</v>
      </c>
      <c r="F21" s="15" t="s">
        <v>9</v>
      </c>
      <c r="G21" s="10"/>
      <c r="H21" s="16" t="s">
        <v>155</v>
      </c>
    </row>
    <row r="22" spans="2:38" ht="60.75" customHeight="1" x14ac:dyDescent="0.15">
      <c r="B22" s="119"/>
      <c r="C22" s="97" t="s">
        <v>165</v>
      </c>
      <c r="D22" s="10">
        <v>0</v>
      </c>
      <c r="E22" s="11" t="s">
        <v>155</v>
      </c>
      <c r="F22" s="15" t="s">
        <v>9</v>
      </c>
      <c r="G22" s="10"/>
      <c r="H22" s="16" t="s">
        <v>155</v>
      </c>
    </row>
    <row r="24" spans="2:38" ht="30" customHeight="1" x14ac:dyDescent="0.15">
      <c r="B24" s="110" t="s">
        <v>184</v>
      </c>
      <c r="C24" s="111"/>
      <c r="D24" s="10"/>
      <c r="E24" s="11" t="s">
        <v>5</v>
      </c>
      <c r="F24" s="15" t="s">
        <v>9</v>
      </c>
      <c r="G24" s="10"/>
      <c r="H24" s="16" t="s">
        <v>5</v>
      </c>
    </row>
    <row r="25" spans="2:38" ht="30" customHeight="1" x14ac:dyDescent="0.15">
      <c r="B25" s="112" t="s">
        <v>157</v>
      </c>
      <c r="C25" s="113"/>
      <c r="D25" s="13">
        <f>D26</f>
        <v>0</v>
      </c>
      <c r="E25" s="14" t="s">
        <v>5</v>
      </c>
      <c r="F25" s="9" t="s">
        <v>9</v>
      </c>
      <c r="G25" s="13">
        <f>G26*0.5</f>
        <v>0</v>
      </c>
      <c r="H25" s="18" t="s">
        <v>5</v>
      </c>
    </row>
    <row r="26" spans="2:38" ht="30" customHeight="1" x14ac:dyDescent="0.15">
      <c r="B26" s="114" t="s">
        <v>185</v>
      </c>
      <c r="C26" s="115"/>
      <c r="D26" s="10"/>
      <c r="E26" s="11" t="s">
        <v>5</v>
      </c>
      <c r="F26" s="15" t="s">
        <v>9</v>
      </c>
      <c r="G26" s="10"/>
      <c r="H26" s="16" t="s">
        <v>5</v>
      </c>
    </row>
    <row r="28" spans="2:38" x14ac:dyDescent="0.15">
      <c r="B28" s="20"/>
      <c r="C28" s="2" t="s">
        <v>12</v>
      </c>
    </row>
  </sheetData>
  <protectedRanges>
    <protectedRange password="CC05" sqref="C4:H6 C7:E7 C8:H11 D13 G13 D15:D16 G15:G16 D18 G18 D20:D22 G20:G22 D24 G24 G26 D26" name="入力用"/>
  </protectedRanges>
  <mergeCells count="17">
    <mergeCell ref="C11:H11"/>
    <mergeCell ref="C4:H4"/>
    <mergeCell ref="C5:H5"/>
    <mergeCell ref="C6:H6"/>
    <mergeCell ref="C8:H8"/>
    <mergeCell ref="C9:H9"/>
    <mergeCell ref="C10:H10"/>
    <mergeCell ref="C7:E7"/>
    <mergeCell ref="F7:H7"/>
    <mergeCell ref="B24:C24"/>
    <mergeCell ref="B25:C25"/>
    <mergeCell ref="B26:C26"/>
    <mergeCell ref="B13:C13"/>
    <mergeCell ref="B14:C14"/>
    <mergeCell ref="B18:C18"/>
    <mergeCell ref="B19:C19"/>
    <mergeCell ref="B21:B22"/>
  </mergeCells>
  <phoneticPr fontId="1"/>
  <dataValidations count="1">
    <dataValidation type="list" allowBlank="1" showInputMessage="1" showErrorMessage="1" sqref="C7:E7">
      <formula1>$AL$5:$AL$17</formula1>
    </dataValidation>
  </dataValidations>
  <pageMargins left="0.7" right="0.7" top="0.75" bottom="0.75" header="0.3" footer="0.3"/>
  <pageSetup paperSize="9" scale="9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29"/>
  <sheetViews>
    <sheetView view="pageBreakPreview" zoomScaleNormal="100" zoomScaleSheetLayoutView="100" workbookViewId="0">
      <selection activeCell="E16" sqref="E16:G16"/>
    </sheetView>
  </sheetViews>
  <sheetFormatPr defaultRowHeight="14.25" x14ac:dyDescent="0.15"/>
  <cols>
    <col min="1" max="1" width="4" style="39" customWidth="1"/>
    <col min="2" max="2" width="5.125" style="39" customWidth="1"/>
    <col min="3" max="3" width="13.625" style="39" customWidth="1"/>
    <col min="4" max="4" width="9.875" style="39" customWidth="1"/>
    <col min="5" max="5" width="7.625" style="39" customWidth="1"/>
    <col min="6" max="7" width="9" style="39"/>
    <col min="8" max="8" width="14.125" style="39" customWidth="1"/>
    <col min="9" max="9" width="4.125" style="39" customWidth="1"/>
    <col min="10" max="10" width="12.625" style="39" customWidth="1"/>
    <col min="11" max="16384" width="9" style="39"/>
  </cols>
  <sheetData>
    <row r="1" spans="1:10" ht="24" customHeight="1" x14ac:dyDescent="0.15">
      <c r="A1" s="132" t="s">
        <v>35</v>
      </c>
      <c r="B1" s="132"/>
      <c r="C1" s="132"/>
      <c r="D1" s="132"/>
    </row>
    <row r="2" spans="1:10" ht="24" customHeight="1" x14ac:dyDescent="0.15">
      <c r="H2" s="128" t="s">
        <v>154</v>
      </c>
      <c r="I2" s="128"/>
      <c r="J2" s="128"/>
    </row>
    <row r="3" spans="1:10" ht="24" customHeight="1" x14ac:dyDescent="0.15"/>
    <row r="4" spans="1:10" ht="24" customHeight="1" x14ac:dyDescent="0.15">
      <c r="B4" s="129" t="s">
        <v>97</v>
      </c>
      <c r="C4" s="129"/>
      <c r="D4" s="129"/>
      <c r="E4" s="129"/>
    </row>
    <row r="5" spans="1:10" ht="24" customHeight="1" x14ac:dyDescent="0.15"/>
    <row r="6" spans="1:10" ht="24" customHeight="1" x14ac:dyDescent="0.15">
      <c r="D6" s="40" t="s">
        <v>43</v>
      </c>
      <c r="E6" s="40"/>
      <c r="F6" s="133">
        <f>入力シート!C5</f>
        <v>0</v>
      </c>
      <c r="G6" s="133"/>
      <c r="H6" s="133"/>
      <c r="I6" s="133"/>
      <c r="J6" s="133"/>
    </row>
    <row r="7" spans="1:10" ht="24" customHeight="1" x14ac:dyDescent="0.15">
      <c r="D7" s="40" t="s">
        <v>44</v>
      </c>
      <c r="E7" s="40"/>
      <c r="F7" s="133">
        <f>入力シート!C4</f>
        <v>0</v>
      </c>
      <c r="G7" s="133"/>
      <c r="H7" s="133"/>
      <c r="I7" s="133"/>
      <c r="J7" s="133"/>
    </row>
    <row r="8" spans="1:10" ht="24" customHeight="1" x14ac:dyDescent="0.15">
      <c r="D8" s="40" t="s">
        <v>45</v>
      </c>
      <c r="E8" s="40"/>
      <c r="F8" s="131">
        <f>入力シート!C6</f>
        <v>0</v>
      </c>
      <c r="G8" s="131"/>
      <c r="H8" s="131"/>
      <c r="I8" s="131"/>
      <c r="J8" s="39" t="s">
        <v>46</v>
      </c>
    </row>
    <row r="9" spans="1:10" ht="24" customHeight="1" x14ac:dyDescent="0.15">
      <c r="D9" s="40" t="s">
        <v>42</v>
      </c>
      <c r="E9" s="40"/>
      <c r="F9" s="131">
        <f>入力シート!C8</f>
        <v>0</v>
      </c>
      <c r="G9" s="131"/>
      <c r="H9" s="131"/>
    </row>
    <row r="10" spans="1:10" ht="24" customHeight="1" x14ac:dyDescent="0.15">
      <c r="D10" s="134" t="s">
        <v>63</v>
      </c>
      <c r="E10" s="134"/>
      <c r="F10" s="135" t="str">
        <f>入力シート!C3</f>
        <v>法対象外企業</v>
      </c>
      <c r="G10" s="135"/>
      <c r="H10" s="135"/>
      <c r="I10" s="135"/>
    </row>
    <row r="11" spans="1:10" ht="24" customHeight="1" x14ac:dyDescent="0.15"/>
    <row r="12" spans="1:10" ht="24" customHeight="1" x14ac:dyDescent="0.15">
      <c r="B12" s="127" t="s">
        <v>178</v>
      </c>
      <c r="C12" s="127"/>
      <c r="D12" s="127"/>
      <c r="E12" s="127"/>
      <c r="F12" s="127"/>
      <c r="G12" s="127"/>
      <c r="H12" s="127"/>
      <c r="I12" s="127"/>
    </row>
    <row r="13" spans="1:10" ht="24" customHeight="1" x14ac:dyDescent="0.15"/>
    <row r="14" spans="1:10" ht="24" customHeight="1" x14ac:dyDescent="0.15">
      <c r="B14" s="38" t="s">
        <v>41</v>
      </c>
    </row>
    <row r="15" spans="1:10" ht="24" customHeight="1" x14ac:dyDescent="0.15"/>
    <row r="16" spans="1:10" ht="24" customHeight="1" x14ac:dyDescent="0.15">
      <c r="B16" s="129" t="s">
        <v>36</v>
      </c>
      <c r="C16" s="129"/>
      <c r="D16" s="129"/>
      <c r="E16" s="130">
        <f>助成金計算書!B30</f>
        <v>0</v>
      </c>
      <c r="F16" s="130"/>
      <c r="G16" s="130"/>
      <c r="H16" s="39" t="s">
        <v>40</v>
      </c>
    </row>
    <row r="17" spans="2:20" ht="24" customHeight="1" x14ac:dyDescent="0.15">
      <c r="B17" s="42"/>
      <c r="C17" s="42"/>
      <c r="D17" s="42"/>
    </row>
    <row r="18" spans="2:20" ht="24" customHeight="1" x14ac:dyDescent="0.15">
      <c r="B18" s="129" t="s">
        <v>37</v>
      </c>
      <c r="C18" s="129"/>
      <c r="D18" s="129"/>
      <c r="E18" s="131">
        <f>入力シート!C4</f>
        <v>0</v>
      </c>
      <c r="F18" s="131"/>
      <c r="G18" s="131"/>
      <c r="H18" s="131"/>
      <c r="I18" s="131"/>
    </row>
    <row r="19" spans="2:20" ht="24" customHeight="1" x14ac:dyDescent="0.15">
      <c r="B19" s="42"/>
      <c r="C19" s="42"/>
      <c r="D19" s="42"/>
    </row>
    <row r="20" spans="2:20" ht="24" customHeight="1" x14ac:dyDescent="0.15">
      <c r="B20" s="129" t="s">
        <v>38</v>
      </c>
      <c r="C20" s="129"/>
      <c r="D20" s="129"/>
      <c r="E20" s="131">
        <f>入力シート!C5</f>
        <v>0</v>
      </c>
      <c r="F20" s="131"/>
      <c r="G20" s="131"/>
      <c r="H20" s="131"/>
      <c r="I20" s="131"/>
    </row>
    <row r="21" spans="2:20" ht="24" customHeight="1" x14ac:dyDescent="0.15"/>
    <row r="22" spans="2:20" ht="24" customHeight="1" x14ac:dyDescent="0.15">
      <c r="B22" s="40" t="s">
        <v>39</v>
      </c>
    </row>
    <row r="23" spans="2:20" ht="46.5" customHeight="1" x14ac:dyDescent="0.15">
      <c r="B23" s="46" t="s">
        <v>56</v>
      </c>
      <c r="C23" s="126" t="s">
        <v>98</v>
      </c>
      <c r="D23" s="126"/>
      <c r="E23" s="126"/>
      <c r="F23" s="126"/>
      <c r="G23" s="126"/>
      <c r="H23" s="126"/>
      <c r="I23" s="126"/>
      <c r="J23" s="126"/>
    </row>
    <row r="24" spans="2:20" ht="46.5" customHeight="1" x14ac:dyDescent="0.15">
      <c r="B24" s="46" t="s">
        <v>57</v>
      </c>
      <c r="C24" s="126" t="s">
        <v>99</v>
      </c>
      <c r="D24" s="126"/>
      <c r="E24" s="126"/>
      <c r="F24" s="126"/>
      <c r="G24" s="126"/>
      <c r="H24" s="126"/>
      <c r="I24" s="126"/>
      <c r="J24" s="126"/>
      <c r="K24" s="43"/>
      <c r="L24" s="43"/>
      <c r="M24" s="43"/>
      <c r="N24" s="43"/>
      <c r="O24" s="43"/>
      <c r="P24" s="43"/>
      <c r="Q24" s="43"/>
      <c r="R24" s="43"/>
      <c r="S24" s="43"/>
      <c r="T24" s="43"/>
    </row>
    <row r="25" spans="2:20" ht="60" customHeight="1" x14ac:dyDescent="0.15">
      <c r="B25" s="46" t="s">
        <v>58</v>
      </c>
      <c r="C25" s="126" t="s">
        <v>62</v>
      </c>
      <c r="D25" s="126"/>
      <c r="E25" s="126"/>
      <c r="F25" s="126"/>
      <c r="G25" s="126"/>
      <c r="H25" s="126"/>
      <c r="I25" s="126"/>
      <c r="J25" s="126"/>
      <c r="L25" s="43"/>
      <c r="M25" s="43"/>
      <c r="N25" s="43"/>
      <c r="O25" s="43"/>
      <c r="P25" s="43"/>
      <c r="Q25" s="43"/>
      <c r="R25" s="43"/>
      <c r="S25" s="43"/>
      <c r="T25" s="43"/>
    </row>
    <row r="26" spans="2:20" ht="28.5" customHeight="1" x14ac:dyDescent="0.15">
      <c r="B26" s="46" t="s">
        <v>59</v>
      </c>
      <c r="C26" s="126" t="s">
        <v>100</v>
      </c>
      <c r="D26" s="126"/>
      <c r="E26" s="126"/>
      <c r="F26" s="126"/>
      <c r="G26" s="126"/>
      <c r="H26" s="126"/>
      <c r="I26" s="126"/>
      <c r="J26" s="126"/>
      <c r="K26" s="43"/>
      <c r="L26" s="43"/>
      <c r="M26" s="43"/>
      <c r="N26" s="43"/>
      <c r="O26" s="43"/>
      <c r="P26" s="43"/>
      <c r="Q26" s="43"/>
      <c r="R26" s="43"/>
      <c r="S26" s="43"/>
      <c r="T26" s="43"/>
    </row>
    <row r="27" spans="2:20" ht="28.5" customHeight="1" x14ac:dyDescent="0.15">
      <c r="B27" s="46" t="s">
        <v>60</v>
      </c>
      <c r="C27" s="126" t="s">
        <v>101</v>
      </c>
      <c r="D27" s="126"/>
      <c r="E27" s="126"/>
      <c r="F27" s="126"/>
      <c r="G27" s="126"/>
      <c r="H27" s="126"/>
      <c r="I27" s="126"/>
      <c r="J27" s="126"/>
      <c r="L27" s="41"/>
    </row>
    <row r="28" spans="2:20" ht="28.5" customHeight="1" x14ac:dyDescent="0.15">
      <c r="B28" s="46" t="s">
        <v>61</v>
      </c>
      <c r="C28" s="126" t="s">
        <v>102</v>
      </c>
      <c r="D28" s="126"/>
      <c r="E28" s="126"/>
      <c r="F28" s="126"/>
      <c r="G28" s="126"/>
      <c r="H28" s="126"/>
      <c r="I28" s="126"/>
      <c r="J28" s="126"/>
      <c r="L28" s="41"/>
    </row>
    <row r="29" spans="2:20" ht="24" customHeight="1" x14ac:dyDescent="0.15">
      <c r="B29" s="40"/>
      <c r="C29" s="43"/>
      <c r="D29" s="43"/>
      <c r="E29" s="43"/>
      <c r="F29" s="43"/>
      <c r="G29" s="43"/>
      <c r="H29" s="43"/>
      <c r="I29" s="43"/>
      <c r="J29" s="43"/>
      <c r="L29" s="41"/>
    </row>
  </sheetData>
  <mergeCells count="22">
    <mergeCell ref="A1:D1"/>
    <mergeCell ref="F8:I8"/>
    <mergeCell ref="F7:J7"/>
    <mergeCell ref="F6:J6"/>
    <mergeCell ref="D10:E10"/>
    <mergeCell ref="F10:I10"/>
    <mergeCell ref="C23:J23"/>
    <mergeCell ref="B12:I12"/>
    <mergeCell ref="H2:J2"/>
    <mergeCell ref="B4:E4"/>
    <mergeCell ref="B16:D16"/>
    <mergeCell ref="B18:D18"/>
    <mergeCell ref="B20:D20"/>
    <mergeCell ref="E16:G16"/>
    <mergeCell ref="E18:I18"/>
    <mergeCell ref="E20:I20"/>
    <mergeCell ref="F9:H9"/>
    <mergeCell ref="C27:J27"/>
    <mergeCell ref="C28:J28"/>
    <mergeCell ref="C24:J24"/>
    <mergeCell ref="C25:J25"/>
    <mergeCell ref="C26:J26"/>
  </mergeCells>
  <phoneticPr fontId="1"/>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H35"/>
  <sheetViews>
    <sheetView tabSelected="1" zoomScaleNormal="100" workbookViewId="0">
      <selection activeCell="C22" sqref="C22"/>
    </sheetView>
  </sheetViews>
  <sheetFormatPr defaultRowHeight="13.5" x14ac:dyDescent="0.15"/>
  <cols>
    <col min="1" max="1" width="29.5" customWidth="1"/>
    <col min="2" max="2" width="11" customWidth="1"/>
    <col min="3" max="3" width="11.125" customWidth="1"/>
    <col min="5" max="5" width="10" customWidth="1"/>
    <col min="6" max="6" width="8.875" customWidth="1"/>
    <col min="7" max="7" width="15.75" customWidth="1"/>
    <col min="8" max="8" width="3.375" customWidth="1"/>
    <col min="19" max="19" width="14.5" customWidth="1"/>
  </cols>
  <sheetData>
    <row r="2" spans="1:8" ht="25.5" customHeight="1" x14ac:dyDescent="0.15">
      <c r="A2" s="145" t="s">
        <v>13</v>
      </c>
      <c r="B2" s="145"/>
      <c r="C2" s="145"/>
      <c r="D2" s="145"/>
      <c r="E2" s="21" t="s">
        <v>14</v>
      </c>
      <c r="F2" s="146" t="str">
        <f>入力シート!C3</f>
        <v>法対象外企業</v>
      </c>
      <c r="G2" s="146"/>
      <c r="H2" s="23"/>
    </row>
    <row r="5" spans="1:8" ht="30" customHeight="1" x14ac:dyDescent="0.15">
      <c r="A5" s="35" t="s">
        <v>22</v>
      </c>
      <c r="B5" s="141">
        <f>入力シート!C4</f>
        <v>0</v>
      </c>
      <c r="C5" s="141"/>
      <c r="D5" s="141"/>
      <c r="E5" s="141"/>
      <c r="F5" s="141"/>
      <c r="G5" s="141"/>
    </row>
    <row r="6" spans="1:8" ht="30" customHeight="1" x14ac:dyDescent="0.15">
      <c r="A6" s="25"/>
      <c r="B6" s="26"/>
      <c r="C6" s="26"/>
      <c r="D6" s="26"/>
      <c r="E6" s="26"/>
      <c r="F6" s="26"/>
      <c r="G6" s="26"/>
    </row>
    <row r="7" spans="1:8" ht="45" customHeight="1" x14ac:dyDescent="0.15">
      <c r="A7" s="51" t="s">
        <v>166</v>
      </c>
      <c r="B7" s="148">
        <f>入力シート!D13+(入力シート!D18*0.5)+(入力シート!D24*0.5)</f>
        <v>0</v>
      </c>
      <c r="C7" s="148"/>
      <c r="D7" s="21" t="s">
        <v>5</v>
      </c>
      <c r="E7" s="26"/>
      <c r="F7" s="26"/>
      <c r="G7" s="26"/>
    </row>
    <row r="8" spans="1:8" ht="36" customHeight="1" x14ac:dyDescent="0.15">
      <c r="A8" s="90" t="s">
        <v>167</v>
      </c>
      <c r="B8" s="148">
        <f>ROUNDDOWN(B7*E8,0)</f>
        <v>0</v>
      </c>
      <c r="C8" s="148"/>
      <c r="D8" s="21" t="s">
        <v>5</v>
      </c>
      <c r="E8" s="28">
        <v>2.5000000000000001E-2</v>
      </c>
      <c r="F8" s="139" t="s">
        <v>27</v>
      </c>
      <c r="G8" s="140"/>
    </row>
    <row r="9" spans="1:8" ht="43.5" customHeight="1" x14ac:dyDescent="0.15">
      <c r="A9" s="92" t="s">
        <v>168</v>
      </c>
      <c r="B9" s="148">
        <f>(入力シート!D15*2)+入力シート!D16+入力シート!D20+(入力シート!D21*0.5)+(入力シート!D22*1)+(入力シート!D26*0.5)</f>
        <v>0</v>
      </c>
      <c r="C9" s="148"/>
      <c r="D9" s="21" t="s">
        <v>5</v>
      </c>
      <c r="E9" s="26"/>
      <c r="F9" s="26"/>
      <c r="G9" s="26"/>
    </row>
    <row r="10" spans="1:8" ht="30.75" customHeight="1" x14ac:dyDescent="0.15">
      <c r="A10" s="90" t="s">
        <v>169</v>
      </c>
      <c r="B10" s="148">
        <f>B9-B8</f>
        <v>0</v>
      </c>
      <c r="C10" s="148"/>
      <c r="D10" s="21" t="s">
        <v>5</v>
      </c>
      <c r="E10" s="55" t="s">
        <v>92</v>
      </c>
      <c r="F10" s="26"/>
      <c r="G10" s="26"/>
    </row>
    <row r="11" spans="1:8" ht="21" customHeight="1" x14ac:dyDescent="0.15"/>
    <row r="12" spans="1:8" ht="29.25" customHeight="1" x14ac:dyDescent="0.15">
      <c r="A12" t="s">
        <v>23</v>
      </c>
    </row>
    <row r="13" spans="1:8" ht="23.25" customHeight="1" x14ac:dyDescent="0.15">
      <c r="A13" s="147" t="s">
        <v>17</v>
      </c>
      <c r="B13" s="141" t="s">
        <v>15</v>
      </c>
      <c r="C13" s="141"/>
      <c r="D13" s="21"/>
      <c r="E13" s="21" t="s">
        <v>20</v>
      </c>
      <c r="F13" s="21"/>
      <c r="G13" s="21" t="s">
        <v>18</v>
      </c>
    </row>
    <row r="14" spans="1:8" ht="23.25" customHeight="1" x14ac:dyDescent="0.15">
      <c r="A14" s="147"/>
      <c r="B14" s="21" t="s">
        <v>170</v>
      </c>
      <c r="C14" s="22">
        <f>入力シート!G15</f>
        <v>0</v>
      </c>
      <c r="D14" s="21" t="s">
        <v>16</v>
      </c>
      <c r="E14" s="21">
        <v>2</v>
      </c>
      <c r="F14" s="21" t="s">
        <v>19</v>
      </c>
      <c r="G14" s="22">
        <f>C14*E14</f>
        <v>0</v>
      </c>
    </row>
    <row r="15" spans="1:8" ht="23.25" customHeight="1" x14ac:dyDescent="0.15">
      <c r="A15" s="147"/>
      <c r="B15" s="21" t="s">
        <v>171</v>
      </c>
      <c r="C15" s="22">
        <f>入力シート!G16</f>
        <v>0</v>
      </c>
      <c r="D15" s="21" t="s">
        <v>16</v>
      </c>
      <c r="E15" s="21">
        <v>1</v>
      </c>
      <c r="F15" s="21" t="s">
        <v>19</v>
      </c>
      <c r="G15" s="22">
        <f>C15*E15</f>
        <v>0</v>
      </c>
    </row>
    <row r="16" spans="1:8" ht="23.25" customHeight="1" x14ac:dyDescent="0.15">
      <c r="A16" s="147"/>
      <c r="B16" s="21" t="s">
        <v>21</v>
      </c>
      <c r="C16" s="22">
        <f>SUM(C14:C15)</f>
        <v>0</v>
      </c>
      <c r="D16" s="21"/>
      <c r="E16" s="21"/>
      <c r="F16" s="21"/>
      <c r="G16" s="22">
        <f>SUM(G14:G15)</f>
        <v>0</v>
      </c>
    </row>
    <row r="17" spans="1:7" ht="6.75" customHeight="1" x14ac:dyDescent="0.15">
      <c r="B17" s="1"/>
      <c r="D17" s="1"/>
      <c r="E17" s="1"/>
      <c r="F17" s="1"/>
    </row>
    <row r="18" spans="1:7" ht="23.25" customHeight="1" x14ac:dyDescent="0.15">
      <c r="A18" s="142" t="s">
        <v>10</v>
      </c>
      <c r="B18" s="141" t="s">
        <v>15</v>
      </c>
      <c r="C18" s="141"/>
      <c r="D18" s="21"/>
      <c r="E18" s="21" t="s">
        <v>20</v>
      </c>
      <c r="F18" s="21"/>
      <c r="G18" s="21" t="s">
        <v>18</v>
      </c>
    </row>
    <row r="19" spans="1:7" ht="23.25" customHeight="1" x14ac:dyDescent="0.15">
      <c r="A19" s="143"/>
      <c r="B19" s="21" t="s">
        <v>170</v>
      </c>
      <c r="C19" s="22">
        <f>入力シート!G20</f>
        <v>0</v>
      </c>
      <c r="D19" s="21" t="s">
        <v>16</v>
      </c>
      <c r="E19" s="21">
        <v>1</v>
      </c>
      <c r="F19" s="21" t="s">
        <v>19</v>
      </c>
      <c r="G19" s="24">
        <f>C19*E19</f>
        <v>0</v>
      </c>
    </row>
    <row r="20" spans="1:7" ht="23.25" customHeight="1" x14ac:dyDescent="0.15">
      <c r="A20" s="143"/>
      <c r="B20" s="21" t="s">
        <v>171</v>
      </c>
      <c r="C20" s="22">
        <f>入力シート!D21</f>
        <v>0</v>
      </c>
      <c r="D20" s="21" t="s">
        <v>16</v>
      </c>
      <c r="E20" s="21">
        <v>0.5</v>
      </c>
      <c r="F20" s="21" t="s">
        <v>19</v>
      </c>
      <c r="G20" s="24">
        <f>C20*E20</f>
        <v>0</v>
      </c>
    </row>
    <row r="21" spans="1:7" ht="23.25" customHeight="1" x14ac:dyDescent="0.15">
      <c r="A21" s="144"/>
      <c r="B21" s="88" t="s">
        <v>172</v>
      </c>
      <c r="C21" s="22">
        <f>入力シート!G22</f>
        <v>0</v>
      </c>
      <c r="D21" s="88" t="s">
        <v>16</v>
      </c>
      <c r="E21" s="88">
        <v>1</v>
      </c>
      <c r="F21" s="88" t="s">
        <v>19</v>
      </c>
      <c r="G21" s="24">
        <f>C21*E21</f>
        <v>0</v>
      </c>
    </row>
    <row r="22" spans="1:7" ht="23.25" customHeight="1" x14ac:dyDescent="0.15">
      <c r="A22" s="101" t="s">
        <v>186</v>
      </c>
      <c r="B22" s="100" t="s">
        <v>187</v>
      </c>
      <c r="C22" s="22">
        <f>入力シート!G26</f>
        <v>0</v>
      </c>
      <c r="D22" s="100" t="s">
        <v>16</v>
      </c>
      <c r="E22" s="100">
        <v>0.5</v>
      </c>
      <c r="F22" s="100" t="s">
        <v>19</v>
      </c>
      <c r="G22" s="24">
        <f>C22*E22</f>
        <v>0</v>
      </c>
    </row>
    <row r="23" spans="1:7" ht="23.25" customHeight="1" x14ac:dyDescent="0.15">
      <c r="A23" s="101"/>
      <c r="B23" s="21" t="s">
        <v>21</v>
      </c>
      <c r="C23" s="22">
        <f>SUM(C19:C22)</f>
        <v>0</v>
      </c>
      <c r="D23" s="21"/>
      <c r="E23" s="21"/>
      <c r="F23" s="21"/>
      <c r="G23" s="24">
        <f>SUM(G19:G22)</f>
        <v>0</v>
      </c>
    </row>
    <row r="24" spans="1:7" ht="9.75" customHeight="1" x14ac:dyDescent="0.15">
      <c r="A24" s="26"/>
      <c r="B24" s="26"/>
      <c r="C24" s="29"/>
      <c r="D24" s="26"/>
      <c r="E24" s="26"/>
      <c r="F24" s="26"/>
      <c r="G24" s="30"/>
    </row>
    <row r="25" spans="1:7" ht="29.25" customHeight="1" x14ac:dyDescent="0.15">
      <c r="A25" s="52" t="s">
        <v>91</v>
      </c>
      <c r="B25" s="53"/>
      <c r="C25" s="54"/>
      <c r="D25" s="54"/>
      <c r="E25" s="54"/>
      <c r="F25" s="55" t="s">
        <v>93</v>
      </c>
      <c r="G25" s="24">
        <f>G16+G23</f>
        <v>0</v>
      </c>
    </row>
    <row r="26" spans="1:7" ht="16.5" customHeight="1" x14ac:dyDescent="0.15">
      <c r="A26" s="26"/>
      <c r="B26" s="26"/>
      <c r="C26" s="29"/>
      <c r="D26" s="26"/>
      <c r="E26" s="26"/>
      <c r="F26" s="26"/>
      <c r="G26" s="30"/>
    </row>
    <row r="27" spans="1:7" ht="16.5" customHeight="1" x14ac:dyDescent="0.15">
      <c r="A27" s="29"/>
      <c r="B27" s="56"/>
      <c r="C27" s="57" t="s">
        <v>94</v>
      </c>
      <c r="D27" s="58"/>
      <c r="E27" s="29"/>
      <c r="F27" s="29"/>
      <c r="G27" s="29"/>
    </row>
    <row r="28" spans="1:7" ht="36" customHeight="1" x14ac:dyDescent="0.15">
      <c r="A28" s="91" t="s">
        <v>24</v>
      </c>
      <c r="B28" s="34" t="s">
        <v>25</v>
      </c>
      <c r="C28" s="34">
        <f>MIN(B10,G25)</f>
        <v>0</v>
      </c>
      <c r="D28" s="27" t="s">
        <v>5</v>
      </c>
      <c r="E28" s="21" t="s">
        <v>16</v>
      </c>
      <c r="F28" s="136">
        <v>100000</v>
      </c>
      <c r="G28" s="104"/>
    </row>
    <row r="29" spans="1:7" ht="26.25" customHeight="1" thickBot="1" x14ac:dyDescent="0.2">
      <c r="A29" s="32"/>
      <c r="B29" s="33"/>
      <c r="C29" s="26"/>
      <c r="D29" s="31"/>
      <c r="E29" s="26"/>
      <c r="F29" s="31"/>
      <c r="G29" s="26"/>
    </row>
    <row r="30" spans="1:7" ht="36" customHeight="1" thickTop="1" thickBot="1" x14ac:dyDescent="0.2">
      <c r="A30" s="36" t="s">
        <v>26</v>
      </c>
      <c r="B30" s="137">
        <f>C28*F28</f>
        <v>0</v>
      </c>
      <c r="C30" s="138"/>
      <c r="D30" s="29"/>
      <c r="E30" s="29"/>
      <c r="F30" s="29"/>
      <c r="G30" s="29"/>
    </row>
    <row r="31" spans="1:7" ht="29.25" customHeight="1" thickTop="1" x14ac:dyDescent="0.15"/>
    <row r="32" spans="1:7" ht="29.25" customHeight="1" x14ac:dyDescent="0.15"/>
    <row r="33" ht="29.25" customHeight="1" x14ac:dyDescent="0.15"/>
    <row r="34" ht="29.25" customHeight="1" x14ac:dyDescent="0.15"/>
    <row r="35" ht="29.25" customHeight="1" x14ac:dyDescent="0.15"/>
  </sheetData>
  <mergeCells count="14">
    <mergeCell ref="A18:A21"/>
    <mergeCell ref="A2:D2"/>
    <mergeCell ref="F2:G2"/>
    <mergeCell ref="A13:A16"/>
    <mergeCell ref="B5:G5"/>
    <mergeCell ref="B7:C7"/>
    <mergeCell ref="B8:C8"/>
    <mergeCell ref="B9:C9"/>
    <mergeCell ref="B10:C10"/>
    <mergeCell ref="F28:G28"/>
    <mergeCell ref="B30:C30"/>
    <mergeCell ref="F8:G8"/>
    <mergeCell ref="B13:C13"/>
    <mergeCell ref="B18:C18"/>
  </mergeCells>
  <phoneticPr fontId="1"/>
  <pageMargins left="0.7" right="0.7" top="0.75" bottom="0.75" header="0.3" footer="0.3"/>
  <pageSetup paperSize="9" scale="9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X36"/>
  <sheetViews>
    <sheetView workbookViewId="0">
      <selection activeCell="M23" sqref="M23"/>
    </sheetView>
  </sheetViews>
  <sheetFormatPr defaultRowHeight="17.25" x14ac:dyDescent="0.15"/>
  <cols>
    <col min="1" max="1" width="2.5" style="60" customWidth="1"/>
    <col min="2" max="2" width="4" style="60" customWidth="1"/>
    <col min="3" max="6" width="3" style="60" customWidth="1"/>
    <col min="7" max="7" width="4" style="60" customWidth="1"/>
    <col min="8" max="8" width="1.625" style="60" customWidth="1"/>
    <col min="9" max="12" width="2.25" style="60" customWidth="1"/>
    <col min="13" max="14" width="3.5" style="60" customWidth="1"/>
    <col min="15" max="15" width="2.25" style="60" customWidth="1"/>
    <col min="16" max="17" width="3.5" style="60" customWidth="1"/>
    <col min="18" max="18" width="1.75" style="60" customWidth="1"/>
    <col min="19" max="19" width="1.625" style="60" customWidth="1"/>
    <col min="20" max="22" width="3" style="60" customWidth="1"/>
    <col min="23" max="24" width="2.125" style="60" customWidth="1"/>
    <col min="25" max="31" width="3.375" style="60" customWidth="1"/>
    <col min="32" max="32" width="3" style="60" customWidth="1"/>
    <col min="33" max="34" width="9" style="60"/>
    <col min="35" max="37" width="3.25" style="60" customWidth="1"/>
    <col min="38" max="38" width="10.5" style="60" customWidth="1"/>
    <col min="39" max="257" width="9" style="60"/>
    <col min="258" max="258" width="3" style="60" customWidth="1"/>
    <col min="259" max="259" width="2.5" style="60" customWidth="1"/>
    <col min="260" max="260" width="4" style="60" customWidth="1"/>
    <col min="261" max="266" width="3" style="60" customWidth="1"/>
    <col min="267" max="270" width="1.5" style="60" customWidth="1"/>
    <col min="271" max="279" width="3" style="60" customWidth="1"/>
    <col min="280" max="280" width="2.75" style="60" customWidth="1"/>
    <col min="281" max="281" width="3.25" style="60" customWidth="1"/>
    <col min="282" max="288" width="3" style="60" customWidth="1"/>
    <col min="289" max="513" width="9" style="60"/>
    <col min="514" max="514" width="3" style="60" customWidth="1"/>
    <col min="515" max="515" width="2.5" style="60" customWidth="1"/>
    <col min="516" max="516" width="4" style="60" customWidth="1"/>
    <col min="517" max="522" width="3" style="60" customWidth="1"/>
    <col min="523" max="526" width="1.5" style="60" customWidth="1"/>
    <col min="527" max="535" width="3" style="60" customWidth="1"/>
    <col min="536" max="536" width="2.75" style="60" customWidth="1"/>
    <col min="537" max="537" width="3.25" style="60" customWidth="1"/>
    <col min="538" max="544" width="3" style="60" customWidth="1"/>
    <col min="545" max="769" width="9" style="60"/>
    <col min="770" max="770" width="3" style="60" customWidth="1"/>
    <col min="771" max="771" width="2.5" style="60" customWidth="1"/>
    <col min="772" max="772" width="4" style="60" customWidth="1"/>
    <col min="773" max="778" width="3" style="60" customWidth="1"/>
    <col min="779" max="782" width="1.5" style="60" customWidth="1"/>
    <col min="783" max="791" width="3" style="60" customWidth="1"/>
    <col min="792" max="792" width="2.75" style="60" customWidth="1"/>
    <col min="793" max="793" width="3.25" style="60" customWidth="1"/>
    <col min="794" max="800" width="3" style="60" customWidth="1"/>
    <col min="801" max="1025" width="9" style="60"/>
    <col min="1026" max="1026" width="3" style="60" customWidth="1"/>
    <col min="1027" max="1027" width="2.5" style="60" customWidth="1"/>
    <col min="1028" max="1028" width="4" style="60" customWidth="1"/>
    <col min="1029" max="1034" width="3" style="60" customWidth="1"/>
    <col min="1035" max="1038" width="1.5" style="60" customWidth="1"/>
    <col min="1039" max="1047" width="3" style="60" customWidth="1"/>
    <col min="1048" max="1048" width="2.75" style="60" customWidth="1"/>
    <col min="1049" max="1049" width="3.25" style="60" customWidth="1"/>
    <col min="1050" max="1056" width="3" style="60" customWidth="1"/>
    <col min="1057" max="1281" width="9" style="60"/>
    <col min="1282" max="1282" width="3" style="60" customWidth="1"/>
    <col min="1283" max="1283" width="2.5" style="60" customWidth="1"/>
    <col min="1284" max="1284" width="4" style="60" customWidth="1"/>
    <col min="1285" max="1290" width="3" style="60" customWidth="1"/>
    <col min="1291" max="1294" width="1.5" style="60" customWidth="1"/>
    <col min="1295" max="1303" width="3" style="60" customWidth="1"/>
    <col min="1304" max="1304" width="2.75" style="60" customWidth="1"/>
    <col min="1305" max="1305" width="3.25" style="60" customWidth="1"/>
    <col min="1306" max="1312" width="3" style="60" customWidth="1"/>
    <col min="1313" max="1537" width="9" style="60"/>
    <col min="1538" max="1538" width="3" style="60" customWidth="1"/>
    <col min="1539" max="1539" width="2.5" style="60" customWidth="1"/>
    <col min="1540" max="1540" width="4" style="60" customWidth="1"/>
    <col min="1541" max="1546" width="3" style="60" customWidth="1"/>
    <col min="1547" max="1550" width="1.5" style="60" customWidth="1"/>
    <col min="1551" max="1559" width="3" style="60" customWidth="1"/>
    <col min="1560" max="1560" width="2.75" style="60" customWidth="1"/>
    <col min="1561" max="1561" width="3.25" style="60" customWidth="1"/>
    <col min="1562" max="1568" width="3" style="60" customWidth="1"/>
    <col min="1569" max="1793" width="9" style="60"/>
    <col min="1794" max="1794" width="3" style="60" customWidth="1"/>
    <col min="1795" max="1795" width="2.5" style="60" customWidth="1"/>
    <col min="1796" max="1796" width="4" style="60" customWidth="1"/>
    <col min="1797" max="1802" width="3" style="60" customWidth="1"/>
    <col min="1803" max="1806" width="1.5" style="60" customWidth="1"/>
    <col min="1807" max="1815" width="3" style="60" customWidth="1"/>
    <col min="1816" max="1816" width="2.75" style="60" customWidth="1"/>
    <col min="1817" max="1817" width="3.25" style="60" customWidth="1"/>
    <col min="1818" max="1824" width="3" style="60" customWidth="1"/>
    <col min="1825" max="2049" width="9" style="60"/>
    <col min="2050" max="2050" width="3" style="60" customWidth="1"/>
    <col min="2051" max="2051" width="2.5" style="60" customWidth="1"/>
    <col min="2052" max="2052" width="4" style="60" customWidth="1"/>
    <col min="2053" max="2058" width="3" style="60" customWidth="1"/>
    <col min="2059" max="2062" width="1.5" style="60" customWidth="1"/>
    <col min="2063" max="2071" width="3" style="60" customWidth="1"/>
    <col min="2072" max="2072" width="2.75" style="60" customWidth="1"/>
    <col min="2073" max="2073" width="3.25" style="60" customWidth="1"/>
    <col min="2074" max="2080" width="3" style="60" customWidth="1"/>
    <col min="2081" max="2305" width="9" style="60"/>
    <col min="2306" max="2306" width="3" style="60" customWidth="1"/>
    <col min="2307" max="2307" width="2.5" style="60" customWidth="1"/>
    <col min="2308" max="2308" width="4" style="60" customWidth="1"/>
    <col min="2309" max="2314" width="3" style="60" customWidth="1"/>
    <col min="2315" max="2318" width="1.5" style="60" customWidth="1"/>
    <col min="2319" max="2327" width="3" style="60" customWidth="1"/>
    <col min="2328" max="2328" width="2.75" style="60" customWidth="1"/>
    <col min="2329" max="2329" width="3.25" style="60" customWidth="1"/>
    <col min="2330" max="2336" width="3" style="60" customWidth="1"/>
    <col min="2337" max="2561" width="9" style="60"/>
    <col min="2562" max="2562" width="3" style="60" customWidth="1"/>
    <col min="2563" max="2563" width="2.5" style="60" customWidth="1"/>
    <col min="2564" max="2564" width="4" style="60" customWidth="1"/>
    <col min="2565" max="2570" width="3" style="60" customWidth="1"/>
    <col min="2571" max="2574" width="1.5" style="60" customWidth="1"/>
    <col min="2575" max="2583" width="3" style="60" customWidth="1"/>
    <col min="2584" max="2584" width="2.75" style="60" customWidth="1"/>
    <col min="2585" max="2585" width="3.25" style="60" customWidth="1"/>
    <col min="2586" max="2592" width="3" style="60" customWidth="1"/>
    <col min="2593" max="2817" width="9" style="60"/>
    <col min="2818" max="2818" width="3" style="60" customWidth="1"/>
    <col min="2819" max="2819" width="2.5" style="60" customWidth="1"/>
    <col min="2820" max="2820" width="4" style="60" customWidth="1"/>
    <col min="2821" max="2826" width="3" style="60" customWidth="1"/>
    <col min="2827" max="2830" width="1.5" style="60" customWidth="1"/>
    <col min="2831" max="2839" width="3" style="60" customWidth="1"/>
    <col min="2840" max="2840" width="2.75" style="60" customWidth="1"/>
    <col min="2841" max="2841" width="3.25" style="60" customWidth="1"/>
    <col min="2842" max="2848" width="3" style="60" customWidth="1"/>
    <col min="2849" max="3073" width="9" style="60"/>
    <col min="3074" max="3074" width="3" style="60" customWidth="1"/>
    <col min="3075" max="3075" width="2.5" style="60" customWidth="1"/>
    <col min="3076" max="3076" width="4" style="60" customWidth="1"/>
    <col min="3077" max="3082" width="3" style="60" customWidth="1"/>
    <col min="3083" max="3086" width="1.5" style="60" customWidth="1"/>
    <col min="3087" max="3095" width="3" style="60" customWidth="1"/>
    <col min="3096" max="3096" width="2.75" style="60" customWidth="1"/>
    <col min="3097" max="3097" width="3.25" style="60" customWidth="1"/>
    <col min="3098" max="3104" width="3" style="60" customWidth="1"/>
    <col min="3105" max="3329" width="9" style="60"/>
    <col min="3330" max="3330" width="3" style="60" customWidth="1"/>
    <col min="3331" max="3331" width="2.5" style="60" customWidth="1"/>
    <col min="3332" max="3332" width="4" style="60" customWidth="1"/>
    <col min="3333" max="3338" width="3" style="60" customWidth="1"/>
    <col min="3339" max="3342" width="1.5" style="60" customWidth="1"/>
    <col min="3343" max="3351" width="3" style="60" customWidth="1"/>
    <col min="3352" max="3352" width="2.75" style="60" customWidth="1"/>
    <col min="3353" max="3353" width="3.25" style="60" customWidth="1"/>
    <col min="3354" max="3360" width="3" style="60" customWidth="1"/>
    <col min="3361" max="3585" width="9" style="60"/>
    <col min="3586" max="3586" width="3" style="60" customWidth="1"/>
    <col min="3587" max="3587" width="2.5" style="60" customWidth="1"/>
    <col min="3588" max="3588" width="4" style="60" customWidth="1"/>
    <col min="3589" max="3594" width="3" style="60" customWidth="1"/>
    <col min="3595" max="3598" width="1.5" style="60" customWidth="1"/>
    <col min="3599" max="3607" width="3" style="60" customWidth="1"/>
    <col min="3608" max="3608" width="2.75" style="60" customWidth="1"/>
    <col min="3609" max="3609" width="3.25" style="60" customWidth="1"/>
    <col min="3610" max="3616" width="3" style="60" customWidth="1"/>
    <col min="3617" max="3841" width="9" style="60"/>
    <col min="3842" max="3842" width="3" style="60" customWidth="1"/>
    <col min="3843" max="3843" width="2.5" style="60" customWidth="1"/>
    <col min="3844" max="3844" width="4" style="60" customWidth="1"/>
    <col min="3845" max="3850" width="3" style="60" customWidth="1"/>
    <col min="3851" max="3854" width="1.5" style="60" customWidth="1"/>
    <col min="3855" max="3863" width="3" style="60" customWidth="1"/>
    <col min="3864" max="3864" width="2.75" style="60" customWidth="1"/>
    <col min="3865" max="3865" width="3.25" style="60" customWidth="1"/>
    <col min="3866" max="3872" width="3" style="60" customWidth="1"/>
    <col min="3873" max="4097" width="9" style="60"/>
    <col min="4098" max="4098" width="3" style="60" customWidth="1"/>
    <col min="4099" max="4099" width="2.5" style="60" customWidth="1"/>
    <col min="4100" max="4100" width="4" style="60" customWidth="1"/>
    <col min="4101" max="4106" width="3" style="60" customWidth="1"/>
    <col min="4107" max="4110" width="1.5" style="60" customWidth="1"/>
    <col min="4111" max="4119" width="3" style="60" customWidth="1"/>
    <col min="4120" max="4120" width="2.75" style="60" customWidth="1"/>
    <col min="4121" max="4121" width="3.25" style="60" customWidth="1"/>
    <col min="4122" max="4128" width="3" style="60" customWidth="1"/>
    <col min="4129" max="4353" width="9" style="60"/>
    <col min="4354" max="4354" width="3" style="60" customWidth="1"/>
    <col min="4355" max="4355" width="2.5" style="60" customWidth="1"/>
    <col min="4356" max="4356" width="4" style="60" customWidth="1"/>
    <col min="4357" max="4362" width="3" style="60" customWidth="1"/>
    <col min="4363" max="4366" width="1.5" style="60" customWidth="1"/>
    <col min="4367" max="4375" width="3" style="60" customWidth="1"/>
    <col min="4376" max="4376" width="2.75" style="60" customWidth="1"/>
    <col min="4377" max="4377" width="3.25" style="60" customWidth="1"/>
    <col min="4378" max="4384" width="3" style="60" customWidth="1"/>
    <col min="4385" max="4609" width="9" style="60"/>
    <col min="4610" max="4610" width="3" style="60" customWidth="1"/>
    <col min="4611" max="4611" width="2.5" style="60" customWidth="1"/>
    <col min="4612" max="4612" width="4" style="60" customWidth="1"/>
    <col min="4613" max="4618" width="3" style="60" customWidth="1"/>
    <col min="4619" max="4622" width="1.5" style="60" customWidth="1"/>
    <col min="4623" max="4631" width="3" style="60" customWidth="1"/>
    <col min="4632" max="4632" width="2.75" style="60" customWidth="1"/>
    <col min="4633" max="4633" width="3.25" style="60" customWidth="1"/>
    <col min="4634" max="4640" width="3" style="60" customWidth="1"/>
    <col min="4641" max="4865" width="9" style="60"/>
    <col min="4866" max="4866" width="3" style="60" customWidth="1"/>
    <col min="4867" max="4867" width="2.5" style="60" customWidth="1"/>
    <col min="4868" max="4868" width="4" style="60" customWidth="1"/>
    <col min="4869" max="4874" width="3" style="60" customWidth="1"/>
    <col min="4875" max="4878" width="1.5" style="60" customWidth="1"/>
    <col min="4879" max="4887" width="3" style="60" customWidth="1"/>
    <col min="4888" max="4888" width="2.75" style="60" customWidth="1"/>
    <col min="4889" max="4889" width="3.25" style="60" customWidth="1"/>
    <col min="4890" max="4896" width="3" style="60" customWidth="1"/>
    <col min="4897" max="5121" width="9" style="60"/>
    <col min="5122" max="5122" width="3" style="60" customWidth="1"/>
    <col min="5123" max="5123" width="2.5" style="60" customWidth="1"/>
    <col min="5124" max="5124" width="4" style="60" customWidth="1"/>
    <col min="5125" max="5130" width="3" style="60" customWidth="1"/>
    <col min="5131" max="5134" width="1.5" style="60" customWidth="1"/>
    <col min="5135" max="5143" width="3" style="60" customWidth="1"/>
    <col min="5144" max="5144" width="2.75" style="60" customWidth="1"/>
    <col min="5145" max="5145" width="3.25" style="60" customWidth="1"/>
    <col min="5146" max="5152" width="3" style="60" customWidth="1"/>
    <col min="5153" max="5377" width="9" style="60"/>
    <col min="5378" max="5378" width="3" style="60" customWidth="1"/>
    <col min="5379" max="5379" width="2.5" style="60" customWidth="1"/>
    <col min="5380" max="5380" width="4" style="60" customWidth="1"/>
    <col min="5381" max="5386" width="3" style="60" customWidth="1"/>
    <col min="5387" max="5390" width="1.5" style="60" customWidth="1"/>
    <col min="5391" max="5399" width="3" style="60" customWidth="1"/>
    <col min="5400" max="5400" width="2.75" style="60" customWidth="1"/>
    <col min="5401" max="5401" width="3.25" style="60" customWidth="1"/>
    <col min="5402" max="5408" width="3" style="60" customWidth="1"/>
    <col min="5409" max="5633" width="9" style="60"/>
    <col min="5634" max="5634" width="3" style="60" customWidth="1"/>
    <col min="5635" max="5635" width="2.5" style="60" customWidth="1"/>
    <col min="5636" max="5636" width="4" style="60" customWidth="1"/>
    <col min="5637" max="5642" width="3" style="60" customWidth="1"/>
    <col min="5643" max="5646" width="1.5" style="60" customWidth="1"/>
    <col min="5647" max="5655" width="3" style="60" customWidth="1"/>
    <col min="5656" max="5656" width="2.75" style="60" customWidth="1"/>
    <col min="5657" max="5657" width="3.25" style="60" customWidth="1"/>
    <col min="5658" max="5664" width="3" style="60" customWidth="1"/>
    <col min="5665" max="5889" width="9" style="60"/>
    <col min="5890" max="5890" width="3" style="60" customWidth="1"/>
    <col min="5891" max="5891" width="2.5" style="60" customWidth="1"/>
    <col min="5892" max="5892" width="4" style="60" customWidth="1"/>
    <col min="5893" max="5898" width="3" style="60" customWidth="1"/>
    <col min="5899" max="5902" width="1.5" style="60" customWidth="1"/>
    <col min="5903" max="5911" width="3" style="60" customWidth="1"/>
    <col min="5912" max="5912" width="2.75" style="60" customWidth="1"/>
    <col min="5913" max="5913" width="3.25" style="60" customWidth="1"/>
    <col min="5914" max="5920" width="3" style="60" customWidth="1"/>
    <col min="5921" max="6145" width="9" style="60"/>
    <col min="6146" max="6146" width="3" style="60" customWidth="1"/>
    <col min="6147" max="6147" width="2.5" style="60" customWidth="1"/>
    <col min="6148" max="6148" width="4" style="60" customWidth="1"/>
    <col min="6149" max="6154" width="3" style="60" customWidth="1"/>
    <col min="6155" max="6158" width="1.5" style="60" customWidth="1"/>
    <col min="6159" max="6167" width="3" style="60" customWidth="1"/>
    <col min="6168" max="6168" width="2.75" style="60" customWidth="1"/>
    <col min="6169" max="6169" width="3.25" style="60" customWidth="1"/>
    <col min="6170" max="6176" width="3" style="60" customWidth="1"/>
    <col min="6177" max="6401" width="9" style="60"/>
    <col min="6402" max="6402" width="3" style="60" customWidth="1"/>
    <col min="6403" max="6403" width="2.5" style="60" customWidth="1"/>
    <col min="6404" max="6404" width="4" style="60" customWidth="1"/>
    <col min="6405" max="6410" width="3" style="60" customWidth="1"/>
    <col min="6411" max="6414" width="1.5" style="60" customWidth="1"/>
    <col min="6415" max="6423" width="3" style="60" customWidth="1"/>
    <col min="6424" max="6424" width="2.75" style="60" customWidth="1"/>
    <col min="6425" max="6425" width="3.25" style="60" customWidth="1"/>
    <col min="6426" max="6432" width="3" style="60" customWidth="1"/>
    <col min="6433" max="6657" width="9" style="60"/>
    <col min="6658" max="6658" width="3" style="60" customWidth="1"/>
    <col min="6659" max="6659" width="2.5" style="60" customWidth="1"/>
    <col min="6660" max="6660" width="4" style="60" customWidth="1"/>
    <col min="6661" max="6666" width="3" style="60" customWidth="1"/>
    <col min="6667" max="6670" width="1.5" style="60" customWidth="1"/>
    <col min="6671" max="6679" width="3" style="60" customWidth="1"/>
    <col min="6680" max="6680" width="2.75" style="60" customWidth="1"/>
    <col min="6681" max="6681" width="3.25" style="60" customWidth="1"/>
    <col min="6682" max="6688" width="3" style="60" customWidth="1"/>
    <col min="6689" max="6913" width="9" style="60"/>
    <col min="6914" max="6914" width="3" style="60" customWidth="1"/>
    <col min="6915" max="6915" width="2.5" style="60" customWidth="1"/>
    <col min="6916" max="6916" width="4" style="60" customWidth="1"/>
    <col min="6917" max="6922" width="3" style="60" customWidth="1"/>
    <col min="6923" max="6926" width="1.5" style="60" customWidth="1"/>
    <col min="6927" max="6935" width="3" style="60" customWidth="1"/>
    <col min="6936" max="6936" width="2.75" style="60" customWidth="1"/>
    <col min="6937" max="6937" width="3.25" style="60" customWidth="1"/>
    <col min="6938" max="6944" width="3" style="60" customWidth="1"/>
    <col min="6945" max="7169" width="9" style="60"/>
    <col min="7170" max="7170" width="3" style="60" customWidth="1"/>
    <col min="7171" max="7171" width="2.5" style="60" customWidth="1"/>
    <col min="7172" max="7172" width="4" style="60" customWidth="1"/>
    <col min="7173" max="7178" width="3" style="60" customWidth="1"/>
    <col min="7179" max="7182" width="1.5" style="60" customWidth="1"/>
    <col min="7183" max="7191" width="3" style="60" customWidth="1"/>
    <col min="7192" max="7192" width="2.75" style="60" customWidth="1"/>
    <col min="7193" max="7193" width="3.25" style="60" customWidth="1"/>
    <col min="7194" max="7200" width="3" style="60" customWidth="1"/>
    <col min="7201" max="7425" width="9" style="60"/>
    <col min="7426" max="7426" width="3" style="60" customWidth="1"/>
    <col min="7427" max="7427" width="2.5" style="60" customWidth="1"/>
    <col min="7428" max="7428" width="4" style="60" customWidth="1"/>
    <col min="7429" max="7434" width="3" style="60" customWidth="1"/>
    <col min="7435" max="7438" width="1.5" style="60" customWidth="1"/>
    <col min="7439" max="7447" width="3" style="60" customWidth="1"/>
    <col min="7448" max="7448" width="2.75" style="60" customWidth="1"/>
    <col min="7449" max="7449" width="3.25" style="60" customWidth="1"/>
    <col min="7450" max="7456" width="3" style="60" customWidth="1"/>
    <col min="7457" max="7681" width="9" style="60"/>
    <col min="7682" max="7682" width="3" style="60" customWidth="1"/>
    <col min="7683" max="7683" width="2.5" style="60" customWidth="1"/>
    <col min="7684" max="7684" width="4" style="60" customWidth="1"/>
    <col min="7685" max="7690" width="3" style="60" customWidth="1"/>
    <col min="7691" max="7694" width="1.5" style="60" customWidth="1"/>
    <col min="7695" max="7703" width="3" style="60" customWidth="1"/>
    <col min="7704" max="7704" width="2.75" style="60" customWidth="1"/>
    <col min="7705" max="7705" width="3.25" style="60" customWidth="1"/>
    <col min="7706" max="7712" width="3" style="60" customWidth="1"/>
    <col min="7713" max="7937" width="9" style="60"/>
    <col min="7938" max="7938" width="3" style="60" customWidth="1"/>
    <col min="7939" max="7939" width="2.5" style="60" customWidth="1"/>
    <col min="7940" max="7940" width="4" style="60" customWidth="1"/>
    <col min="7941" max="7946" width="3" style="60" customWidth="1"/>
    <col min="7947" max="7950" width="1.5" style="60" customWidth="1"/>
    <col min="7951" max="7959" width="3" style="60" customWidth="1"/>
    <col min="7960" max="7960" width="2.75" style="60" customWidth="1"/>
    <col min="7961" max="7961" width="3.25" style="60" customWidth="1"/>
    <col min="7962" max="7968" width="3" style="60" customWidth="1"/>
    <col min="7969" max="8193" width="9" style="60"/>
    <col min="8194" max="8194" width="3" style="60" customWidth="1"/>
    <col min="8195" max="8195" width="2.5" style="60" customWidth="1"/>
    <col min="8196" max="8196" width="4" style="60" customWidth="1"/>
    <col min="8197" max="8202" width="3" style="60" customWidth="1"/>
    <col min="8203" max="8206" width="1.5" style="60" customWidth="1"/>
    <col min="8207" max="8215" width="3" style="60" customWidth="1"/>
    <col min="8216" max="8216" width="2.75" style="60" customWidth="1"/>
    <col min="8217" max="8217" width="3.25" style="60" customWidth="1"/>
    <col min="8218" max="8224" width="3" style="60" customWidth="1"/>
    <col min="8225" max="8449" width="9" style="60"/>
    <col min="8450" max="8450" width="3" style="60" customWidth="1"/>
    <col min="8451" max="8451" width="2.5" style="60" customWidth="1"/>
    <col min="8452" max="8452" width="4" style="60" customWidth="1"/>
    <col min="8453" max="8458" width="3" style="60" customWidth="1"/>
    <col min="8459" max="8462" width="1.5" style="60" customWidth="1"/>
    <col min="8463" max="8471" width="3" style="60" customWidth="1"/>
    <col min="8472" max="8472" width="2.75" style="60" customWidth="1"/>
    <col min="8473" max="8473" width="3.25" style="60" customWidth="1"/>
    <col min="8474" max="8480" width="3" style="60" customWidth="1"/>
    <col min="8481" max="8705" width="9" style="60"/>
    <col min="8706" max="8706" width="3" style="60" customWidth="1"/>
    <col min="8707" max="8707" width="2.5" style="60" customWidth="1"/>
    <col min="8708" max="8708" width="4" style="60" customWidth="1"/>
    <col min="8709" max="8714" width="3" style="60" customWidth="1"/>
    <col min="8715" max="8718" width="1.5" style="60" customWidth="1"/>
    <col min="8719" max="8727" width="3" style="60" customWidth="1"/>
    <col min="8728" max="8728" width="2.75" style="60" customWidth="1"/>
    <col min="8729" max="8729" width="3.25" style="60" customWidth="1"/>
    <col min="8730" max="8736" width="3" style="60" customWidth="1"/>
    <col min="8737" max="8961" width="9" style="60"/>
    <col min="8962" max="8962" width="3" style="60" customWidth="1"/>
    <col min="8963" max="8963" width="2.5" style="60" customWidth="1"/>
    <col min="8964" max="8964" width="4" style="60" customWidth="1"/>
    <col min="8965" max="8970" width="3" style="60" customWidth="1"/>
    <col min="8971" max="8974" width="1.5" style="60" customWidth="1"/>
    <col min="8975" max="8983" width="3" style="60" customWidth="1"/>
    <col min="8984" max="8984" width="2.75" style="60" customWidth="1"/>
    <col min="8985" max="8985" width="3.25" style="60" customWidth="1"/>
    <col min="8986" max="8992" width="3" style="60" customWidth="1"/>
    <col min="8993" max="9217" width="9" style="60"/>
    <col min="9218" max="9218" width="3" style="60" customWidth="1"/>
    <col min="9219" max="9219" width="2.5" style="60" customWidth="1"/>
    <col min="9220" max="9220" width="4" style="60" customWidth="1"/>
    <col min="9221" max="9226" width="3" style="60" customWidth="1"/>
    <col min="9227" max="9230" width="1.5" style="60" customWidth="1"/>
    <col min="9231" max="9239" width="3" style="60" customWidth="1"/>
    <col min="9240" max="9240" width="2.75" style="60" customWidth="1"/>
    <col min="9241" max="9241" width="3.25" style="60" customWidth="1"/>
    <col min="9242" max="9248" width="3" style="60" customWidth="1"/>
    <col min="9249" max="9473" width="9" style="60"/>
    <col min="9474" max="9474" width="3" style="60" customWidth="1"/>
    <col min="9475" max="9475" width="2.5" style="60" customWidth="1"/>
    <col min="9476" max="9476" width="4" style="60" customWidth="1"/>
    <col min="9477" max="9482" width="3" style="60" customWidth="1"/>
    <col min="9483" max="9486" width="1.5" style="60" customWidth="1"/>
    <col min="9487" max="9495" width="3" style="60" customWidth="1"/>
    <col min="9496" max="9496" width="2.75" style="60" customWidth="1"/>
    <col min="9497" max="9497" width="3.25" style="60" customWidth="1"/>
    <col min="9498" max="9504" width="3" style="60" customWidth="1"/>
    <col min="9505" max="9729" width="9" style="60"/>
    <col min="9730" max="9730" width="3" style="60" customWidth="1"/>
    <col min="9731" max="9731" width="2.5" style="60" customWidth="1"/>
    <col min="9732" max="9732" width="4" style="60" customWidth="1"/>
    <col min="9733" max="9738" width="3" style="60" customWidth="1"/>
    <col min="9739" max="9742" width="1.5" style="60" customWidth="1"/>
    <col min="9743" max="9751" width="3" style="60" customWidth="1"/>
    <col min="9752" max="9752" width="2.75" style="60" customWidth="1"/>
    <col min="9753" max="9753" width="3.25" style="60" customWidth="1"/>
    <col min="9754" max="9760" width="3" style="60" customWidth="1"/>
    <col min="9761" max="9985" width="9" style="60"/>
    <col min="9986" max="9986" width="3" style="60" customWidth="1"/>
    <col min="9987" max="9987" width="2.5" style="60" customWidth="1"/>
    <col min="9988" max="9988" width="4" style="60" customWidth="1"/>
    <col min="9989" max="9994" width="3" style="60" customWidth="1"/>
    <col min="9995" max="9998" width="1.5" style="60" customWidth="1"/>
    <col min="9999" max="10007" width="3" style="60" customWidth="1"/>
    <col min="10008" max="10008" width="2.75" style="60" customWidth="1"/>
    <col min="10009" max="10009" width="3.25" style="60" customWidth="1"/>
    <col min="10010" max="10016" width="3" style="60" customWidth="1"/>
    <col min="10017" max="10241" width="9" style="60"/>
    <col min="10242" max="10242" width="3" style="60" customWidth="1"/>
    <col min="10243" max="10243" width="2.5" style="60" customWidth="1"/>
    <col min="10244" max="10244" width="4" style="60" customWidth="1"/>
    <col min="10245" max="10250" width="3" style="60" customWidth="1"/>
    <col min="10251" max="10254" width="1.5" style="60" customWidth="1"/>
    <col min="10255" max="10263" width="3" style="60" customWidth="1"/>
    <col min="10264" max="10264" width="2.75" style="60" customWidth="1"/>
    <col min="10265" max="10265" width="3.25" style="60" customWidth="1"/>
    <col min="10266" max="10272" width="3" style="60" customWidth="1"/>
    <col min="10273" max="10497" width="9" style="60"/>
    <col min="10498" max="10498" width="3" style="60" customWidth="1"/>
    <col min="10499" max="10499" width="2.5" style="60" customWidth="1"/>
    <col min="10500" max="10500" width="4" style="60" customWidth="1"/>
    <col min="10501" max="10506" width="3" style="60" customWidth="1"/>
    <col min="10507" max="10510" width="1.5" style="60" customWidth="1"/>
    <col min="10511" max="10519" width="3" style="60" customWidth="1"/>
    <col min="10520" max="10520" width="2.75" style="60" customWidth="1"/>
    <col min="10521" max="10521" width="3.25" style="60" customWidth="1"/>
    <col min="10522" max="10528" width="3" style="60" customWidth="1"/>
    <col min="10529" max="10753" width="9" style="60"/>
    <col min="10754" max="10754" width="3" style="60" customWidth="1"/>
    <col min="10755" max="10755" width="2.5" style="60" customWidth="1"/>
    <col min="10756" max="10756" width="4" style="60" customWidth="1"/>
    <col min="10757" max="10762" width="3" style="60" customWidth="1"/>
    <col min="10763" max="10766" width="1.5" style="60" customWidth="1"/>
    <col min="10767" max="10775" width="3" style="60" customWidth="1"/>
    <col min="10776" max="10776" width="2.75" style="60" customWidth="1"/>
    <col min="10777" max="10777" width="3.25" style="60" customWidth="1"/>
    <col min="10778" max="10784" width="3" style="60" customWidth="1"/>
    <col min="10785" max="11009" width="9" style="60"/>
    <col min="11010" max="11010" width="3" style="60" customWidth="1"/>
    <col min="11011" max="11011" width="2.5" style="60" customWidth="1"/>
    <col min="11012" max="11012" width="4" style="60" customWidth="1"/>
    <col min="11013" max="11018" width="3" style="60" customWidth="1"/>
    <col min="11019" max="11022" width="1.5" style="60" customWidth="1"/>
    <col min="11023" max="11031" width="3" style="60" customWidth="1"/>
    <col min="11032" max="11032" width="2.75" style="60" customWidth="1"/>
    <col min="11033" max="11033" width="3.25" style="60" customWidth="1"/>
    <col min="11034" max="11040" width="3" style="60" customWidth="1"/>
    <col min="11041" max="11265" width="9" style="60"/>
    <col min="11266" max="11266" width="3" style="60" customWidth="1"/>
    <col min="11267" max="11267" width="2.5" style="60" customWidth="1"/>
    <col min="11268" max="11268" width="4" style="60" customWidth="1"/>
    <col min="11269" max="11274" width="3" style="60" customWidth="1"/>
    <col min="11275" max="11278" width="1.5" style="60" customWidth="1"/>
    <col min="11279" max="11287" width="3" style="60" customWidth="1"/>
    <col min="11288" max="11288" width="2.75" style="60" customWidth="1"/>
    <col min="11289" max="11289" width="3.25" style="60" customWidth="1"/>
    <col min="11290" max="11296" width="3" style="60" customWidth="1"/>
    <col min="11297" max="11521" width="9" style="60"/>
    <col min="11522" max="11522" width="3" style="60" customWidth="1"/>
    <col min="11523" max="11523" width="2.5" style="60" customWidth="1"/>
    <col min="11524" max="11524" width="4" style="60" customWidth="1"/>
    <col min="11525" max="11530" width="3" style="60" customWidth="1"/>
    <col min="11531" max="11534" width="1.5" style="60" customWidth="1"/>
    <col min="11535" max="11543" width="3" style="60" customWidth="1"/>
    <col min="11544" max="11544" width="2.75" style="60" customWidth="1"/>
    <col min="11545" max="11545" width="3.25" style="60" customWidth="1"/>
    <col min="11546" max="11552" width="3" style="60" customWidth="1"/>
    <col min="11553" max="11777" width="9" style="60"/>
    <col min="11778" max="11778" width="3" style="60" customWidth="1"/>
    <col min="11779" max="11779" width="2.5" style="60" customWidth="1"/>
    <col min="11780" max="11780" width="4" style="60" customWidth="1"/>
    <col min="11781" max="11786" width="3" style="60" customWidth="1"/>
    <col min="11787" max="11790" width="1.5" style="60" customWidth="1"/>
    <col min="11791" max="11799" width="3" style="60" customWidth="1"/>
    <col min="11800" max="11800" width="2.75" style="60" customWidth="1"/>
    <col min="11801" max="11801" width="3.25" style="60" customWidth="1"/>
    <col min="11802" max="11808" width="3" style="60" customWidth="1"/>
    <col min="11809" max="12033" width="9" style="60"/>
    <col min="12034" max="12034" width="3" style="60" customWidth="1"/>
    <col min="12035" max="12035" width="2.5" style="60" customWidth="1"/>
    <col min="12036" max="12036" width="4" style="60" customWidth="1"/>
    <col min="12037" max="12042" width="3" style="60" customWidth="1"/>
    <col min="12043" max="12046" width="1.5" style="60" customWidth="1"/>
    <col min="12047" max="12055" width="3" style="60" customWidth="1"/>
    <col min="12056" max="12056" width="2.75" style="60" customWidth="1"/>
    <col min="12057" max="12057" width="3.25" style="60" customWidth="1"/>
    <col min="12058" max="12064" width="3" style="60" customWidth="1"/>
    <col min="12065" max="12289" width="9" style="60"/>
    <col min="12290" max="12290" width="3" style="60" customWidth="1"/>
    <col min="12291" max="12291" width="2.5" style="60" customWidth="1"/>
    <col min="12292" max="12292" width="4" style="60" customWidth="1"/>
    <col min="12293" max="12298" width="3" style="60" customWidth="1"/>
    <col min="12299" max="12302" width="1.5" style="60" customWidth="1"/>
    <col min="12303" max="12311" width="3" style="60" customWidth="1"/>
    <col min="12312" max="12312" width="2.75" style="60" customWidth="1"/>
    <col min="12313" max="12313" width="3.25" style="60" customWidth="1"/>
    <col min="12314" max="12320" width="3" style="60" customWidth="1"/>
    <col min="12321" max="12545" width="9" style="60"/>
    <col min="12546" max="12546" width="3" style="60" customWidth="1"/>
    <col min="12547" max="12547" width="2.5" style="60" customWidth="1"/>
    <col min="12548" max="12548" width="4" style="60" customWidth="1"/>
    <col min="12549" max="12554" width="3" style="60" customWidth="1"/>
    <col min="12555" max="12558" width="1.5" style="60" customWidth="1"/>
    <col min="12559" max="12567" width="3" style="60" customWidth="1"/>
    <col min="12568" max="12568" width="2.75" style="60" customWidth="1"/>
    <col min="12569" max="12569" width="3.25" style="60" customWidth="1"/>
    <col min="12570" max="12576" width="3" style="60" customWidth="1"/>
    <col min="12577" max="12801" width="9" style="60"/>
    <col min="12802" max="12802" width="3" style="60" customWidth="1"/>
    <col min="12803" max="12803" width="2.5" style="60" customWidth="1"/>
    <col min="12804" max="12804" width="4" style="60" customWidth="1"/>
    <col min="12805" max="12810" width="3" style="60" customWidth="1"/>
    <col min="12811" max="12814" width="1.5" style="60" customWidth="1"/>
    <col min="12815" max="12823" width="3" style="60" customWidth="1"/>
    <col min="12824" max="12824" width="2.75" style="60" customWidth="1"/>
    <col min="12825" max="12825" width="3.25" style="60" customWidth="1"/>
    <col min="12826" max="12832" width="3" style="60" customWidth="1"/>
    <col min="12833" max="13057" width="9" style="60"/>
    <col min="13058" max="13058" width="3" style="60" customWidth="1"/>
    <col min="13059" max="13059" width="2.5" style="60" customWidth="1"/>
    <col min="13060" max="13060" width="4" style="60" customWidth="1"/>
    <col min="13061" max="13066" width="3" style="60" customWidth="1"/>
    <col min="13067" max="13070" width="1.5" style="60" customWidth="1"/>
    <col min="13071" max="13079" width="3" style="60" customWidth="1"/>
    <col min="13080" max="13080" width="2.75" style="60" customWidth="1"/>
    <col min="13081" max="13081" width="3.25" style="60" customWidth="1"/>
    <col min="13082" max="13088" width="3" style="60" customWidth="1"/>
    <col min="13089" max="13313" width="9" style="60"/>
    <col min="13314" max="13314" width="3" style="60" customWidth="1"/>
    <col min="13315" max="13315" width="2.5" style="60" customWidth="1"/>
    <col min="13316" max="13316" width="4" style="60" customWidth="1"/>
    <col min="13317" max="13322" width="3" style="60" customWidth="1"/>
    <col min="13323" max="13326" width="1.5" style="60" customWidth="1"/>
    <col min="13327" max="13335" width="3" style="60" customWidth="1"/>
    <col min="13336" max="13336" width="2.75" style="60" customWidth="1"/>
    <col min="13337" max="13337" width="3.25" style="60" customWidth="1"/>
    <col min="13338" max="13344" width="3" style="60" customWidth="1"/>
    <col min="13345" max="13569" width="9" style="60"/>
    <col min="13570" max="13570" width="3" style="60" customWidth="1"/>
    <col min="13571" max="13571" width="2.5" style="60" customWidth="1"/>
    <col min="13572" max="13572" width="4" style="60" customWidth="1"/>
    <col min="13573" max="13578" width="3" style="60" customWidth="1"/>
    <col min="13579" max="13582" width="1.5" style="60" customWidth="1"/>
    <col min="13583" max="13591" width="3" style="60" customWidth="1"/>
    <col min="13592" max="13592" width="2.75" style="60" customWidth="1"/>
    <col min="13593" max="13593" width="3.25" style="60" customWidth="1"/>
    <col min="13594" max="13600" width="3" style="60" customWidth="1"/>
    <col min="13601" max="13825" width="9" style="60"/>
    <col min="13826" max="13826" width="3" style="60" customWidth="1"/>
    <col min="13827" max="13827" width="2.5" style="60" customWidth="1"/>
    <col min="13828" max="13828" width="4" style="60" customWidth="1"/>
    <col min="13829" max="13834" width="3" style="60" customWidth="1"/>
    <col min="13835" max="13838" width="1.5" style="60" customWidth="1"/>
    <col min="13839" max="13847" width="3" style="60" customWidth="1"/>
    <col min="13848" max="13848" width="2.75" style="60" customWidth="1"/>
    <col min="13849" max="13849" width="3.25" style="60" customWidth="1"/>
    <col min="13850" max="13856" width="3" style="60" customWidth="1"/>
    <col min="13857" max="14081" width="9" style="60"/>
    <col min="14082" max="14082" width="3" style="60" customWidth="1"/>
    <col min="14083" max="14083" width="2.5" style="60" customWidth="1"/>
    <col min="14084" max="14084" width="4" style="60" customWidth="1"/>
    <col min="14085" max="14090" width="3" style="60" customWidth="1"/>
    <col min="14091" max="14094" width="1.5" style="60" customWidth="1"/>
    <col min="14095" max="14103" width="3" style="60" customWidth="1"/>
    <col min="14104" max="14104" width="2.75" style="60" customWidth="1"/>
    <col min="14105" max="14105" width="3.25" style="60" customWidth="1"/>
    <col min="14106" max="14112" width="3" style="60" customWidth="1"/>
    <col min="14113" max="14337" width="9" style="60"/>
    <col min="14338" max="14338" width="3" style="60" customWidth="1"/>
    <col min="14339" max="14339" width="2.5" style="60" customWidth="1"/>
    <col min="14340" max="14340" width="4" style="60" customWidth="1"/>
    <col min="14341" max="14346" width="3" style="60" customWidth="1"/>
    <col min="14347" max="14350" width="1.5" style="60" customWidth="1"/>
    <col min="14351" max="14359" width="3" style="60" customWidth="1"/>
    <col min="14360" max="14360" width="2.75" style="60" customWidth="1"/>
    <col min="14361" max="14361" width="3.25" style="60" customWidth="1"/>
    <col min="14362" max="14368" width="3" style="60" customWidth="1"/>
    <col min="14369" max="14593" width="9" style="60"/>
    <col min="14594" max="14594" width="3" style="60" customWidth="1"/>
    <col min="14595" max="14595" width="2.5" style="60" customWidth="1"/>
    <col min="14596" max="14596" width="4" style="60" customWidth="1"/>
    <col min="14597" max="14602" width="3" style="60" customWidth="1"/>
    <col min="14603" max="14606" width="1.5" style="60" customWidth="1"/>
    <col min="14607" max="14615" width="3" style="60" customWidth="1"/>
    <col min="14616" max="14616" width="2.75" style="60" customWidth="1"/>
    <col min="14617" max="14617" width="3.25" style="60" customWidth="1"/>
    <col min="14618" max="14624" width="3" style="60" customWidth="1"/>
    <col min="14625" max="14849" width="9" style="60"/>
    <col min="14850" max="14850" width="3" style="60" customWidth="1"/>
    <col min="14851" max="14851" width="2.5" style="60" customWidth="1"/>
    <col min="14852" max="14852" width="4" style="60" customWidth="1"/>
    <col min="14853" max="14858" width="3" style="60" customWidth="1"/>
    <col min="14859" max="14862" width="1.5" style="60" customWidth="1"/>
    <col min="14863" max="14871" width="3" style="60" customWidth="1"/>
    <col min="14872" max="14872" width="2.75" style="60" customWidth="1"/>
    <col min="14873" max="14873" width="3.25" style="60" customWidth="1"/>
    <col min="14874" max="14880" width="3" style="60" customWidth="1"/>
    <col min="14881" max="15105" width="9" style="60"/>
    <col min="15106" max="15106" width="3" style="60" customWidth="1"/>
    <col min="15107" max="15107" width="2.5" style="60" customWidth="1"/>
    <col min="15108" max="15108" width="4" style="60" customWidth="1"/>
    <col min="15109" max="15114" width="3" style="60" customWidth="1"/>
    <col min="15115" max="15118" width="1.5" style="60" customWidth="1"/>
    <col min="15119" max="15127" width="3" style="60" customWidth="1"/>
    <col min="15128" max="15128" width="2.75" style="60" customWidth="1"/>
    <col min="15129" max="15129" width="3.25" style="60" customWidth="1"/>
    <col min="15130" max="15136" width="3" style="60" customWidth="1"/>
    <col min="15137" max="15361" width="9" style="60"/>
    <col min="15362" max="15362" width="3" style="60" customWidth="1"/>
    <col min="15363" max="15363" width="2.5" style="60" customWidth="1"/>
    <col min="15364" max="15364" width="4" style="60" customWidth="1"/>
    <col min="15365" max="15370" width="3" style="60" customWidth="1"/>
    <col min="15371" max="15374" width="1.5" style="60" customWidth="1"/>
    <col min="15375" max="15383" width="3" style="60" customWidth="1"/>
    <col min="15384" max="15384" width="2.75" style="60" customWidth="1"/>
    <col min="15385" max="15385" width="3.25" style="60" customWidth="1"/>
    <col min="15386" max="15392" width="3" style="60" customWidth="1"/>
    <col min="15393" max="15617" width="9" style="60"/>
    <col min="15618" max="15618" width="3" style="60" customWidth="1"/>
    <col min="15619" max="15619" width="2.5" style="60" customWidth="1"/>
    <col min="15620" max="15620" width="4" style="60" customWidth="1"/>
    <col min="15621" max="15626" width="3" style="60" customWidth="1"/>
    <col min="15627" max="15630" width="1.5" style="60" customWidth="1"/>
    <col min="15631" max="15639" width="3" style="60" customWidth="1"/>
    <col min="15640" max="15640" width="2.75" style="60" customWidth="1"/>
    <col min="15641" max="15641" width="3.25" style="60" customWidth="1"/>
    <col min="15642" max="15648" width="3" style="60" customWidth="1"/>
    <col min="15649" max="15873" width="9" style="60"/>
    <col min="15874" max="15874" width="3" style="60" customWidth="1"/>
    <col min="15875" max="15875" width="2.5" style="60" customWidth="1"/>
    <col min="15876" max="15876" width="4" style="60" customWidth="1"/>
    <col min="15877" max="15882" width="3" style="60" customWidth="1"/>
    <col min="15883" max="15886" width="1.5" style="60" customWidth="1"/>
    <col min="15887" max="15895" width="3" style="60" customWidth="1"/>
    <col min="15896" max="15896" width="2.75" style="60" customWidth="1"/>
    <col min="15897" max="15897" width="3.25" style="60" customWidth="1"/>
    <col min="15898" max="15904" width="3" style="60" customWidth="1"/>
    <col min="15905" max="16129" width="9" style="60"/>
    <col min="16130" max="16130" width="3" style="60" customWidth="1"/>
    <col min="16131" max="16131" width="2.5" style="60" customWidth="1"/>
    <col min="16132" max="16132" width="4" style="60" customWidth="1"/>
    <col min="16133" max="16138" width="3" style="60" customWidth="1"/>
    <col min="16139" max="16142" width="1.5" style="60" customWidth="1"/>
    <col min="16143" max="16151" width="3" style="60" customWidth="1"/>
    <col min="16152" max="16152" width="2.75" style="60" customWidth="1"/>
    <col min="16153" max="16153" width="3.25" style="60" customWidth="1"/>
    <col min="16154" max="16160" width="3" style="60" customWidth="1"/>
    <col min="16161" max="16384" width="9" style="60"/>
  </cols>
  <sheetData>
    <row r="1" spans="1:43" x14ac:dyDescent="0.1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43" x14ac:dyDescent="0.15">
      <c r="A2" s="59"/>
      <c r="B2" s="59"/>
      <c r="C2" s="59"/>
      <c r="D2" s="59"/>
      <c r="E2" s="59"/>
      <c r="F2" s="59"/>
      <c r="G2" s="59"/>
      <c r="H2" s="59"/>
      <c r="I2" s="59"/>
      <c r="J2" s="59"/>
      <c r="K2" s="59"/>
      <c r="L2" s="59"/>
      <c r="M2" s="59"/>
      <c r="N2" s="59"/>
      <c r="O2" s="59"/>
      <c r="P2" s="59"/>
      <c r="Q2" s="59"/>
      <c r="R2" s="59"/>
      <c r="S2" s="59"/>
      <c r="T2" s="149" t="s">
        <v>152</v>
      </c>
      <c r="U2" s="149"/>
      <c r="V2" s="149"/>
      <c r="W2" s="149"/>
      <c r="X2" s="149"/>
      <c r="Y2" s="149"/>
      <c r="Z2" s="149"/>
      <c r="AA2" s="149"/>
      <c r="AB2" s="149"/>
      <c r="AC2" s="149"/>
      <c r="AD2" s="149"/>
      <c r="AE2" s="61"/>
      <c r="AF2" s="61"/>
      <c r="AG2" s="62"/>
      <c r="AH2" s="59"/>
      <c r="AI2" s="59"/>
      <c r="AL2" s="60" t="s">
        <v>103</v>
      </c>
    </row>
    <row r="3" spans="1:43"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row>
    <row r="4" spans="1:43" x14ac:dyDescent="0.15">
      <c r="A4" s="150" t="s">
        <v>104</v>
      </c>
      <c r="B4" s="150"/>
      <c r="C4" s="150"/>
      <c r="D4" s="150"/>
      <c r="E4" s="150"/>
      <c r="F4" s="150"/>
      <c r="G4" s="150"/>
      <c r="H4" s="150"/>
      <c r="I4" s="150"/>
      <c r="J4" s="59"/>
      <c r="K4" s="59"/>
      <c r="L4" s="59"/>
      <c r="M4" s="59"/>
      <c r="N4" s="59"/>
      <c r="O4" s="59"/>
      <c r="P4" s="59"/>
      <c r="Q4" s="59"/>
      <c r="R4" s="59"/>
      <c r="S4" s="59"/>
      <c r="T4" s="59"/>
      <c r="U4" s="59"/>
      <c r="V4" s="59"/>
      <c r="W4" s="59"/>
      <c r="X4" s="59"/>
      <c r="Y4" s="59"/>
      <c r="Z4" s="59"/>
      <c r="AA4" s="59"/>
      <c r="AB4" s="59"/>
      <c r="AC4" s="59"/>
      <c r="AD4" s="59"/>
      <c r="AE4" s="59"/>
      <c r="AF4" s="59"/>
      <c r="AG4" s="59"/>
      <c r="AH4" s="59"/>
      <c r="AI4" s="59"/>
      <c r="AL4" s="63"/>
      <c r="AM4" s="151" t="s">
        <v>105</v>
      </c>
      <c r="AN4" s="152"/>
      <c r="AO4" s="152"/>
      <c r="AP4" s="152"/>
      <c r="AQ4" s="64"/>
    </row>
    <row r="5" spans="1:43" x14ac:dyDescent="0.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L5" s="65"/>
      <c r="AM5" s="64"/>
      <c r="AN5" s="64"/>
      <c r="AO5" s="64"/>
      <c r="AP5" s="64"/>
      <c r="AQ5" s="64"/>
    </row>
    <row r="6" spans="1:43" x14ac:dyDescent="0.15">
      <c r="A6" s="59"/>
      <c r="B6" s="59"/>
      <c r="C6" s="59"/>
      <c r="D6" s="59"/>
      <c r="E6" s="59"/>
      <c r="F6" s="59"/>
      <c r="G6" s="59"/>
      <c r="H6" s="59"/>
      <c r="I6" s="59"/>
      <c r="J6" s="59"/>
      <c r="K6" s="59"/>
      <c r="L6" s="59"/>
      <c r="M6" s="59"/>
      <c r="N6" s="59"/>
      <c r="O6" s="59"/>
      <c r="P6" s="59"/>
      <c r="Q6" s="59"/>
      <c r="R6" s="153"/>
      <c r="S6" s="153"/>
      <c r="T6" s="153"/>
      <c r="U6" s="153"/>
      <c r="V6" s="153"/>
      <c r="W6" s="153"/>
      <c r="X6" s="153"/>
      <c r="Y6" s="59"/>
      <c r="Z6" s="59"/>
      <c r="AA6" s="59"/>
      <c r="AB6" s="59"/>
      <c r="AC6" s="59"/>
      <c r="AD6" s="59"/>
      <c r="AE6" s="59"/>
      <c r="AF6" s="59"/>
      <c r="AG6" s="59"/>
      <c r="AH6" s="59"/>
      <c r="AI6" s="59"/>
      <c r="AJ6" s="59"/>
      <c r="AK6" s="59"/>
    </row>
    <row r="7" spans="1:43" x14ac:dyDescent="0.15">
      <c r="A7" s="59"/>
      <c r="B7" s="59"/>
      <c r="C7" s="59"/>
      <c r="D7" s="59"/>
      <c r="E7" s="59"/>
      <c r="F7" s="59"/>
      <c r="G7" s="59"/>
      <c r="H7" s="59"/>
      <c r="I7" s="59"/>
      <c r="J7" s="59"/>
      <c r="K7" s="154" t="s">
        <v>106</v>
      </c>
      <c r="L7" s="154"/>
      <c r="M7" s="154"/>
      <c r="N7" s="154"/>
      <c r="O7" s="66"/>
      <c r="P7" s="155">
        <f>入力シート!C5</f>
        <v>0</v>
      </c>
      <c r="Q7" s="155"/>
      <c r="R7" s="155"/>
      <c r="S7" s="155"/>
      <c r="T7" s="155"/>
      <c r="U7" s="155"/>
      <c r="V7" s="155"/>
      <c r="W7" s="155"/>
      <c r="X7" s="155"/>
      <c r="Y7" s="155"/>
      <c r="Z7" s="155"/>
      <c r="AA7" s="155"/>
      <c r="AB7" s="155"/>
      <c r="AC7" s="155"/>
      <c r="AD7" s="67"/>
      <c r="AE7" s="67"/>
      <c r="AF7" s="62"/>
      <c r="AG7" s="62"/>
      <c r="AH7" s="59"/>
      <c r="AI7" s="59"/>
      <c r="AJ7" s="59"/>
      <c r="AK7" s="59"/>
    </row>
    <row r="8" spans="1:43" x14ac:dyDescent="0.15">
      <c r="A8" s="59"/>
      <c r="B8" s="59"/>
      <c r="C8" s="59"/>
      <c r="D8" s="59"/>
      <c r="E8" s="59"/>
      <c r="F8" s="59"/>
      <c r="G8" s="59"/>
      <c r="H8" s="59"/>
      <c r="I8" s="59"/>
      <c r="J8" s="59"/>
      <c r="K8" s="154" t="s">
        <v>107</v>
      </c>
      <c r="L8" s="154"/>
      <c r="M8" s="154"/>
      <c r="N8" s="154"/>
      <c r="O8" s="66"/>
      <c r="P8" s="155">
        <f>入力シート!C4</f>
        <v>0</v>
      </c>
      <c r="Q8" s="155"/>
      <c r="R8" s="155"/>
      <c r="S8" s="155"/>
      <c r="T8" s="155"/>
      <c r="U8" s="155"/>
      <c r="V8" s="155"/>
      <c r="W8" s="155"/>
      <c r="X8" s="155"/>
      <c r="Y8" s="155"/>
      <c r="Z8" s="155"/>
      <c r="AA8" s="155"/>
      <c r="AB8" s="155"/>
      <c r="AC8" s="155"/>
      <c r="AD8" s="68"/>
      <c r="AE8" s="68"/>
      <c r="AF8" s="62"/>
      <c r="AG8" s="62"/>
      <c r="AH8" s="59"/>
      <c r="AI8" s="59"/>
      <c r="AJ8" s="59"/>
      <c r="AK8" s="59"/>
    </row>
    <row r="9" spans="1:43" x14ac:dyDescent="0.15">
      <c r="A9" s="59"/>
      <c r="B9" s="59"/>
      <c r="C9" s="59"/>
      <c r="D9" s="59"/>
      <c r="E9" s="59"/>
      <c r="F9" s="59"/>
      <c r="G9" s="59"/>
      <c r="H9" s="59"/>
      <c r="I9" s="59"/>
      <c r="J9" s="59"/>
      <c r="K9" s="154" t="s">
        <v>108</v>
      </c>
      <c r="L9" s="154"/>
      <c r="M9" s="154"/>
      <c r="N9" s="154"/>
      <c r="O9" s="66"/>
      <c r="P9" s="155">
        <f>入力シート!C6</f>
        <v>0</v>
      </c>
      <c r="Q9" s="155"/>
      <c r="R9" s="155"/>
      <c r="S9" s="155"/>
      <c r="T9" s="155"/>
      <c r="U9" s="155"/>
      <c r="V9" s="155"/>
      <c r="W9" s="155"/>
      <c r="X9" s="155"/>
      <c r="Y9" s="155"/>
      <c r="Z9" s="155"/>
      <c r="AA9" s="155"/>
      <c r="AB9" s="155"/>
      <c r="AC9" s="155"/>
      <c r="AD9" s="67" t="s">
        <v>109</v>
      </c>
      <c r="AE9" s="67"/>
      <c r="AF9" s="62"/>
      <c r="AG9" s="62"/>
      <c r="AH9" s="59"/>
      <c r="AI9" s="59"/>
      <c r="AJ9" s="59"/>
      <c r="AK9" s="59"/>
    </row>
    <row r="10" spans="1:43" x14ac:dyDescent="0.15">
      <c r="A10" s="59"/>
      <c r="B10" s="59"/>
      <c r="C10" s="59"/>
      <c r="D10" s="59"/>
      <c r="E10" s="59"/>
      <c r="F10" s="59"/>
      <c r="G10" s="59"/>
      <c r="H10" s="59"/>
      <c r="I10" s="59"/>
      <c r="J10" s="59"/>
      <c r="K10" s="154" t="s">
        <v>110</v>
      </c>
      <c r="L10" s="154"/>
      <c r="M10" s="154"/>
      <c r="N10" s="154"/>
      <c r="O10" s="66"/>
      <c r="P10" s="155">
        <f>入力シート!C8</f>
        <v>0</v>
      </c>
      <c r="Q10" s="155"/>
      <c r="R10" s="155"/>
      <c r="S10" s="155"/>
      <c r="T10" s="155"/>
      <c r="U10" s="155"/>
      <c r="V10" s="155"/>
      <c r="W10" s="155"/>
      <c r="X10" s="155"/>
      <c r="Y10" s="155"/>
      <c r="Z10" s="155"/>
      <c r="AA10" s="155"/>
      <c r="AB10" s="155"/>
      <c r="AC10" s="155"/>
      <c r="AD10" s="67"/>
      <c r="AE10" s="67"/>
      <c r="AF10" s="62"/>
      <c r="AG10" s="62"/>
      <c r="AH10" s="59"/>
      <c r="AI10" s="59"/>
    </row>
    <row r="11" spans="1:43" x14ac:dyDescent="0.15">
      <c r="A11" s="59"/>
      <c r="B11" s="59"/>
      <c r="C11" s="59"/>
      <c r="D11" s="59"/>
      <c r="E11" s="59"/>
      <c r="F11" s="59"/>
      <c r="G11" s="59"/>
      <c r="H11" s="59"/>
      <c r="I11" s="59"/>
      <c r="J11" s="59"/>
      <c r="K11" s="59"/>
      <c r="L11" s="59"/>
      <c r="M11" s="59"/>
      <c r="N11" s="59"/>
      <c r="O11" s="59"/>
      <c r="P11" s="59"/>
      <c r="Q11" s="59"/>
      <c r="R11" s="69"/>
      <c r="S11" s="69"/>
      <c r="T11" s="69"/>
      <c r="U11" s="69"/>
      <c r="V11" s="69"/>
      <c r="W11" s="69"/>
      <c r="X11" s="69"/>
      <c r="Y11" s="69"/>
      <c r="Z11" s="69"/>
      <c r="AA11" s="69"/>
      <c r="AB11" s="69"/>
      <c r="AC11" s="69"/>
      <c r="AD11" s="67"/>
      <c r="AE11" s="67"/>
      <c r="AF11" s="62"/>
      <c r="AG11" s="62"/>
      <c r="AH11" s="59"/>
      <c r="AI11" s="59"/>
    </row>
    <row r="12" spans="1:43" x14ac:dyDescent="0.1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1:43" ht="18.75" x14ac:dyDescent="0.15">
      <c r="A13" s="156" t="s">
        <v>111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70"/>
      <c r="AG13" s="59"/>
      <c r="AH13" s="59"/>
      <c r="AI13" s="59"/>
    </row>
    <row r="14" spans="1:43" x14ac:dyDescent="0.1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row>
    <row r="15" spans="1:43"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1:43" x14ac:dyDescent="0.15">
      <c r="A16" s="150" t="s">
        <v>112</v>
      </c>
      <c r="B16" s="150"/>
      <c r="C16" s="150"/>
      <c r="D16" s="150"/>
      <c r="E16" s="150"/>
      <c r="F16" s="150"/>
      <c r="G16" s="150"/>
      <c r="H16" s="150"/>
      <c r="I16" s="150"/>
      <c r="J16" s="150"/>
      <c r="K16" s="150"/>
      <c r="L16" s="150"/>
      <c r="M16" s="150"/>
      <c r="N16" s="150"/>
      <c r="O16" s="150"/>
      <c r="P16" s="150"/>
      <c r="Q16" s="150"/>
      <c r="R16" s="150"/>
      <c r="S16" s="150"/>
      <c r="T16" s="150"/>
      <c r="U16" s="150"/>
      <c r="V16" s="150"/>
      <c r="W16" s="59"/>
      <c r="X16" s="59"/>
      <c r="Y16" s="59"/>
      <c r="Z16" s="59"/>
      <c r="AA16" s="59"/>
      <c r="AB16" s="59"/>
      <c r="AC16" s="59"/>
      <c r="AD16" s="59"/>
      <c r="AE16" s="59"/>
      <c r="AF16" s="59"/>
      <c r="AG16" s="59"/>
      <c r="AH16" s="59"/>
      <c r="AI16" s="59"/>
    </row>
    <row r="17" spans="1:50"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row>
    <row r="18" spans="1:50" x14ac:dyDescent="0.1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row>
    <row r="19" spans="1:50" x14ac:dyDescent="0.15">
      <c r="A19" s="71" t="s">
        <v>113</v>
      </c>
      <c r="B19" s="62"/>
      <c r="C19" s="158" t="s">
        <v>114</v>
      </c>
      <c r="D19" s="158"/>
      <c r="E19" s="158"/>
      <c r="F19" s="158"/>
      <c r="G19" s="158"/>
      <c r="H19" s="158"/>
      <c r="I19" s="159"/>
      <c r="J19" s="62"/>
      <c r="K19" s="62"/>
      <c r="L19" s="62"/>
      <c r="M19" s="62"/>
      <c r="N19" s="160">
        <f>助成金計算書!B30</f>
        <v>0</v>
      </c>
      <c r="O19" s="161"/>
      <c r="P19" s="161"/>
      <c r="Q19" s="161"/>
      <c r="R19" s="161"/>
      <c r="S19" s="161"/>
      <c r="T19" s="161"/>
      <c r="U19" s="161"/>
      <c r="V19" s="161"/>
      <c r="W19" s="161"/>
      <c r="X19" s="161"/>
      <c r="Y19" s="161"/>
      <c r="Z19" s="162"/>
      <c r="AA19" s="62"/>
      <c r="AB19" s="62" t="s">
        <v>115</v>
      </c>
      <c r="AC19" s="62"/>
      <c r="AD19" s="62"/>
      <c r="AE19" s="62"/>
      <c r="AF19" s="62"/>
      <c r="AG19" s="62"/>
      <c r="AH19" s="62"/>
      <c r="AI19" s="62"/>
      <c r="AJ19" s="59"/>
      <c r="AK19" s="59"/>
      <c r="AL19" s="59"/>
      <c r="AM19" s="59"/>
      <c r="AN19" s="59"/>
      <c r="AO19" s="59"/>
      <c r="AP19" s="59"/>
      <c r="AQ19" s="59"/>
      <c r="AR19" s="59"/>
      <c r="AS19" s="59"/>
      <c r="AT19" s="59"/>
      <c r="AU19" s="59"/>
      <c r="AV19" s="59"/>
      <c r="AW19" s="59"/>
      <c r="AX19" s="59"/>
    </row>
    <row r="20" spans="1:50" x14ac:dyDescent="0.1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59"/>
      <c r="AK20" s="59"/>
      <c r="AL20" s="59"/>
      <c r="AM20" s="59"/>
      <c r="AN20" s="59"/>
      <c r="AO20" s="59"/>
      <c r="AP20" s="59"/>
      <c r="AQ20" s="59"/>
      <c r="AR20" s="59"/>
      <c r="AS20" s="59"/>
      <c r="AT20" s="59"/>
      <c r="AU20" s="59"/>
      <c r="AV20" s="59"/>
      <c r="AW20" s="59"/>
      <c r="AX20" s="59"/>
    </row>
    <row r="21" spans="1:50" x14ac:dyDescent="0.1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59"/>
      <c r="AK21" s="59"/>
      <c r="AL21" s="59"/>
      <c r="AM21" s="59"/>
      <c r="AN21" s="59"/>
      <c r="AO21" s="59"/>
      <c r="AP21" s="59"/>
      <c r="AQ21" s="59"/>
      <c r="AR21" s="59"/>
      <c r="AS21" s="59"/>
      <c r="AT21" s="59"/>
      <c r="AU21" s="59"/>
      <c r="AV21" s="59"/>
      <c r="AW21" s="59"/>
      <c r="AX21" s="59"/>
    </row>
    <row r="22" spans="1:50" x14ac:dyDescent="0.15">
      <c r="A22" s="71" t="s">
        <v>116</v>
      </c>
      <c r="B22" s="62"/>
      <c r="C22" s="163" t="s">
        <v>117</v>
      </c>
      <c r="D22" s="163"/>
      <c r="E22" s="163"/>
      <c r="F22" s="163"/>
      <c r="G22" s="163"/>
      <c r="H22" s="62"/>
      <c r="I22" s="163" t="s">
        <v>153</v>
      </c>
      <c r="J22" s="163"/>
      <c r="K22" s="163"/>
      <c r="L22" s="163"/>
      <c r="M22" s="164">
        <v>7</v>
      </c>
      <c r="N22" s="164"/>
      <c r="O22" s="72"/>
      <c r="P22" s="67" t="s">
        <v>118</v>
      </c>
      <c r="Q22" s="67"/>
      <c r="R22" s="164" t="s">
        <v>119</v>
      </c>
      <c r="S22" s="164"/>
      <c r="T22" s="164"/>
      <c r="U22" s="164"/>
      <c r="V22" s="164"/>
      <c r="W22" s="164"/>
      <c r="X22" s="164"/>
      <c r="Y22" s="164"/>
      <c r="Z22" s="164"/>
      <c r="AA22" s="164"/>
      <c r="AB22" s="164"/>
      <c r="AC22" s="164"/>
      <c r="AD22" s="164"/>
      <c r="AE22" s="164"/>
      <c r="AF22" s="62"/>
      <c r="AG22" s="62"/>
      <c r="AH22" s="62"/>
      <c r="AI22" s="62"/>
      <c r="AJ22" s="59"/>
      <c r="AK22" s="59"/>
      <c r="AL22" s="59"/>
      <c r="AM22" s="59"/>
      <c r="AN22" s="59"/>
      <c r="AO22" s="59"/>
      <c r="AP22" s="59"/>
      <c r="AQ22" s="59"/>
      <c r="AR22" s="59"/>
      <c r="AS22" s="59"/>
      <c r="AT22" s="59"/>
      <c r="AU22" s="59"/>
      <c r="AV22" s="59"/>
      <c r="AW22" s="59"/>
      <c r="AX22" s="59"/>
    </row>
    <row r="23" spans="1:50" x14ac:dyDescent="0.1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59"/>
      <c r="AK23" s="59"/>
      <c r="AL23" s="59"/>
      <c r="AM23" s="59"/>
      <c r="AN23" s="59"/>
      <c r="AO23" s="59"/>
      <c r="AP23" s="59"/>
      <c r="AQ23" s="59"/>
      <c r="AR23" s="59"/>
      <c r="AS23" s="59"/>
      <c r="AT23" s="59"/>
      <c r="AU23" s="59"/>
      <c r="AV23" s="59"/>
      <c r="AW23" s="59"/>
      <c r="AX23" s="59"/>
    </row>
    <row r="24" spans="1:50"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59"/>
      <c r="AK24" s="59"/>
      <c r="AL24" s="59"/>
      <c r="AM24" s="59"/>
      <c r="AN24" s="59"/>
      <c r="AO24" s="59"/>
      <c r="AP24" s="59"/>
      <c r="AQ24" s="59"/>
      <c r="AR24" s="59"/>
      <c r="AS24" s="59"/>
      <c r="AT24" s="59"/>
      <c r="AU24" s="59"/>
      <c r="AV24" s="59"/>
      <c r="AW24" s="59"/>
      <c r="AX24" s="59"/>
    </row>
    <row r="25" spans="1:50" x14ac:dyDescent="0.15">
      <c r="A25" s="71" t="s">
        <v>120</v>
      </c>
      <c r="B25" s="62"/>
      <c r="C25" s="158" t="s">
        <v>121</v>
      </c>
      <c r="D25" s="158"/>
      <c r="E25" s="158"/>
      <c r="F25" s="158"/>
      <c r="G25" s="158"/>
      <c r="H25" s="158"/>
      <c r="I25" s="158"/>
      <c r="J25" s="158"/>
      <c r="K25" s="158"/>
      <c r="L25" s="159"/>
      <c r="M25" s="159"/>
      <c r="N25" s="62"/>
      <c r="O25" s="62"/>
      <c r="P25" s="62"/>
      <c r="Q25" s="62"/>
      <c r="R25" s="62"/>
      <c r="S25" s="62"/>
      <c r="T25" s="62"/>
      <c r="U25" s="62"/>
      <c r="V25" s="62"/>
      <c r="W25" s="62"/>
      <c r="X25" s="62"/>
      <c r="Y25" s="62"/>
      <c r="Z25" s="62"/>
      <c r="AA25" s="62"/>
      <c r="AB25" s="62"/>
      <c r="AC25" s="62"/>
      <c r="AD25" s="62"/>
      <c r="AE25" s="62"/>
      <c r="AF25" s="62"/>
      <c r="AG25" s="62"/>
      <c r="AH25" s="62"/>
      <c r="AI25" s="62"/>
      <c r="AJ25" s="73"/>
      <c r="AK25" s="59"/>
      <c r="AL25" s="59"/>
      <c r="AM25" s="59"/>
      <c r="AN25" s="59"/>
      <c r="AO25" s="59"/>
      <c r="AP25" s="59"/>
      <c r="AQ25" s="59"/>
      <c r="AR25" s="59"/>
      <c r="AS25" s="59"/>
      <c r="AT25" s="59"/>
      <c r="AU25" s="59"/>
      <c r="AV25" s="59"/>
      <c r="AW25" s="59"/>
      <c r="AX25" s="59"/>
    </row>
    <row r="26" spans="1:50"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row>
    <row r="27" spans="1:50" x14ac:dyDescent="0.15">
      <c r="A27" s="59"/>
      <c r="B27" s="165" t="s">
        <v>122</v>
      </c>
      <c r="C27" s="165"/>
      <c r="D27" s="165"/>
      <c r="E27" s="165"/>
      <c r="F27" s="187">
        <f>入力シート!C8</f>
        <v>0</v>
      </c>
      <c r="G27" s="188"/>
      <c r="H27" s="188"/>
      <c r="I27" s="188"/>
      <c r="J27" s="188"/>
      <c r="K27" s="188"/>
      <c r="L27" s="188"/>
      <c r="M27" s="188"/>
      <c r="N27" s="188"/>
      <c r="O27" s="188"/>
      <c r="P27" s="188"/>
      <c r="Q27" s="188"/>
      <c r="R27" s="188"/>
      <c r="S27" s="188"/>
      <c r="T27" s="188"/>
      <c r="U27" s="188"/>
      <c r="V27" s="188"/>
      <c r="W27" s="188"/>
      <c r="X27" s="189"/>
      <c r="Y27" s="73" t="s">
        <v>123</v>
      </c>
      <c r="Z27" s="59"/>
      <c r="AA27" s="59"/>
      <c r="AB27" s="59"/>
      <c r="AC27" s="59"/>
      <c r="AD27" s="59"/>
      <c r="AE27" s="59"/>
      <c r="AF27" s="59"/>
      <c r="AG27" s="59"/>
      <c r="AH27" s="59"/>
      <c r="AI27" s="59"/>
      <c r="AJ27" s="59"/>
      <c r="AK27" s="59"/>
      <c r="AL27" s="74" t="s">
        <v>124</v>
      </c>
      <c r="AM27" s="59" t="s">
        <v>125</v>
      </c>
      <c r="AN27" s="59"/>
      <c r="AO27" s="59"/>
      <c r="AP27" s="59"/>
      <c r="AQ27" s="59"/>
      <c r="AR27" s="59"/>
      <c r="AS27" s="59"/>
      <c r="AT27" s="59"/>
      <c r="AU27" s="59"/>
      <c r="AV27" s="59"/>
      <c r="AW27" s="59"/>
      <c r="AX27" s="59"/>
    </row>
    <row r="28" spans="1:50" x14ac:dyDescent="0.2">
      <c r="A28" s="59"/>
      <c r="B28" s="166" t="s">
        <v>126</v>
      </c>
      <c r="C28" s="169"/>
      <c r="D28" s="170"/>
      <c r="E28" s="170"/>
      <c r="F28" s="170"/>
      <c r="G28" s="170"/>
      <c r="H28" s="170"/>
      <c r="I28" s="173" t="s">
        <v>124</v>
      </c>
      <c r="J28" s="173"/>
      <c r="K28" s="173"/>
      <c r="L28" s="174"/>
      <c r="M28" s="169"/>
      <c r="N28" s="170"/>
      <c r="O28" s="170"/>
      <c r="P28" s="170"/>
      <c r="Q28" s="170"/>
      <c r="R28" s="170"/>
      <c r="S28" s="173" t="s">
        <v>125</v>
      </c>
      <c r="T28" s="173"/>
      <c r="U28" s="174"/>
      <c r="V28" s="181" t="s">
        <v>127</v>
      </c>
      <c r="W28" s="182"/>
      <c r="X28" s="183"/>
      <c r="Y28" s="190" t="s">
        <v>128</v>
      </c>
      <c r="Z28" s="191"/>
      <c r="AA28" s="191"/>
      <c r="AB28" s="191"/>
      <c r="AC28" s="191"/>
      <c r="AD28" s="191"/>
      <c r="AE28" s="192"/>
      <c r="AF28" s="75"/>
      <c r="AG28" s="75"/>
      <c r="AH28" s="59"/>
      <c r="AI28" s="59"/>
      <c r="AJ28" s="59"/>
      <c r="AK28" s="75"/>
      <c r="AL28" s="76" t="s">
        <v>129</v>
      </c>
      <c r="AM28" s="77" t="s">
        <v>130</v>
      </c>
      <c r="AN28" s="77"/>
      <c r="AO28" s="75"/>
      <c r="AP28" s="75"/>
      <c r="AQ28" s="78"/>
      <c r="AR28" s="75"/>
      <c r="AS28" s="75"/>
      <c r="AT28" s="75"/>
      <c r="AU28" s="75"/>
      <c r="AV28" s="75"/>
      <c r="AW28" s="75"/>
      <c r="AX28" s="75"/>
    </row>
    <row r="29" spans="1:50" x14ac:dyDescent="0.2">
      <c r="A29" s="59"/>
      <c r="B29" s="167"/>
      <c r="C29" s="171"/>
      <c r="D29" s="172"/>
      <c r="E29" s="172"/>
      <c r="F29" s="172"/>
      <c r="G29" s="172"/>
      <c r="H29" s="172"/>
      <c r="I29" s="175"/>
      <c r="J29" s="175"/>
      <c r="K29" s="175"/>
      <c r="L29" s="176"/>
      <c r="M29" s="171"/>
      <c r="N29" s="172"/>
      <c r="O29" s="172"/>
      <c r="P29" s="172"/>
      <c r="Q29" s="172"/>
      <c r="R29" s="172"/>
      <c r="S29" s="175"/>
      <c r="T29" s="175"/>
      <c r="U29" s="176"/>
      <c r="V29" s="184"/>
      <c r="W29" s="185"/>
      <c r="X29" s="186"/>
      <c r="Y29" s="79"/>
      <c r="Z29" s="80"/>
      <c r="AA29" s="80"/>
      <c r="AB29" s="80"/>
      <c r="AC29" s="80"/>
      <c r="AD29" s="80"/>
      <c r="AE29" s="81"/>
      <c r="AF29" s="75"/>
      <c r="AG29" s="75"/>
      <c r="AH29" s="59"/>
      <c r="AI29" s="59"/>
      <c r="AJ29" s="59"/>
      <c r="AK29" s="75"/>
      <c r="AL29" s="76" t="s">
        <v>131</v>
      </c>
      <c r="AM29" s="77"/>
      <c r="AN29" s="77"/>
      <c r="AO29" s="75"/>
      <c r="AP29" s="75"/>
      <c r="AQ29" s="78"/>
      <c r="AR29" s="75"/>
      <c r="AS29" s="75"/>
      <c r="AT29" s="75"/>
      <c r="AU29" s="75"/>
      <c r="AV29" s="75"/>
      <c r="AW29" s="75"/>
      <c r="AX29" s="75"/>
    </row>
    <row r="30" spans="1:50" x14ac:dyDescent="0.2">
      <c r="A30" s="59"/>
      <c r="B30" s="167"/>
      <c r="C30" s="193" t="s">
        <v>132</v>
      </c>
      <c r="D30" s="193"/>
      <c r="E30" s="193"/>
      <c r="F30" s="193"/>
      <c r="G30" s="193"/>
      <c r="H30" s="193"/>
      <c r="I30" s="193"/>
      <c r="J30" s="194"/>
      <c r="K30" s="195"/>
      <c r="L30" s="195"/>
      <c r="M30" s="195"/>
      <c r="N30" s="195"/>
      <c r="O30" s="195"/>
      <c r="P30" s="195"/>
      <c r="Q30" s="195"/>
      <c r="R30" s="195"/>
      <c r="S30" s="195"/>
      <c r="T30" s="195"/>
      <c r="U30" s="195"/>
      <c r="V30" s="195"/>
      <c r="W30" s="195"/>
      <c r="X30" s="195"/>
      <c r="Y30" s="195"/>
      <c r="Z30" s="195"/>
      <c r="AA30" s="195"/>
      <c r="AB30" s="195"/>
      <c r="AC30" s="195"/>
      <c r="AD30" s="195"/>
      <c r="AE30" s="196"/>
      <c r="AF30" s="75"/>
      <c r="AG30" s="75"/>
      <c r="AH30" s="59"/>
      <c r="AI30" s="59"/>
      <c r="AJ30" s="59"/>
      <c r="AK30" s="75"/>
      <c r="AL30" s="76" t="s">
        <v>133</v>
      </c>
      <c r="AM30" s="77"/>
      <c r="AN30" s="77"/>
      <c r="AO30" s="75"/>
      <c r="AP30" s="75"/>
      <c r="AQ30" s="78"/>
      <c r="AR30" s="75"/>
      <c r="AS30" s="75"/>
      <c r="AT30" s="75"/>
      <c r="AU30" s="75"/>
      <c r="AV30" s="75"/>
      <c r="AW30" s="75"/>
      <c r="AX30" s="75"/>
    </row>
    <row r="31" spans="1:50" x14ac:dyDescent="0.2">
      <c r="A31" s="59"/>
      <c r="B31" s="168"/>
      <c r="C31" s="177" t="s">
        <v>134</v>
      </c>
      <c r="D31" s="177"/>
      <c r="E31" s="177"/>
      <c r="F31" s="177"/>
      <c r="G31" s="177"/>
      <c r="H31" s="177"/>
      <c r="I31" s="177"/>
      <c r="J31" s="178"/>
      <c r="K31" s="179"/>
      <c r="L31" s="179"/>
      <c r="M31" s="179"/>
      <c r="N31" s="179"/>
      <c r="O31" s="179"/>
      <c r="P31" s="179"/>
      <c r="Q31" s="179"/>
      <c r="R31" s="179"/>
      <c r="S31" s="179"/>
      <c r="T31" s="179"/>
      <c r="U31" s="179"/>
      <c r="V31" s="179"/>
      <c r="W31" s="179"/>
      <c r="X31" s="179"/>
      <c r="Y31" s="179"/>
      <c r="Z31" s="179"/>
      <c r="AA31" s="179"/>
      <c r="AB31" s="179"/>
      <c r="AC31" s="179"/>
      <c r="AD31" s="179"/>
      <c r="AE31" s="180"/>
      <c r="AF31" s="59"/>
      <c r="AG31" s="59"/>
      <c r="AH31" s="59"/>
      <c r="AI31" s="59"/>
      <c r="AJ31" s="59"/>
      <c r="AK31" s="75"/>
      <c r="AL31" s="76" t="s">
        <v>127</v>
      </c>
      <c r="AM31" s="77"/>
      <c r="AN31" s="77"/>
      <c r="AO31" s="75"/>
      <c r="AP31" s="75"/>
      <c r="AQ31" s="78"/>
      <c r="AR31" s="75"/>
      <c r="AS31" s="75"/>
      <c r="AT31" s="75"/>
      <c r="AU31" s="75"/>
      <c r="AV31" s="75"/>
      <c r="AW31" s="75"/>
      <c r="AX31" s="75"/>
    </row>
    <row r="32" spans="1:50" x14ac:dyDescent="0.15">
      <c r="A32" s="59"/>
      <c r="B32" s="77"/>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75"/>
      <c r="AL32" s="76" t="s">
        <v>135</v>
      </c>
      <c r="AM32" s="75"/>
      <c r="AN32" s="77"/>
      <c r="AO32" s="77"/>
      <c r="AP32" s="77"/>
      <c r="AQ32" s="77"/>
      <c r="AR32" s="77"/>
      <c r="AS32" s="77"/>
      <c r="AT32" s="77"/>
      <c r="AU32" s="77"/>
      <c r="AV32" s="77"/>
      <c r="AW32" s="77"/>
      <c r="AX32" s="77"/>
    </row>
    <row r="33" spans="1:50" x14ac:dyDescent="0.1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75"/>
      <c r="AL33" s="59"/>
      <c r="AM33" s="75"/>
      <c r="AN33" s="77"/>
      <c r="AO33" s="77"/>
      <c r="AP33" s="77"/>
      <c r="AQ33" s="77"/>
      <c r="AR33" s="77"/>
      <c r="AS33" s="77"/>
      <c r="AT33" s="77"/>
      <c r="AU33" s="77"/>
      <c r="AV33" s="77"/>
      <c r="AW33" s="77"/>
      <c r="AX33" s="77"/>
    </row>
    <row r="34" spans="1:50" x14ac:dyDescent="0.1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75"/>
      <c r="AL34" s="59"/>
      <c r="AM34" s="75"/>
      <c r="AN34" s="75"/>
      <c r="AO34" s="75"/>
      <c r="AP34" s="75"/>
      <c r="AQ34" s="75"/>
      <c r="AR34" s="75"/>
      <c r="AS34" s="75"/>
      <c r="AT34" s="75"/>
      <c r="AU34" s="75"/>
      <c r="AV34" s="75"/>
      <c r="AW34" s="75"/>
      <c r="AX34" s="75"/>
    </row>
    <row r="35" spans="1:50" x14ac:dyDescent="0.1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row>
    <row r="36" spans="1:50"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row>
  </sheetData>
  <mergeCells count="34">
    <mergeCell ref="C25:M25"/>
    <mergeCell ref="B27:E27"/>
    <mergeCell ref="B28:B31"/>
    <mergeCell ref="C28:H29"/>
    <mergeCell ref="I28:L29"/>
    <mergeCell ref="M28:R29"/>
    <mergeCell ref="C31:I31"/>
    <mergeCell ref="J31:AE31"/>
    <mergeCell ref="S28:U29"/>
    <mergeCell ref="V28:X29"/>
    <mergeCell ref="F27:X27"/>
    <mergeCell ref="Y28:AE28"/>
    <mergeCell ref="C30:I30"/>
    <mergeCell ref="J30:AE30"/>
    <mergeCell ref="A13:AE13"/>
    <mergeCell ref="A16:V16"/>
    <mergeCell ref="C19:I19"/>
    <mergeCell ref="N19:Z19"/>
    <mergeCell ref="C22:G22"/>
    <mergeCell ref="I22:L22"/>
    <mergeCell ref="M22:N22"/>
    <mergeCell ref="R22:AE22"/>
    <mergeCell ref="K8:N8"/>
    <mergeCell ref="P8:AC8"/>
    <mergeCell ref="K9:N9"/>
    <mergeCell ref="P9:AC9"/>
    <mergeCell ref="K10:N10"/>
    <mergeCell ref="P10:AC10"/>
    <mergeCell ref="T2:AD2"/>
    <mergeCell ref="A4:I4"/>
    <mergeCell ref="AM4:AP4"/>
    <mergeCell ref="R6:X6"/>
    <mergeCell ref="K7:N7"/>
    <mergeCell ref="P7:AC7"/>
  </mergeCells>
  <phoneticPr fontId="1"/>
  <dataValidations count="3">
    <dataValidation type="list" allowBlank="1" showInputMessage="1" showErrorMessage="1" sqref="I28:L29">
      <formula1>$AL$27:$AL$30</formula1>
    </dataValidation>
    <dataValidation type="list" allowBlank="1" showInputMessage="1" showErrorMessage="1" sqref="S28:U29">
      <formula1>$AM$27:$AM$28</formula1>
    </dataValidation>
    <dataValidation type="list" allowBlank="1" showInputMessage="1" showErrorMessage="1" sqref="V28:X29">
      <formula1>$AL$31:$AL$32</formula1>
    </dataValidation>
  </dataValidations>
  <pageMargins left="0.7" right="0.7" top="0.75" bottom="0.75" header="0.3" footer="0.3"/>
  <pageSetup paperSize="9" scale="8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申請の方法</vt:lpstr>
      <vt:lpstr>入力シート</vt:lpstr>
      <vt:lpstr>申請書</vt:lpstr>
      <vt:lpstr>助成金計算書</vt:lpstr>
      <vt:lpstr>請求書</vt:lpstr>
      <vt:lpstr>助成金計算書!Print_Area</vt:lpstr>
      <vt:lpstr>申請書!Print_Area</vt:lpstr>
      <vt:lpstr>請求書!Print_Area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cp:lastPrinted>2023-11-01T02:22:00Z</cp:lastPrinted>
  <dcterms:created xsi:type="dcterms:W3CDTF">2012-10-23T06:06:37Z</dcterms:created>
  <dcterms:modified xsi:type="dcterms:W3CDTF">2025-09-24T00:30:10Z</dcterms:modified>
</cp:coreProperties>
</file>