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3559\Desktop\"/>
    </mc:Choice>
  </mc:AlternateContent>
  <bookViews>
    <workbookView xWindow="0" yWindow="0" windowWidth="20490" windowHeight="7530" firstSheet="10" activeTab="18"/>
  </bookViews>
  <sheets>
    <sheet name="目次" sheetId="43" r:id="rId1"/>
    <sheet name="15-1 " sheetId="170" r:id="rId2"/>
    <sheet name="15-2 " sheetId="171" r:id="rId3"/>
    <sheet name="15-3" sheetId="172" r:id="rId4"/>
    <sheet name="15-4" sheetId="173" r:id="rId5"/>
    <sheet name="15-5 " sheetId="174" r:id="rId6"/>
    <sheet name="15-6" sheetId="175" r:id="rId7"/>
    <sheet name="15-7" sheetId="176" r:id="rId8"/>
    <sheet name="15-8" sheetId="177" r:id="rId9"/>
    <sheet name="15-9" sheetId="178" r:id="rId10"/>
    <sheet name="15-10" sheetId="179" r:id="rId11"/>
    <sheet name="15-11" sheetId="180" r:id="rId12"/>
    <sheet name="15-12" sheetId="181" r:id="rId13"/>
    <sheet name="15-13 " sheetId="182" r:id="rId14"/>
    <sheet name="15-14 " sheetId="183" r:id="rId15"/>
    <sheet name="15-15" sheetId="184" r:id="rId16"/>
    <sheet name="15-16 " sheetId="185" r:id="rId17"/>
    <sheet name="15-17 " sheetId="186" r:id="rId18"/>
    <sheet name="15-18  " sheetId="187" r:id="rId19"/>
    <sheet name="15-19" sheetId="188" r:id="rId20"/>
    <sheet name="15-20" sheetId="189" r:id="rId21"/>
    <sheet name="15-21" sheetId="190" r:id="rId22"/>
    <sheet name="15-22 " sheetId="191" r:id="rId23"/>
    <sheet name="15-23 " sheetId="192" r:id="rId24"/>
    <sheet name="15-24  " sheetId="193" r:id="rId25"/>
    <sheet name="15-25" sheetId="194" r:id="rId26"/>
    <sheet name="15-26" sheetId="195" r:id="rId27"/>
    <sheet name="15-27" sheetId="196" r:id="rId28"/>
    <sheet name="15-28 " sheetId="197" r:id="rId29"/>
    <sheet name="15-29" sheetId="198" r:id="rId30"/>
    <sheet name="15-30" sheetId="199" r:id="rId31"/>
    <sheet name="15-31" sheetId="200" r:id="rId32"/>
    <sheet name="15-32" sheetId="201" r:id="rId33"/>
    <sheet name="15-33" sheetId="202" r:id="rId34"/>
    <sheet name="15-34" sheetId="203" r:id="rId35"/>
    <sheet name="15-35" sheetId="204" r:id="rId36"/>
    <sheet name="15-36" sheetId="205" r:id="rId37"/>
    <sheet name="15-37" sheetId="206" r:id="rId38"/>
    <sheet name="15-38 " sheetId="207" r:id="rId39"/>
    <sheet name="15-39 " sheetId="208" r:id="rId40"/>
    <sheet name="15-40" sheetId="209" r:id="rId41"/>
    <sheet name="15-41" sheetId="210" r:id="rId42"/>
    <sheet name="15-42" sheetId="211" r:id="rId43"/>
  </sheets>
  <definedNames>
    <definedName name="_xlnm.Print_Area" localSheetId="1">'15-1 '!$A$1:$K$21</definedName>
    <definedName name="_xlnm.Print_Area" localSheetId="13">'15-13 '!$A$1:$S$25</definedName>
    <definedName name="_xlnm.Print_Area" localSheetId="14">'15-14 '!$A$1:$H$7</definedName>
    <definedName name="_xlnm.Print_Area" localSheetId="16">'15-16 '!$A$1:$L$9</definedName>
    <definedName name="_xlnm.Print_Area" localSheetId="17">'15-17 '!$A$1:$O$9</definedName>
    <definedName name="_xlnm.Print_Area" localSheetId="19">'15-19'!$A$1:$G$11</definedName>
    <definedName name="_xlnm.Print_Area" localSheetId="20">'15-20'!$A$1:$T$24</definedName>
    <definedName name="_xlnm.Print_Area" localSheetId="21">'15-21'!$A$1:$J$40</definedName>
    <definedName name="_xlnm.Print_Area" localSheetId="22">'15-22 '!$A$1:$G$10</definedName>
    <definedName name="_xlnm.Print_Area" localSheetId="24">'15-24  '!$A$1:$F$9</definedName>
    <definedName name="_xlnm.Print_Area" localSheetId="26">'15-26'!$A$1:$J$16</definedName>
    <definedName name="_xlnm.Print_Area" localSheetId="27">'15-27'!$A$1:$K$9</definedName>
    <definedName name="_xlnm.Print_Area" localSheetId="28">'15-28 '!$A$1:$Q$9</definedName>
    <definedName name="_xlnm.Print_Area" localSheetId="29">'15-29'!$A$1:$E$10</definedName>
    <definedName name="_xlnm.Print_Area" localSheetId="3">'15-3'!$A$1:$W$11</definedName>
    <definedName name="_xlnm.Print_Area" localSheetId="30">'15-30'!$A$1:$H$13</definedName>
    <definedName name="_xlnm.Print_Area" localSheetId="34">'15-34'!$A$1:$AB$17</definedName>
    <definedName name="_xlnm.Print_Area" localSheetId="35">'15-35'!$A$1:$D$18</definedName>
    <definedName name="_xlnm.Print_Area" localSheetId="36">'15-36'!$A$1:$G$11</definedName>
    <definedName name="_xlnm.Print_Area" localSheetId="37">'15-37'!$A$1:$D$11</definedName>
    <definedName name="_xlnm.Print_Area" localSheetId="38">'15-38 '!$A$1:$K$15</definedName>
    <definedName name="_xlnm.Print_Area" localSheetId="39">'15-39 '!$A$1:$G$16</definedName>
    <definedName name="_xlnm.Print_Area" localSheetId="40">'15-40'!$A$1:$I$9</definedName>
    <definedName name="_xlnm.Print_Area" localSheetId="41">'15-41'!$A$1:$G$10</definedName>
    <definedName name="_xlnm.Print_Area" localSheetId="42">'15-42'!$A$1:$O$9</definedName>
    <definedName name="_xlnm.Print_Area" localSheetId="5">'15-5 '!$A$1:$T$10</definedName>
    <definedName name="_xlnm.Print_Area" localSheetId="8">'15-8'!$A$1:$V$10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203" l="1"/>
  <c r="B15" i="203"/>
  <c r="B14" i="203"/>
  <c r="B13" i="203"/>
  <c r="B12" i="203"/>
  <c r="B11" i="203"/>
  <c r="B10" i="203"/>
  <c r="B9" i="203"/>
  <c r="J37" i="190"/>
  <c r="J36" i="190"/>
  <c r="J35" i="190"/>
  <c r="J34" i="190"/>
  <c r="J33" i="190"/>
  <c r="J32" i="190"/>
  <c r="J31" i="190"/>
  <c r="J30" i="190"/>
  <c r="J29" i="190"/>
  <c r="J28" i="190"/>
  <c r="J27" i="190"/>
  <c r="J26" i="190"/>
  <c r="J25" i="190"/>
  <c r="J24" i="190"/>
  <c r="J23" i="190"/>
  <c r="J22" i="190"/>
  <c r="J20" i="190" s="1"/>
  <c r="J21" i="190"/>
  <c r="I20" i="190"/>
  <c r="H20" i="190"/>
  <c r="G20" i="190"/>
  <c r="F20" i="190"/>
  <c r="J19" i="190"/>
  <c r="J18" i="190"/>
  <c r="J17" i="190"/>
  <c r="J16" i="190"/>
  <c r="J15" i="190"/>
  <c r="J14" i="190"/>
  <c r="J13" i="190"/>
  <c r="J12" i="190"/>
  <c r="J11" i="190"/>
  <c r="J10" i="190"/>
  <c r="J9" i="190"/>
  <c r="J8" i="190"/>
  <c r="J7" i="190"/>
  <c r="J6" i="190"/>
  <c r="J5" i="190" s="1"/>
  <c r="I5" i="190"/>
  <c r="H5" i="190"/>
  <c r="G5" i="190"/>
  <c r="G4" i="190" s="1"/>
  <c r="F5" i="190"/>
  <c r="I4" i="190"/>
  <c r="H4" i="190"/>
  <c r="F4" i="190"/>
  <c r="F22" i="189"/>
  <c r="F21" i="189"/>
  <c r="F20" i="189"/>
  <c r="F19" i="189"/>
  <c r="F18" i="189"/>
  <c r="F17" i="189"/>
  <c r="F16" i="189"/>
  <c r="F15" i="189"/>
  <c r="F14" i="189"/>
  <c r="F13" i="189"/>
  <c r="F12" i="189"/>
  <c r="F11" i="189"/>
  <c r="F10" i="189"/>
  <c r="F9" i="189"/>
  <c r="F8" i="189"/>
  <c r="F7" i="189"/>
  <c r="F6" i="189"/>
  <c r="F5" i="189"/>
  <c r="F4" i="189" s="1"/>
  <c r="T4" i="189"/>
  <c r="S4" i="189"/>
  <c r="R4" i="189"/>
  <c r="Q4" i="189"/>
  <c r="P4" i="189"/>
  <c r="O4" i="189"/>
  <c r="N4" i="189"/>
  <c r="M4" i="189"/>
  <c r="L4" i="189"/>
  <c r="K4" i="189"/>
  <c r="J4" i="189"/>
  <c r="I4" i="189"/>
  <c r="H4" i="189"/>
  <c r="G4" i="189"/>
  <c r="D8" i="188"/>
  <c r="K9" i="174"/>
  <c r="J4" i="190" l="1"/>
</calcChain>
</file>

<file path=xl/sharedStrings.xml><?xml version="1.0" encoding="utf-8"?>
<sst xmlns="http://schemas.openxmlformats.org/spreadsheetml/2006/main" count="1908" uniqueCount="791">
  <si>
    <t>1. 市内学校の状況</t>
  </si>
  <si>
    <t>高等学校</t>
  </si>
  <si>
    <t>中学校</t>
  </si>
  <si>
    <t>小学校</t>
  </si>
  <si>
    <t>幼稚園</t>
  </si>
  <si>
    <t>保育所</t>
    <rPh sb="0" eb="2">
      <t>ホイク</t>
    </rPh>
    <rPh sb="2" eb="3">
      <t>ショ</t>
    </rPh>
    <phoneticPr fontId="4"/>
  </si>
  <si>
    <t>こども園</t>
    <rPh sb="3" eb="4">
      <t>エン</t>
    </rPh>
    <phoneticPr fontId="4"/>
  </si>
  <si>
    <t>各種学校</t>
  </si>
  <si>
    <t>特別
支援学校</t>
    <rPh sb="0" eb="2">
      <t>トクベツ</t>
    </rPh>
    <rPh sb="3" eb="5">
      <t>シエン</t>
    </rPh>
    <phoneticPr fontId="4"/>
  </si>
  <si>
    <t>学　　校　　数　　（校）</t>
    <rPh sb="0" eb="1">
      <t>ガク</t>
    </rPh>
    <rPh sb="3" eb="4">
      <t>コウ</t>
    </rPh>
    <rPh sb="6" eb="7">
      <t>スウ</t>
    </rPh>
    <rPh sb="10" eb="11">
      <t>コウ</t>
    </rPh>
    <phoneticPr fontId="4"/>
  </si>
  <si>
    <t>総　 数</t>
  </si>
  <si>
    <t>県　 立</t>
  </si>
  <si>
    <t>市　 立</t>
  </si>
  <si>
    <t>私　 立</t>
  </si>
  <si>
    <t>2. 幼稚園の状況</t>
  </si>
  <si>
    <t>単位：人（5月1日現在）</t>
  </si>
  <si>
    <t>園　　　児　　　数</t>
  </si>
  <si>
    <t>３歳</t>
  </si>
  <si>
    <t>４歳</t>
  </si>
  <si>
    <t>５歳</t>
  </si>
  <si>
    <t>男</t>
  </si>
  <si>
    <t>女</t>
  </si>
  <si>
    <t>-</t>
  </si>
  <si>
    <t>資料：三木市教育委員会教育・保育課</t>
    <rPh sb="11" eb="13">
      <t>キョウイク</t>
    </rPh>
    <rPh sb="14" eb="16">
      <t>ホイク</t>
    </rPh>
    <rPh sb="16" eb="17">
      <t>カ</t>
    </rPh>
    <phoneticPr fontId="4"/>
  </si>
  <si>
    <t>3. 小学校の状況</t>
  </si>
  <si>
    <t>職　員　数</t>
  </si>
  <si>
    <t>計</t>
  </si>
  <si>
    <t>１ 年</t>
  </si>
  <si>
    <t>２ 年</t>
  </si>
  <si>
    <t>３ 年</t>
  </si>
  <si>
    <t>４ 年</t>
  </si>
  <si>
    <t>５ 年</t>
  </si>
  <si>
    <t>６ 年</t>
  </si>
  <si>
    <t>資料：三木市教育委員会学校教育課</t>
    <rPh sb="11" eb="13">
      <t>ガッコウ</t>
    </rPh>
    <rPh sb="13" eb="15">
      <t>キョウイク</t>
    </rPh>
    <rPh sb="15" eb="16">
      <t>カ</t>
    </rPh>
    <phoneticPr fontId="4"/>
  </si>
  <si>
    <t>4. 中学校の状況</t>
  </si>
  <si>
    <t>教　 員　 数</t>
  </si>
  <si>
    <t>職　 員　 数</t>
  </si>
  <si>
    <t>生　　　　　　　　　徒　　　　　　　　数</t>
  </si>
  <si>
    <t>１　　年</t>
  </si>
  <si>
    <t>２　　年</t>
  </si>
  <si>
    <t>３　　年</t>
  </si>
  <si>
    <t>5. 高等学校の状況</t>
  </si>
  <si>
    <t>生　　　　　　　　徒　　　　　　　　数</t>
  </si>
  <si>
    <t>6. 特別支援学校の状況</t>
    <rPh sb="3" eb="5">
      <t>トクベツ</t>
    </rPh>
    <rPh sb="5" eb="7">
      <t>シエン</t>
    </rPh>
    <phoneticPr fontId="4"/>
  </si>
  <si>
    <t>教　員　数</t>
  </si>
  <si>
    <t>生　　　 徒　　　 数</t>
  </si>
  <si>
    <t>総数</t>
  </si>
  <si>
    <t>３　年</t>
  </si>
  <si>
    <t>４　年</t>
  </si>
  <si>
    <t>５　年</t>
  </si>
  <si>
    <t>６　年</t>
  </si>
  <si>
    <t>総 数</t>
  </si>
  <si>
    <t>１　年</t>
  </si>
  <si>
    <t>２　年</t>
  </si>
  <si>
    <t>7. 中学校卒業生の進路状況</t>
  </si>
  <si>
    <t>単位：人</t>
  </si>
  <si>
    <t>進　　　　　　学</t>
  </si>
  <si>
    <t>教育訓練機関入学</t>
    <rPh sb="0" eb="2">
      <t>キョウイク</t>
    </rPh>
    <rPh sb="2" eb="4">
      <t>クンレン</t>
    </rPh>
    <rPh sb="4" eb="6">
      <t>キカン</t>
    </rPh>
    <rPh sb="6" eb="8">
      <t>ニュウガク</t>
    </rPh>
    <phoneticPr fontId="4"/>
  </si>
  <si>
    <t>就　　　　　　職</t>
  </si>
  <si>
    <t>そ　　 の　　 他</t>
  </si>
  <si>
    <t>8. 中学校卒業生の就職状況</t>
  </si>
  <si>
    <t>県 内 県 外 別 就 職 者 数</t>
    <rPh sb="2" eb="3">
      <t>ナイ</t>
    </rPh>
    <rPh sb="6" eb="7">
      <t>ソト</t>
    </rPh>
    <phoneticPr fontId="4"/>
  </si>
  <si>
    <t>総　数</t>
  </si>
  <si>
    <t>第１次産業</t>
  </si>
  <si>
    <t>第２次産業</t>
  </si>
  <si>
    <t>第３次産業</t>
  </si>
  <si>
    <t>県 内 就 職 者</t>
    <rPh sb="2" eb="3">
      <t>ナイ</t>
    </rPh>
    <phoneticPr fontId="4"/>
  </si>
  <si>
    <t>県 外 就 職 者</t>
    <rPh sb="2" eb="3">
      <t>ソト</t>
    </rPh>
    <phoneticPr fontId="4"/>
  </si>
  <si>
    <t>9. 高等学校卒業生の進路状況</t>
  </si>
  <si>
    <t>卒　 業　 生　 総　 数</t>
  </si>
  <si>
    <t>大　 学　 進　 学　 者</t>
  </si>
  <si>
    <t>就　　 職　　 者</t>
  </si>
  <si>
    <t>そ　　の　　他</t>
  </si>
  <si>
    <t>10. 高等学校卒業生の就職状況</t>
  </si>
  <si>
    <t>産　　　 業　　　 別　　　 就</t>
  </si>
  <si>
    <t>職　　　　　 者　　　　　　数</t>
  </si>
  <si>
    <t>市外市内別就職者数</t>
  </si>
  <si>
    <t>農林水産業</t>
  </si>
  <si>
    <t>鉱 業</t>
  </si>
  <si>
    <t>建 設 業</t>
  </si>
  <si>
    <t>製 造 業</t>
  </si>
  <si>
    <t>卸・小売業</t>
  </si>
  <si>
    <t>金融保険業</t>
  </si>
  <si>
    <t>不動産業</t>
  </si>
  <si>
    <t>運輸通信業</t>
  </si>
  <si>
    <t>公　務</t>
  </si>
  <si>
    <t>その他</t>
  </si>
  <si>
    <t>市外就職</t>
  </si>
  <si>
    <t>市内就職</t>
  </si>
  <si>
    <t>中　　　　学　　　　校</t>
  </si>
  <si>
    <t>資料：三木市教育委員会学校教育課</t>
    <rPh sb="11" eb="13">
      <t>ガッコウ</t>
    </rPh>
    <phoneticPr fontId="4"/>
  </si>
  <si>
    <t>12. 疾病異常の状況</t>
  </si>
  <si>
    <t>年次</t>
  </si>
  <si>
    <t>区分</t>
  </si>
  <si>
    <t>小 学 校</t>
  </si>
  <si>
    <t>中 学 校</t>
  </si>
  <si>
    <t>項目</t>
  </si>
  <si>
    <t>在籍人数</t>
  </si>
  <si>
    <t>(5月1日現在)</t>
  </si>
  <si>
    <t>受検者数</t>
  </si>
  <si>
    <t>発育不良</t>
  </si>
  <si>
    <t>肥満傾向</t>
  </si>
  <si>
    <t>せき柱･胸部異常</t>
  </si>
  <si>
    <t>伝染性眼疾患</t>
  </si>
  <si>
    <t>その他の眼疾患</t>
  </si>
  <si>
    <t>耳疾患</t>
  </si>
  <si>
    <t>鼻・副鼻腔疾患</t>
  </si>
  <si>
    <t>口腔・咽頭疾患</t>
  </si>
  <si>
    <t>音声言語異常</t>
  </si>
  <si>
    <t>皮膚疾患</t>
  </si>
  <si>
    <t>心臓疾患・異常</t>
  </si>
  <si>
    <t>ぜんそく</t>
  </si>
  <si>
    <t>難聴(両耳)</t>
  </si>
  <si>
    <t>尿蛋白陽性者</t>
  </si>
  <si>
    <t>腎臓疾患</t>
  </si>
  <si>
    <t>…</t>
  </si>
  <si>
    <t>結核性疾患</t>
  </si>
  <si>
    <t>その他の疾患</t>
  </si>
  <si>
    <t>むし歯</t>
  </si>
  <si>
    <t>うち処置済</t>
  </si>
  <si>
    <t>うち未処置</t>
  </si>
  <si>
    <t>資料：三木市教育委員会学校教育課</t>
    <rPh sb="0" eb="2">
      <t>シリョウ</t>
    </rPh>
    <rPh sb="11" eb="13">
      <t>ガッコウ</t>
    </rPh>
    <phoneticPr fontId="4"/>
  </si>
  <si>
    <t>13. 学校施設の状況</t>
  </si>
  <si>
    <t>（5月1日現在）</t>
  </si>
  <si>
    <t>校　　　　　　　　　　舎</t>
  </si>
  <si>
    <t>運　動　場</t>
  </si>
  <si>
    <t>屋　　 内　　 運　　 動　　 場</t>
  </si>
  <si>
    <t>プール</t>
  </si>
  <si>
    <t>施設数</t>
  </si>
  <si>
    <t>小
学
校</t>
    <rPh sb="0" eb="1">
      <t>コ</t>
    </rPh>
    <rPh sb="2" eb="3">
      <t>マナブ</t>
    </rPh>
    <rPh sb="4" eb="5">
      <t>コウ</t>
    </rPh>
    <phoneticPr fontId="4"/>
  </si>
  <si>
    <t>ﾊﾟｰｿﾅﾙ
ｺﾝﾋﾟｭｰﾀ</t>
  </si>
  <si>
    <t>ﾋﾞﾃﾞｵｶﾒﾗ
（台）</t>
  </si>
  <si>
    <t>15. 特別支援学級設置状況</t>
    <rPh sb="4" eb="6">
      <t>トクベツ</t>
    </rPh>
    <rPh sb="6" eb="8">
      <t>シエン</t>
    </rPh>
    <phoneticPr fontId="4"/>
  </si>
  <si>
    <t>単位：学級・人（5月1日現在）</t>
  </si>
  <si>
    <t>小　　　　　　　　　学　　　　　　　　　校</t>
    <rPh sb="20" eb="21">
      <t>コウ</t>
    </rPh>
    <phoneticPr fontId="4"/>
  </si>
  <si>
    <t>中　　　　　学　　　　　 校</t>
  </si>
  <si>
    <t>学級数</t>
  </si>
  <si>
    <t>総児童数</t>
  </si>
  <si>
    <t>学 級 数</t>
  </si>
  <si>
    <t>総生徒数</t>
  </si>
  <si>
    <t>単位：回</t>
  </si>
  <si>
    <t>会　　　　　　議　　　　　　 開　　　　　　 催</t>
  </si>
  <si>
    <t>学校視察指導訪問回数</t>
  </si>
  <si>
    <t>教　育
委員会</t>
  </si>
  <si>
    <t>校　園
長　会</t>
  </si>
  <si>
    <t>教頭会</t>
  </si>
  <si>
    <t>副園長
主任会</t>
  </si>
  <si>
    <t>校　区
審議会</t>
  </si>
  <si>
    <t>支援委員会</t>
    <rPh sb="0" eb="2">
      <t>シエン</t>
    </rPh>
    <phoneticPr fontId="4"/>
  </si>
  <si>
    <t>管理指導</t>
  </si>
  <si>
    <t>小中特別
支援学校</t>
    <rPh sb="2" eb="4">
      <t>トクベツ</t>
    </rPh>
    <rPh sb="5" eb="7">
      <t>シエン</t>
    </rPh>
    <phoneticPr fontId="5"/>
  </si>
  <si>
    <t>幼稚園
指　導</t>
  </si>
  <si>
    <t>17. 教員および学校職員研修研究会開催状況</t>
  </si>
  <si>
    <t>新任教員</t>
  </si>
  <si>
    <t>学校事務</t>
  </si>
  <si>
    <t>人権教育</t>
  </si>
  <si>
    <r>
      <t>特別支援学級</t>
    </r>
    <r>
      <rPr>
        <sz val="6"/>
        <rFont val="ＭＳ 明朝"/>
        <family val="1"/>
        <charset val="128"/>
      </rPr>
      <t>（平成19年度から)</t>
    </r>
    <rPh sb="0" eb="6">
      <t>ト</t>
    </rPh>
    <rPh sb="7" eb="9">
      <t>ヘイセイ</t>
    </rPh>
    <rPh sb="11" eb="13">
      <t>ネンド</t>
    </rPh>
    <phoneticPr fontId="4"/>
  </si>
  <si>
    <t>領域別</t>
  </si>
  <si>
    <t>中堅</t>
  </si>
  <si>
    <t>新 任</t>
  </si>
  <si>
    <t>　　 　区分
年度</t>
    <rPh sb="4" eb="6">
      <t>クブン</t>
    </rPh>
    <rPh sb="7" eb="9">
      <t>ネンド</t>
    </rPh>
    <phoneticPr fontId="4"/>
  </si>
  <si>
    <t>申込数
（人）</t>
    <rPh sb="0" eb="2">
      <t>モウシコミ</t>
    </rPh>
    <rPh sb="2" eb="3">
      <t>スウ</t>
    </rPh>
    <rPh sb="5" eb="6">
      <t>ニン</t>
    </rPh>
    <phoneticPr fontId="4"/>
  </si>
  <si>
    <t>交付数
（人）</t>
    <rPh sb="0" eb="2">
      <t>コウフ</t>
    </rPh>
    <rPh sb="2" eb="3">
      <t>スウ</t>
    </rPh>
    <rPh sb="5" eb="6">
      <t>ニン</t>
    </rPh>
    <phoneticPr fontId="4"/>
  </si>
  <si>
    <t>交付額
（円）</t>
    <rPh sb="0" eb="3">
      <t>コウフガク</t>
    </rPh>
    <rPh sb="5" eb="6">
      <t>エン</t>
    </rPh>
    <phoneticPr fontId="4"/>
  </si>
  <si>
    <t>国公立高等学校</t>
    <rPh sb="0" eb="3">
      <t>コッコウリツ</t>
    </rPh>
    <rPh sb="3" eb="5">
      <t>コウトウ</t>
    </rPh>
    <rPh sb="5" eb="7">
      <t>ガッコウ</t>
    </rPh>
    <phoneticPr fontId="4"/>
  </si>
  <si>
    <t>私立高等学校</t>
    <rPh sb="0" eb="2">
      <t>シリツ</t>
    </rPh>
    <rPh sb="2" eb="4">
      <t>コウトウ</t>
    </rPh>
    <rPh sb="4" eb="6">
      <t>ガッコウ</t>
    </rPh>
    <phoneticPr fontId="4"/>
  </si>
  <si>
    <t>大学</t>
    <rPh sb="0" eb="2">
      <t>ダイガク</t>
    </rPh>
    <phoneticPr fontId="4"/>
  </si>
  <si>
    <t>専修・各種学校</t>
    <rPh sb="0" eb="2">
      <t>センシュウ</t>
    </rPh>
    <rPh sb="3" eb="5">
      <t>カクシュ</t>
    </rPh>
    <rPh sb="5" eb="7">
      <t>ガッコウ</t>
    </rPh>
    <phoneticPr fontId="4"/>
  </si>
  <si>
    <t>交付数（人）</t>
    <rPh sb="0" eb="2">
      <t>コウフ</t>
    </rPh>
    <rPh sb="2" eb="3">
      <t>スウ</t>
    </rPh>
    <rPh sb="4" eb="5">
      <t>ニン</t>
    </rPh>
    <phoneticPr fontId="4"/>
  </si>
  <si>
    <t>摘要</t>
    <rPh sb="0" eb="2">
      <t>テキヨウ</t>
    </rPh>
    <phoneticPr fontId="4"/>
  </si>
  <si>
    <t>1人月額6,000円</t>
  </si>
  <si>
    <t>1人月額12,000円</t>
  </si>
  <si>
    <t>1人月額9,000円</t>
  </si>
  <si>
    <t>資料：三木市教育委員会教育総務課</t>
    <rPh sb="11" eb="13">
      <t>キョウイク</t>
    </rPh>
    <rPh sb="13" eb="15">
      <t>ソウム</t>
    </rPh>
    <rPh sb="15" eb="16">
      <t>カ</t>
    </rPh>
    <phoneticPr fontId="4"/>
  </si>
  <si>
    <t>総　　数</t>
  </si>
  <si>
    <t>ビデオ</t>
  </si>
  <si>
    <t>ＤＶＤ</t>
  </si>
  <si>
    <t>ＣＤ</t>
  </si>
  <si>
    <t>20. 図書館小学校区別図書貸出数</t>
  </si>
  <si>
    <t>単位：冊</t>
  </si>
  <si>
    <t>平　田</t>
  </si>
  <si>
    <t>三　木</t>
  </si>
  <si>
    <t>口吉川</t>
  </si>
  <si>
    <t>緑が丘</t>
  </si>
  <si>
    <t>総　　記</t>
  </si>
  <si>
    <t>哲　　学</t>
  </si>
  <si>
    <t>歴　　史</t>
  </si>
  <si>
    <t>社会科学</t>
  </si>
  <si>
    <t>自然科学</t>
  </si>
  <si>
    <t>技　　術</t>
    <rPh sb="0" eb="1">
      <t>ワザ</t>
    </rPh>
    <rPh sb="3" eb="4">
      <t>ジュツ</t>
    </rPh>
    <phoneticPr fontId="4"/>
  </si>
  <si>
    <t>産　　業</t>
  </si>
  <si>
    <t>芸　　術</t>
  </si>
  <si>
    <t>言　　語</t>
    <rPh sb="0" eb="1">
      <t>ゲン</t>
    </rPh>
    <rPh sb="3" eb="4">
      <t>ゴ</t>
    </rPh>
    <phoneticPr fontId="4"/>
  </si>
  <si>
    <t>文　　学</t>
  </si>
  <si>
    <t>絵　　本</t>
  </si>
  <si>
    <t>紙 芝 居</t>
  </si>
  <si>
    <t>郷土資料</t>
  </si>
  <si>
    <t>大活字本</t>
  </si>
  <si>
    <t>点字図書</t>
  </si>
  <si>
    <t>雑　　誌</t>
  </si>
  <si>
    <t>視聴覚資料</t>
  </si>
  <si>
    <t>資料：三木市立図書館</t>
  </si>
  <si>
    <t>21. 図書館所蔵資料数</t>
  </si>
  <si>
    <t>単位：冊（3月31日現在）</t>
  </si>
  <si>
    <t>変更分</t>
    <rPh sb="0" eb="2">
      <t>ヘンコウ</t>
    </rPh>
    <rPh sb="2" eb="3">
      <t>ブン</t>
    </rPh>
    <phoneticPr fontId="4"/>
  </si>
  <si>
    <t>図書資料合計</t>
  </si>
  <si>
    <t>一般図書</t>
  </si>
  <si>
    <t>総　　　 記</t>
  </si>
  <si>
    <t>哲　　　 学</t>
  </si>
  <si>
    <t>歴　　　 史</t>
  </si>
  <si>
    <t>社 会 科 学</t>
  </si>
  <si>
    <t>自 然 科 学</t>
  </si>
  <si>
    <t>産　　　 業</t>
  </si>
  <si>
    <t>芸　　　 術</t>
  </si>
  <si>
    <t>文　　　 学</t>
  </si>
  <si>
    <t>点 字 図 書</t>
  </si>
  <si>
    <t>郷土資料等</t>
  </si>
  <si>
    <t>大 活 字 本</t>
  </si>
  <si>
    <t>児童図書</t>
  </si>
  <si>
    <t>絵　　　 本</t>
  </si>
  <si>
    <t>紙　芝　居</t>
  </si>
  <si>
    <t>点字図書</t>
    <rPh sb="0" eb="2">
      <t>テンジ</t>
    </rPh>
    <rPh sb="2" eb="4">
      <t>トショ</t>
    </rPh>
    <phoneticPr fontId="4"/>
  </si>
  <si>
    <t>資料：三木市立図書館（「主要施策実績報告書」による）</t>
  </si>
  <si>
    <t>22. 美術館の状況</t>
  </si>
  <si>
    <t>単位：点・回・日・人</t>
    <rPh sb="5" eb="6">
      <t>カイ</t>
    </rPh>
    <phoneticPr fontId="4"/>
  </si>
  <si>
    <t>展 示 数</t>
  </si>
  <si>
    <t>展示回数</t>
    <rPh sb="0" eb="2">
      <t>テンジ</t>
    </rPh>
    <rPh sb="2" eb="4">
      <t>カイスウ</t>
    </rPh>
    <phoneticPr fontId="4"/>
  </si>
  <si>
    <t>開館日数</t>
  </si>
  <si>
    <t>入　 場　 者　 数</t>
  </si>
  <si>
    <t>資料：三木市立堀光美術館（「主要施策実績報告書」による）</t>
  </si>
  <si>
    <t>23. みき歴史資料館の状況</t>
    <rPh sb="6" eb="8">
      <t>レキシ</t>
    </rPh>
    <rPh sb="8" eb="11">
      <t>シリョウカン</t>
    </rPh>
    <phoneticPr fontId="10"/>
  </si>
  <si>
    <t>企画展
回数</t>
    <rPh sb="0" eb="2">
      <t>キカク</t>
    </rPh>
    <rPh sb="4" eb="6">
      <t>カイスウ</t>
    </rPh>
    <phoneticPr fontId="4"/>
  </si>
  <si>
    <t>資料：三木市立みき歴史資料館</t>
    <rPh sb="9" eb="11">
      <t>レキシ</t>
    </rPh>
    <rPh sb="11" eb="14">
      <t>シリョウカン</t>
    </rPh>
    <phoneticPr fontId="10"/>
  </si>
  <si>
    <t>　 県　 内</t>
  </si>
  <si>
    <t>県　 外</t>
  </si>
  <si>
    <t>市　 内</t>
  </si>
  <si>
    <t>市　 外</t>
  </si>
  <si>
    <t>資料：三木市産業振興部商工振興課</t>
    <rPh sb="6" eb="8">
      <t>サンギョウ</t>
    </rPh>
    <rPh sb="8" eb="10">
      <t>シンコウ</t>
    </rPh>
    <rPh sb="10" eb="11">
      <t>ブ</t>
    </rPh>
    <rPh sb="13" eb="15">
      <t>シンコウ</t>
    </rPh>
    <phoneticPr fontId="13"/>
  </si>
  <si>
    <t>種　別</t>
  </si>
  <si>
    <t>件数</t>
  </si>
  <si>
    <t>名　　　　 称</t>
  </si>
  <si>
    <t>指定年月日</t>
  </si>
  <si>
    <t xml:space="preserve"> 木造毘沙門天立像　　　(伽　耶　院)</t>
  </si>
  <si>
    <t>彫刻</t>
  </si>
  <si>
    <t>大正 3年8月25日</t>
  </si>
  <si>
    <t xml:space="preserve"> 　　本堂</t>
  </si>
  <si>
    <t>建造物</t>
  </si>
  <si>
    <t xml:space="preserve"> 　　多宝塔</t>
  </si>
  <si>
    <t xml:space="preserve"> 　　三坂明神社本殿</t>
  </si>
  <si>
    <t xml:space="preserve"> 東光寺本堂　　　　　 （東　光　寺） </t>
  </si>
  <si>
    <t xml:space="preserve"> 天津神社本殿　  　   （天 津 神 社）　</t>
  </si>
  <si>
    <t xml:space="preserve"> 歓喜院聖天堂　　　　 （歓　喜　院）</t>
  </si>
  <si>
    <t xml:space="preserve"> 稲荷神社本殿　　　　 （稲 荷 神 社）</t>
  </si>
  <si>
    <t xml:space="preserve"> 銅鐘　　　　　　　　　(慈　眼　寺)</t>
  </si>
  <si>
    <t xml:space="preserve"> 銅鐘　　　　　　　　　(蓮　花　寺)</t>
  </si>
  <si>
    <t>考古資料</t>
  </si>
  <si>
    <t xml:space="preserve"> 東光寺多宝塔      　　(東　光　寺)</t>
  </si>
  <si>
    <t xml:space="preserve"> 法光寺五輪塔      　　(法　光　寺)</t>
  </si>
  <si>
    <t xml:space="preserve"> 鬼面　　　　　　　　　(法　光　寺)</t>
  </si>
  <si>
    <t xml:space="preserve"> 法光寺文書3巻(37通) 　(法　光　寺)</t>
  </si>
  <si>
    <t>書跡</t>
  </si>
  <si>
    <t>無形民俗</t>
  </si>
  <si>
    <t>市 指 定</t>
  </si>
  <si>
    <t>平成 3年8月21日</t>
  </si>
  <si>
    <t>平成 4年7月15日</t>
  </si>
  <si>
    <t>平成 8年2月21日</t>
  </si>
  <si>
    <t>絵画</t>
  </si>
  <si>
    <t>史跡</t>
  </si>
  <si>
    <t>歴史資料</t>
  </si>
  <si>
    <t xml:space="preserve"> 法光寺銅鐘 　  　  　（法　光　寺）  </t>
  </si>
  <si>
    <t xml:space="preserve"> 東光寺銅鐘　     　　 (東　光　寺) 　</t>
  </si>
  <si>
    <t>国 登 録</t>
    <rPh sb="0" eb="1">
      <t>クニ</t>
    </rPh>
    <phoneticPr fontId="4"/>
  </si>
  <si>
    <t>建造物</t>
    <rPh sb="0" eb="1">
      <t>タ</t>
    </rPh>
    <phoneticPr fontId="14"/>
  </si>
  <si>
    <t>資料：三木市教育委員会文化・スポーツ課</t>
    <rPh sb="11" eb="13">
      <t>ブンカ</t>
    </rPh>
    <rPh sb="18" eb="19">
      <t>カ</t>
    </rPh>
    <phoneticPr fontId="4"/>
  </si>
  <si>
    <t>１　 級</t>
  </si>
  <si>
    <t>２　 級</t>
  </si>
  <si>
    <t>３　 級</t>
  </si>
  <si>
    <t>４　級</t>
  </si>
  <si>
    <t>５　級</t>
  </si>
  <si>
    <t>６　級</t>
  </si>
  <si>
    <t>７　級</t>
  </si>
  <si>
    <t>８　級</t>
  </si>
  <si>
    <t>資料：三木商工会議所</t>
  </si>
  <si>
    <t xml:space="preserve"> （注）1級～6級は日本商工会議所主催、7級～8級は日本珠算連盟主催で実施。</t>
    <rPh sb="26" eb="28">
      <t>ニホン</t>
    </rPh>
    <phoneticPr fontId="4"/>
  </si>
  <si>
    <t>受　　　　験　　　　者　　　　数</t>
  </si>
  <si>
    <t>合　　 格　　 者　　 数</t>
  </si>
  <si>
    <t>　 合格率</t>
  </si>
  <si>
    <t>　 実施回数</t>
  </si>
  <si>
    <t>１　級</t>
  </si>
  <si>
    <t>２　級</t>
  </si>
  <si>
    <t>３　級</t>
  </si>
  <si>
    <t>　 （％）</t>
  </si>
  <si>
    <t>　　（回）</t>
  </si>
  <si>
    <t>単位：法人（3月31日現在）</t>
  </si>
  <si>
    <t>神　　道　　の　　部</t>
  </si>
  <si>
    <t>仏</t>
  </si>
  <si>
    <t>教　　　　　の　　　　部</t>
  </si>
  <si>
    <t>ｷﾘｽﾄ教</t>
  </si>
  <si>
    <t>諸　　　　教</t>
  </si>
  <si>
    <t>神社本庁</t>
  </si>
  <si>
    <t>金光教</t>
  </si>
  <si>
    <t>真言宗系</t>
  </si>
  <si>
    <t>浄土宗系</t>
  </si>
  <si>
    <t>禅宗系</t>
  </si>
  <si>
    <t>日蓮宗系</t>
  </si>
  <si>
    <t>天理教</t>
  </si>
  <si>
    <t>資料：兵庫県企画県民部統計課（「兵庫県統計書」による）</t>
    <rPh sb="6" eb="8">
      <t>キカク</t>
    </rPh>
    <rPh sb="8" eb="10">
      <t>ケンミン</t>
    </rPh>
    <phoneticPr fontId="4"/>
  </si>
  <si>
    <t>単位：件（3月31日現在）</t>
  </si>
  <si>
    <t>兵　　庫　　県</t>
  </si>
  <si>
    <t>三　　 木　　 市</t>
  </si>
  <si>
    <t>放送受信</t>
  </si>
  <si>
    <t>契約数</t>
  </si>
  <si>
    <t>野　　　 球　　　 場</t>
  </si>
  <si>
    <t>利用日数</t>
  </si>
  <si>
    <t>利用人数</t>
  </si>
  <si>
    <t>資料：三木市都市整備部都市政策課（「主要施策実績報告書」による）</t>
    <rPh sb="6" eb="8">
      <t>トシ</t>
    </rPh>
    <rPh sb="8" eb="10">
      <t>セイビ</t>
    </rPh>
    <rPh sb="10" eb="11">
      <t>ブ</t>
    </rPh>
    <rPh sb="11" eb="13">
      <t>トシ</t>
    </rPh>
    <rPh sb="13" eb="15">
      <t>セイサク</t>
    </rPh>
    <rPh sb="15" eb="16">
      <t>カ</t>
    </rPh>
    <phoneticPr fontId="15"/>
  </si>
  <si>
    <t>単位：日・時間・人</t>
  </si>
  <si>
    <t>野球場</t>
  </si>
  <si>
    <t>陸上競技場</t>
  </si>
  <si>
    <t>屋内プール</t>
  </si>
  <si>
    <t>テニスコ－ト</t>
  </si>
  <si>
    <t>利用時間</t>
  </si>
  <si>
    <t>資料：三木市都市整備部都市政策課（「主要施策実績報告書」による）</t>
    <rPh sb="6" eb="8">
      <t>トシ</t>
    </rPh>
    <rPh sb="8" eb="10">
      <t>セイビ</t>
    </rPh>
    <rPh sb="11" eb="13">
      <t>トシ</t>
    </rPh>
    <rPh sb="13" eb="15">
      <t>セイサク</t>
    </rPh>
    <phoneticPr fontId="4"/>
  </si>
  <si>
    <t>ゲートボール場</t>
  </si>
  <si>
    <t>体育館</t>
  </si>
  <si>
    <t>資料：三木市都市整備部都市政策課（「主要施策実績報告書」による）</t>
    <rPh sb="6" eb="8">
      <t>トシ</t>
    </rPh>
    <rPh sb="8" eb="10">
      <t>セイビ</t>
    </rPh>
    <rPh sb="11" eb="13">
      <t>トシ</t>
    </rPh>
    <rPh sb="13" eb="15">
      <t>セイサク</t>
    </rPh>
    <rPh sb="15" eb="16">
      <t>カ</t>
    </rPh>
    <phoneticPr fontId="4"/>
  </si>
  <si>
    <t xml:space="preserve">    区分
年度</t>
  </si>
  <si>
    <t>中央公民館</t>
  </si>
  <si>
    <t>三木南交流センター</t>
  </si>
  <si>
    <t>別所町公民館</t>
  </si>
  <si>
    <t>志染町公民館</t>
  </si>
  <si>
    <t>細川町公民館</t>
  </si>
  <si>
    <t>口吉川町公民館</t>
  </si>
  <si>
    <t>緑が丘町公民館</t>
  </si>
  <si>
    <t>福井ｺﾐｭﾆﾃｨｾﾝﾀｰ</t>
    <rPh sb="0" eb="2">
      <t>フクイ</t>
    </rPh>
    <phoneticPr fontId="4"/>
  </si>
  <si>
    <t>主体</t>
  </si>
  <si>
    <t>公民館施設利用状況（つづき）</t>
  </si>
  <si>
    <t>単位：回・人</t>
  </si>
  <si>
    <t>　　区分
年度</t>
  </si>
  <si>
    <t>自由が丘公民館</t>
  </si>
  <si>
    <t>吉川町公民館</t>
  </si>
  <si>
    <t>吉川町公民館
貸潮分館</t>
  </si>
  <si>
    <t>回　　　　　　　　　　　　数</t>
  </si>
  <si>
    <t>利　　　　用　　　　者　　　　数</t>
  </si>
  <si>
    <t>資料：三木市教育委員会生涯学習課（「主要施策実績報告書」による）</t>
    <rPh sb="6" eb="8">
      <t>キョウイク</t>
    </rPh>
    <rPh sb="8" eb="11">
      <t>イインカイ</t>
    </rPh>
    <rPh sb="11" eb="13">
      <t>ショウガイ</t>
    </rPh>
    <rPh sb="13" eb="15">
      <t>ガクシュウ</t>
    </rPh>
    <phoneticPr fontId="4"/>
  </si>
  <si>
    <t>　（注）主体とは公民館が主催する事業の利用状況であり、その他とはそれ以外の利用状況である。</t>
  </si>
  <si>
    <t>　　　　　区分
年度・項目</t>
  </si>
  <si>
    <t>三木南
交流センター</t>
  </si>
  <si>
    <t>青山公民館</t>
  </si>
  <si>
    <t>吉川公民館</t>
  </si>
  <si>
    <t>貸潮分館</t>
  </si>
  <si>
    <t>人　数</t>
  </si>
  <si>
    <t>回 数</t>
  </si>
  <si>
    <t>人 数</t>
  </si>
  <si>
    <t>家庭教育学級</t>
  </si>
  <si>
    <t>乳幼児教育学級</t>
  </si>
  <si>
    <t>各種専門教室</t>
  </si>
  <si>
    <t>女性セミナー</t>
  </si>
  <si>
    <t>高齢者教室</t>
  </si>
  <si>
    <t>ｺﾐｭﾆﾃｨ形成事業</t>
  </si>
  <si>
    <t>35. 総合体育館・市民体育館・勤労者体育センター利用状況</t>
    <rPh sb="4" eb="6">
      <t>ソウゴウ</t>
    </rPh>
    <rPh sb="6" eb="9">
      <t>タイイクカン</t>
    </rPh>
    <phoneticPr fontId="4"/>
  </si>
  <si>
    <t>総　　合　　体　　育　　館</t>
    <rPh sb="0" eb="1">
      <t>ソウ</t>
    </rPh>
    <rPh sb="3" eb="4">
      <t>ア</t>
    </rPh>
    <phoneticPr fontId="4"/>
  </si>
  <si>
    <t>市　　民　　体　　育　　館</t>
  </si>
  <si>
    <t>勤 労 者 体 育 セ ン タ ー</t>
    <rPh sb="0" eb="1">
      <t>ツトム</t>
    </rPh>
    <rPh sb="2" eb="3">
      <t>ロウ</t>
    </rPh>
    <rPh sb="4" eb="5">
      <t>シャ</t>
    </rPh>
    <rPh sb="6" eb="7">
      <t>カラダ</t>
    </rPh>
    <rPh sb="8" eb="9">
      <t>イク</t>
    </rPh>
    <phoneticPr fontId="4"/>
  </si>
  <si>
    <t>　　　　　　　　　　　　　　　　</t>
  </si>
  <si>
    <t>　　　区分
年度</t>
  </si>
  <si>
    <t>テニスコート</t>
  </si>
  <si>
    <t>資料：三木市都市整備部都市政策課</t>
    <rPh sb="6" eb="8">
      <t>トシ</t>
    </rPh>
    <rPh sb="8" eb="10">
      <t>セイビ</t>
    </rPh>
    <rPh sb="11" eb="13">
      <t>トシ</t>
    </rPh>
    <rPh sb="13" eb="15">
      <t>セイサク</t>
    </rPh>
    <phoneticPr fontId="4"/>
  </si>
  <si>
    <t>38. 文化会館利用件数および利用人数</t>
    <rPh sb="10" eb="12">
      <t>ケンスウ</t>
    </rPh>
    <rPh sb="17" eb="19">
      <t>ニンズウ</t>
    </rPh>
    <phoneticPr fontId="4"/>
  </si>
  <si>
    <t>単位：件・人</t>
    <rPh sb="3" eb="4">
      <t>ケン</t>
    </rPh>
    <phoneticPr fontId="4"/>
  </si>
  <si>
    <t>大ホール</t>
  </si>
  <si>
    <t>小ホール</t>
  </si>
  <si>
    <t>リハーサル室</t>
  </si>
  <si>
    <t>展示室</t>
  </si>
  <si>
    <t>第１練習室</t>
  </si>
  <si>
    <t>第２練習室</t>
  </si>
  <si>
    <t>第 １ 和室</t>
  </si>
  <si>
    <t>件</t>
    <rPh sb="0" eb="1">
      <t>ケン</t>
    </rPh>
    <phoneticPr fontId="4"/>
  </si>
  <si>
    <t>数</t>
    <rPh sb="0" eb="1">
      <t>スウ</t>
    </rPh>
    <phoneticPr fontId="4"/>
  </si>
  <si>
    <t>人</t>
    <rPh sb="0" eb="1">
      <t>ヒト</t>
    </rPh>
    <phoneticPr fontId="4"/>
  </si>
  <si>
    <t>数</t>
    <rPh sb="0" eb="1">
      <t>カズ</t>
    </rPh>
    <phoneticPr fontId="4"/>
  </si>
  <si>
    <t>資料：三木市文化会館</t>
  </si>
  <si>
    <t>39. 文化会館利用目的別人数</t>
    <rPh sb="8" eb="10">
      <t>リヨウ</t>
    </rPh>
    <rPh sb="13" eb="15">
      <t>ニンズウ</t>
    </rPh>
    <phoneticPr fontId="4"/>
  </si>
  <si>
    <t>単位：人</t>
    <rPh sb="3" eb="4">
      <t>ヒト</t>
    </rPh>
    <phoneticPr fontId="4"/>
  </si>
  <si>
    <t>総　　　　　　数</t>
    <rPh sb="0" eb="1">
      <t>ソウ</t>
    </rPh>
    <rPh sb="7" eb="8">
      <t>スウ</t>
    </rPh>
    <phoneticPr fontId="4"/>
  </si>
  <si>
    <t>舞踊・バレエ</t>
    <rPh sb="0" eb="2">
      <t>ブヨウ</t>
    </rPh>
    <phoneticPr fontId="4"/>
  </si>
  <si>
    <t>演芸・芸能・講演</t>
    <rPh sb="0" eb="2">
      <t>エンゲイ</t>
    </rPh>
    <rPh sb="3" eb="5">
      <t>ゲイノウ</t>
    </rPh>
    <rPh sb="6" eb="8">
      <t>コウエン</t>
    </rPh>
    <phoneticPr fontId="4"/>
  </si>
  <si>
    <t>文化教室</t>
    <rPh sb="0" eb="2">
      <t>ブンカ</t>
    </rPh>
    <rPh sb="2" eb="4">
      <t>キョウシツ</t>
    </rPh>
    <phoneticPr fontId="4"/>
  </si>
  <si>
    <t>大会・式典</t>
    <rPh sb="0" eb="2">
      <t>タイカイ</t>
    </rPh>
    <rPh sb="3" eb="5">
      <t>シキテン</t>
    </rPh>
    <phoneticPr fontId="4"/>
  </si>
  <si>
    <t>総会・集会</t>
    <rPh sb="0" eb="2">
      <t>ソウカイ</t>
    </rPh>
    <rPh sb="3" eb="5">
      <t>シュウカイ</t>
    </rPh>
    <phoneticPr fontId="4"/>
  </si>
  <si>
    <t>研修・発表</t>
    <rPh sb="0" eb="2">
      <t>ケンシュウ</t>
    </rPh>
    <rPh sb="3" eb="5">
      <t>ハッピョウ</t>
    </rPh>
    <phoneticPr fontId="4"/>
  </si>
  <si>
    <t>講習</t>
    <rPh sb="0" eb="2">
      <t>コウシュウ</t>
    </rPh>
    <phoneticPr fontId="4"/>
  </si>
  <si>
    <t>物品販売</t>
    <rPh sb="0" eb="2">
      <t>ブッピン</t>
    </rPh>
    <rPh sb="2" eb="4">
      <t>ハンバイ</t>
    </rPh>
    <phoneticPr fontId="4"/>
  </si>
  <si>
    <t>専門研修講座（教職員対象）</t>
  </si>
  <si>
    <t>市　民　講　座</t>
  </si>
  <si>
    <t>人間力UP教育コース</t>
    <rPh sb="0" eb="2">
      <t>ニンゲン</t>
    </rPh>
    <rPh sb="2" eb="3">
      <t>リョク</t>
    </rPh>
    <rPh sb="5" eb="7">
      <t>キョウイク</t>
    </rPh>
    <phoneticPr fontId="4"/>
  </si>
  <si>
    <t>授業力UP教育コース</t>
    <rPh sb="0" eb="2">
      <t>ジュギョウ</t>
    </rPh>
    <rPh sb="2" eb="3">
      <t>リョク</t>
    </rPh>
    <rPh sb="5" eb="7">
      <t>キョウイク</t>
    </rPh>
    <phoneticPr fontId="4"/>
  </si>
  <si>
    <t>情報メディア教育コース</t>
    <rPh sb="0" eb="1">
      <t>ジョウ</t>
    </rPh>
    <rPh sb="1" eb="2">
      <t>ホウ</t>
    </rPh>
    <rPh sb="6" eb="8">
      <t>キョウイク</t>
    </rPh>
    <phoneticPr fontId="4"/>
  </si>
  <si>
    <t>課題追求　　コース</t>
    <rPh sb="0" eb="2">
      <t>カダイ</t>
    </rPh>
    <rPh sb="2" eb="4">
      <t>ツイキュウ</t>
    </rPh>
    <phoneticPr fontId="4"/>
  </si>
  <si>
    <t>教育講座</t>
  </si>
  <si>
    <t>機器利用講座</t>
  </si>
  <si>
    <t>資料：三木市立教育センター</t>
  </si>
  <si>
    <t>単位：件</t>
  </si>
  <si>
    <t>教育一般相談</t>
  </si>
  <si>
    <t>総　　　数</t>
  </si>
  <si>
    <t>教育問題</t>
  </si>
  <si>
    <t>教育活動</t>
  </si>
  <si>
    <t>電話相談</t>
  </si>
  <si>
    <t>面接相談</t>
  </si>
  <si>
    <t>主　催　事　業</t>
  </si>
  <si>
    <t>学校教育関係</t>
  </si>
  <si>
    <t>社会教育関係</t>
  </si>
  <si>
    <t>市行政関係</t>
  </si>
  <si>
    <t>公共の目的</t>
  </si>
  <si>
    <t>そ の 他</t>
  </si>
  <si>
    <t>使用回数</t>
  </si>
  <si>
    <t>使用人数</t>
  </si>
  <si>
    <t>教育・文化</t>
    <rPh sb="0" eb="2">
      <t>キョウイク</t>
    </rPh>
    <rPh sb="3" eb="5">
      <t>ブンカ</t>
    </rPh>
    <phoneticPr fontId="15"/>
  </si>
  <si>
    <t>表番号</t>
    <rPh sb="0" eb="1">
      <t>ヒョウ</t>
    </rPh>
    <rPh sb="1" eb="3">
      <t>バンゴウ</t>
    </rPh>
    <phoneticPr fontId="10"/>
  </si>
  <si>
    <t>表名</t>
    <rPh sb="0" eb="1">
      <t>オモテ</t>
    </rPh>
    <rPh sb="1" eb="2">
      <t>メイ</t>
    </rPh>
    <phoneticPr fontId="10"/>
  </si>
  <si>
    <t>シート</t>
    <phoneticPr fontId="10"/>
  </si>
  <si>
    <t>市内学校の状況</t>
  </si>
  <si>
    <t>15-1</t>
  </si>
  <si>
    <t>幼稚園の状況</t>
  </si>
  <si>
    <t>15-2</t>
  </si>
  <si>
    <t>小学校の状況</t>
  </si>
  <si>
    <t>15-3</t>
  </si>
  <si>
    <t>中学校の状況</t>
  </si>
  <si>
    <t>15-4</t>
  </si>
  <si>
    <t>高等学校の状況</t>
  </si>
  <si>
    <t>特別支援学校の状況</t>
  </si>
  <si>
    <t>15-6</t>
  </si>
  <si>
    <t>中学校卒業生の進路状況</t>
  </si>
  <si>
    <t>15-7</t>
  </si>
  <si>
    <t>中学校卒業生の就職状況</t>
  </si>
  <si>
    <t>15-8</t>
  </si>
  <si>
    <t>高等学校卒業生の進路状況</t>
  </si>
  <si>
    <t>15-9</t>
  </si>
  <si>
    <t>高等学校卒業生の就職状況</t>
  </si>
  <si>
    <t>15-10</t>
  </si>
  <si>
    <t>小・中学校児童生徒の体位状況</t>
    <phoneticPr fontId="4"/>
  </si>
  <si>
    <t>15-11</t>
  </si>
  <si>
    <t>疾病異常の状況</t>
  </si>
  <si>
    <t>15-12</t>
  </si>
  <si>
    <t>学校施設の状況</t>
  </si>
  <si>
    <t>15-13</t>
  </si>
  <si>
    <t>学校情報教育機器整備状況</t>
  </si>
  <si>
    <t>15-14</t>
  </si>
  <si>
    <t>特別支援学級設置状況</t>
  </si>
  <si>
    <t>15-15</t>
  </si>
  <si>
    <t>学校教育関係会議および学校指導等訪問回数</t>
  </si>
  <si>
    <t>15-16</t>
  </si>
  <si>
    <t>教員および学校職員研修研究会開催状況</t>
  </si>
  <si>
    <t>15-17</t>
  </si>
  <si>
    <t>奨学資金交付および貸付状況</t>
  </si>
  <si>
    <t>15-18</t>
  </si>
  <si>
    <t>図書館利用状況</t>
  </si>
  <si>
    <t>15-19</t>
  </si>
  <si>
    <t>図書館小学校区別図書貸出数</t>
  </si>
  <si>
    <t>15-20</t>
  </si>
  <si>
    <t>図書館所蔵資料数</t>
  </si>
  <si>
    <t>15-21</t>
  </si>
  <si>
    <t>美術館の状況</t>
  </si>
  <si>
    <t>15-22</t>
  </si>
  <si>
    <t>みき歴史資料館の状況</t>
    <phoneticPr fontId="4"/>
  </si>
  <si>
    <t>15-23</t>
  </si>
  <si>
    <t>金物資料館入館者数</t>
  </si>
  <si>
    <t>15-24</t>
  </si>
  <si>
    <t>文化財</t>
  </si>
  <si>
    <t>15-25</t>
  </si>
  <si>
    <t>珠算能力検定試験受験状況</t>
  </si>
  <si>
    <t>15-26</t>
  </si>
  <si>
    <t>簿記検定試験受験状況(日本商工会議所主催)</t>
  </si>
  <si>
    <t>15-27</t>
  </si>
  <si>
    <t>宗教法人数</t>
  </si>
  <si>
    <t>15-28</t>
  </si>
  <si>
    <t>テレビ契約数</t>
  </si>
  <si>
    <t>15-29</t>
  </si>
  <si>
    <t>ともえ運動公園利用状況</t>
  </si>
  <si>
    <t>15-30</t>
  </si>
  <si>
    <t>三木山総合公園利用状況</t>
  </si>
  <si>
    <t>15-31</t>
  </si>
  <si>
    <t>吉川総合公園利用状況</t>
  </si>
  <si>
    <t>15-32</t>
  </si>
  <si>
    <t>公民館施設利用状況</t>
  </si>
  <si>
    <t>15-33</t>
  </si>
  <si>
    <t>公民館活動状況</t>
  </si>
  <si>
    <t>15-34</t>
  </si>
  <si>
    <t>総合体育館・市民体育館・勤労者体育センター利用状況</t>
    <rPh sb="0" eb="2">
      <t>ソウゴウ</t>
    </rPh>
    <rPh sb="2" eb="4">
      <t>タイイク</t>
    </rPh>
    <rPh sb="4" eb="5">
      <t>カン</t>
    </rPh>
    <phoneticPr fontId="4"/>
  </si>
  <si>
    <t>15-35</t>
  </si>
  <si>
    <t>緑が丘スポーツ公園利用状況</t>
  </si>
  <si>
    <t>15-36</t>
  </si>
  <si>
    <t>自由が丘北公園利用状況</t>
  </si>
  <si>
    <t>15-39</t>
  </si>
  <si>
    <t>文化会館利用件数および利用人員</t>
  </si>
  <si>
    <t>文化会館使用目的別利用状況</t>
  </si>
  <si>
    <t>15-38</t>
  </si>
  <si>
    <t>教育センター研修開催状況</t>
  </si>
  <si>
    <t>15-40</t>
  </si>
  <si>
    <t>教育センター教育相談状況</t>
  </si>
  <si>
    <t>15-41</t>
    <phoneticPr fontId="4"/>
  </si>
  <si>
    <t>教育センター施設利用状況</t>
  </si>
  <si>
    <t>15-42</t>
    <phoneticPr fontId="4"/>
  </si>
  <si>
    <t>　　  県立三木北高等学校，県立吉川高等学校，関西国際大学</t>
    <rPh sb="18" eb="20">
      <t>コウトウ</t>
    </rPh>
    <rPh sb="20" eb="22">
      <t>ガッコウ</t>
    </rPh>
    <phoneticPr fontId="4"/>
  </si>
  <si>
    <t>資料：三木市教育委員会学校教育課，教育・保育課，県立三木高等学校，県立三木東高等学校，</t>
    <rPh sb="11" eb="13">
      <t>ガッコウ</t>
    </rPh>
    <rPh sb="15" eb="16">
      <t>カ</t>
    </rPh>
    <rPh sb="17" eb="19">
      <t>キョウイク</t>
    </rPh>
    <rPh sb="20" eb="22">
      <t>ホイク</t>
    </rPh>
    <rPh sb="22" eb="23">
      <t>カ</t>
    </rPh>
    <phoneticPr fontId="4"/>
  </si>
  <si>
    <t>令和元年度</t>
    <rPh sb="0" eb="5">
      <t>レイワガンネンド</t>
    </rPh>
    <phoneticPr fontId="4"/>
  </si>
  <si>
    <t>令和元年度</t>
    <rPh sb="0" eb="5">
      <t>レイワガンネンド</t>
    </rPh>
    <phoneticPr fontId="23"/>
  </si>
  <si>
    <t>洋　　書</t>
    <rPh sb="0" eb="1">
      <t>ヒロシ</t>
    </rPh>
    <rPh sb="3" eb="4">
      <t>ショ</t>
    </rPh>
    <phoneticPr fontId="22"/>
  </si>
  <si>
    <t>洋書</t>
    <rPh sb="0" eb="2">
      <t>ヨウショ</t>
    </rPh>
    <phoneticPr fontId="22"/>
  </si>
  <si>
    <t>令和元年12月5日</t>
    <rPh sb="0" eb="2">
      <t>レイワ</t>
    </rPh>
    <rPh sb="2" eb="3">
      <t>ゲン</t>
    </rPh>
    <rPh sb="3" eb="4">
      <t>ネン</t>
    </rPh>
    <rPh sb="6" eb="7">
      <t>ガツ</t>
    </rPh>
    <rPh sb="8" eb="9">
      <t>ヒ</t>
    </rPh>
    <phoneticPr fontId="4"/>
  </si>
  <si>
    <t xml:space="preserve"> 黒田清右衛門商店　　 （個　　人）</t>
    <rPh sb="1" eb="3">
      <t>クロダ</t>
    </rPh>
    <rPh sb="3" eb="4">
      <t>キヨ</t>
    </rPh>
    <rPh sb="4" eb="7">
      <t>ウエモン</t>
    </rPh>
    <rPh sb="7" eb="9">
      <t>ショウテン</t>
    </rPh>
    <rPh sb="13" eb="14">
      <t>コ</t>
    </rPh>
    <rPh sb="16" eb="17">
      <t>ヒト</t>
    </rPh>
    <phoneticPr fontId="4"/>
  </si>
  <si>
    <t xml:space="preserve"> 旅亭文市楼　　　　　 （個　　人）</t>
    <rPh sb="1" eb="3">
      <t>リョテイ</t>
    </rPh>
    <rPh sb="3" eb="4">
      <t>ブン</t>
    </rPh>
    <rPh sb="4" eb="5">
      <t>シ</t>
    </rPh>
    <rPh sb="5" eb="6">
      <t>ロウ</t>
    </rPh>
    <rPh sb="13" eb="14">
      <t>コ</t>
    </rPh>
    <rPh sb="16" eb="17">
      <t>ヒト</t>
    </rPh>
    <phoneticPr fontId="4"/>
  </si>
  <si>
    <t xml:space="preserve"> 三寿ゞ刃物製作所　　 （個　　人）</t>
    <rPh sb="1" eb="2">
      <t>サン</t>
    </rPh>
    <rPh sb="2" eb="3">
      <t>コトブキ</t>
    </rPh>
    <rPh sb="4" eb="6">
      <t>ハモノ</t>
    </rPh>
    <rPh sb="6" eb="9">
      <t>セイサクショ</t>
    </rPh>
    <rPh sb="13" eb="14">
      <t>コ</t>
    </rPh>
    <rPh sb="16" eb="17">
      <t>ヒト</t>
    </rPh>
    <phoneticPr fontId="2"/>
  </si>
  <si>
    <t>有形民俗</t>
    <rPh sb="0" eb="2">
      <t>ユウケイ</t>
    </rPh>
    <rPh sb="2" eb="4">
      <t>ミンゾク</t>
    </rPh>
    <phoneticPr fontId="4"/>
  </si>
  <si>
    <t xml:space="preserve"> 播州三木の鍛冶用具と製品
　　　　　　　　　　  （三　木　市）</t>
    <rPh sb="1" eb="3">
      <t>バンシュウ</t>
    </rPh>
    <rPh sb="3" eb="5">
      <t>ミキ</t>
    </rPh>
    <rPh sb="6" eb="8">
      <t>カジ</t>
    </rPh>
    <rPh sb="8" eb="10">
      <t>ヨウグ</t>
    </rPh>
    <rPh sb="11" eb="13">
      <t>セイヒン</t>
    </rPh>
    <rPh sb="27" eb="28">
      <t>サン</t>
    </rPh>
    <rPh sb="29" eb="30">
      <t>キ</t>
    </rPh>
    <rPh sb="31" eb="32">
      <t>シ</t>
    </rPh>
    <phoneticPr fontId="4"/>
  </si>
  <si>
    <t>平成19年2月 6日</t>
    <rPh sb="0" eb="2">
      <t>ヘイセイ</t>
    </rPh>
    <rPh sb="4" eb="5">
      <t>ネン</t>
    </rPh>
    <rPh sb="6" eb="7">
      <t>ガツ</t>
    </rPh>
    <rPh sb="9" eb="10">
      <t>ニチ</t>
    </rPh>
    <phoneticPr fontId="4"/>
  </si>
  <si>
    <t>名勝</t>
    <rPh sb="0" eb="2">
      <t>メイショウ</t>
    </rPh>
    <phoneticPr fontId="4"/>
  </si>
  <si>
    <t xml:space="preserve"> 小河氏庭園　 　　　  （三　木　市）</t>
    <rPh sb="1" eb="3">
      <t>オガワ</t>
    </rPh>
    <rPh sb="3" eb="4">
      <t>シ</t>
    </rPh>
    <rPh sb="4" eb="6">
      <t>テイエン</t>
    </rPh>
    <rPh sb="14" eb="15">
      <t>サン</t>
    </rPh>
    <rPh sb="16" eb="17">
      <t>キ</t>
    </rPh>
    <rPh sb="18" eb="19">
      <t>シ</t>
    </rPh>
    <phoneticPr fontId="4"/>
  </si>
  <si>
    <t>建造物</t>
    <rPh sb="0" eb="1">
      <t>タ</t>
    </rPh>
    <phoneticPr fontId="4"/>
  </si>
  <si>
    <t xml:space="preserve"> 小河家住宅　　 　　  （三　木　市）</t>
    <rPh sb="1" eb="3">
      <t>オガワ</t>
    </rPh>
    <rPh sb="3" eb="4">
      <t>イエ</t>
    </rPh>
    <rPh sb="4" eb="6">
      <t>ジュウタク</t>
    </rPh>
    <rPh sb="14" eb="15">
      <t>サン</t>
    </rPh>
    <rPh sb="16" eb="17">
      <t>キ</t>
    </rPh>
    <rPh sb="18" eb="19">
      <t>シ</t>
    </rPh>
    <phoneticPr fontId="4"/>
  </si>
  <si>
    <t xml:space="preserve"> 木造三宝荒神立像　　　(伽　耶　院) </t>
    <rPh sb="1" eb="3">
      <t>モクゾウ</t>
    </rPh>
    <rPh sb="3" eb="5">
      <t>サンポウ</t>
    </rPh>
    <rPh sb="5" eb="6">
      <t>アラ</t>
    </rPh>
    <rPh sb="6" eb="7">
      <t>カミ</t>
    </rPh>
    <rPh sb="7" eb="8">
      <t>タチ</t>
    </rPh>
    <rPh sb="8" eb="9">
      <t>ゾウ</t>
    </rPh>
    <phoneticPr fontId="4"/>
  </si>
  <si>
    <t xml:space="preserve"> 木造不動明王立像　　　(伽　耶　院) 　　</t>
    <rPh sb="1" eb="3">
      <t>モクゾウ</t>
    </rPh>
    <rPh sb="3" eb="5">
      <t>フドウ</t>
    </rPh>
    <rPh sb="5" eb="6">
      <t>ア</t>
    </rPh>
    <rPh sb="7" eb="9">
      <t>リツゾウ</t>
    </rPh>
    <rPh sb="8" eb="9">
      <t>ゾウ</t>
    </rPh>
    <phoneticPr fontId="4"/>
  </si>
  <si>
    <t>令和元年11月20日</t>
    <rPh sb="0" eb="2">
      <t>レイワ</t>
    </rPh>
    <rPh sb="2" eb="3">
      <t>ゲン</t>
    </rPh>
    <rPh sb="3" eb="4">
      <t>ネン</t>
    </rPh>
    <rPh sb="6" eb="7">
      <t>ガツ</t>
    </rPh>
    <rPh sb="9" eb="10">
      <t>ヒ</t>
    </rPh>
    <phoneticPr fontId="4"/>
  </si>
  <si>
    <t xml:space="preserve"> 東播八郡總兵別所府君墓表（法　界　寺）</t>
    <rPh sb="1" eb="3">
      <t>トウバン</t>
    </rPh>
    <rPh sb="3" eb="4">
      <t>ハチ</t>
    </rPh>
    <rPh sb="4" eb="5">
      <t>グン</t>
    </rPh>
    <rPh sb="5" eb="6">
      <t>ソウ</t>
    </rPh>
    <rPh sb="6" eb="7">
      <t>ヘイ</t>
    </rPh>
    <rPh sb="7" eb="8">
      <t>ベツ</t>
    </rPh>
    <rPh sb="8" eb="9">
      <t>ショ</t>
    </rPh>
    <rPh sb="9" eb="10">
      <t>フ</t>
    </rPh>
    <rPh sb="10" eb="11">
      <t>クン</t>
    </rPh>
    <rPh sb="11" eb="12">
      <t>ボ</t>
    </rPh>
    <rPh sb="12" eb="13">
      <t>ヒョウ</t>
    </rPh>
    <rPh sb="14" eb="15">
      <t>ホウ</t>
    </rPh>
    <rPh sb="16" eb="17">
      <t>カイ</t>
    </rPh>
    <rPh sb="18" eb="19">
      <t>ジ</t>
    </rPh>
    <phoneticPr fontId="4"/>
  </si>
  <si>
    <t>工芸品</t>
    <rPh sb="2" eb="3">
      <t>ヒン</t>
    </rPh>
    <phoneticPr fontId="14"/>
  </si>
  <si>
    <t xml:space="preserve"> 鉄鐙　    　 　       (雲　龍　寺) 　</t>
    <rPh sb="1" eb="2">
      <t>テツ</t>
    </rPh>
    <rPh sb="2" eb="3">
      <t>アブミ</t>
    </rPh>
    <rPh sb="19" eb="20">
      <t>クモ</t>
    </rPh>
    <rPh sb="21" eb="22">
      <t>リュウ</t>
    </rPh>
    <phoneticPr fontId="14"/>
  </si>
  <si>
    <t xml:space="preserve"> 二天門（中門）        (伽　耶　院) </t>
    <rPh sb="1" eb="2">
      <t>ニ</t>
    </rPh>
    <rPh sb="2" eb="4">
      <t>テンモン</t>
    </rPh>
    <rPh sb="5" eb="6">
      <t>ナカ</t>
    </rPh>
    <rPh sb="6" eb="7">
      <t>モン</t>
    </rPh>
    <phoneticPr fontId="14"/>
  </si>
  <si>
    <t xml:space="preserve"> 大宮八幡宮例大祭宮入宮出の屋台練り
　　　　  （大宮八幡宮秋祭り大当番）</t>
    <rPh sb="1" eb="3">
      <t>オオミヤ</t>
    </rPh>
    <rPh sb="3" eb="5">
      <t>ハチマン</t>
    </rPh>
    <rPh sb="5" eb="6">
      <t>ミヤ</t>
    </rPh>
    <rPh sb="6" eb="9">
      <t>レイタイサイ</t>
    </rPh>
    <rPh sb="9" eb="10">
      <t>ミヤ</t>
    </rPh>
    <rPh sb="10" eb="11">
      <t>イリ</t>
    </rPh>
    <rPh sb="11" eb="13">
      <t>ミヤデ</t>
    </rPh>
    <rPh sb="14" eb="16">
      <t>ヤタイ</t>
    </rPh>
    <rPh sb="16" eb="17">
      <t>ネ</t>
    </rPh>
    <rPh sb="26" eb="28">
      <t>オオミヤ</t>
    </rPh>
    <rPh sb="28" eb="31">
      <t>ハチマングウ</t>
    </rPh>
    <rPh sb="31" eb="33">
      <t>アキマツ</t>
    </rPh>
    <rPh sb="34" eb="35">
      <t>オオ</t>
    </rPh>
    <rPh sb="35" eb="37">
      <t>トウバン</t>
    </rPh>
    <phoneticPr fontId="14"/>
  </si>
  <si>
    <t>歴史資料</t>
    <rPh sb="0" eb="2">
      <t>レキシ</t>
    </rPh>
    <phoneticPr fontId="14"/>
  </si>
  <si>
    <t xml:space="preserve"> 秀吉制札  　 　　　  （三　木　市）  </t>
    <rPh sb="1" eb="3">
      <t>ヒデヨシ</t>
    </rPh>
    <rPh sb="3" eb="5">
      <t>セイサツ</t>
    </rPh>
    <rPh sb="15" eb="16">
      <t>サン</t>
    </rPh>
    <rPh sb="17" eb="18">
      <t>キ</t>
    </rPh>
    <rPh sb="19" eb="20">
      <t>シ</t>
    </rPh>
    <phoneticPr fontId="14"/>
  </si>
  <si>
    <t xml:space="preserve"> 新宮神社石槌  　  　  (新 宮 神 社) </t>
    <rPh sb="6" eb="7">
      <t>ツチ</t>
    </rPh>
    <phoneticPr fontId="14"/>
  </si>
  <si>
    <t xml:space="preserve"> 三木合戦軍図絵解き　 （法　界　寺）</t>
    <rPh sb="1" eb="3">
      <t>ミキ</t>
    </rPh>
    <rPh sb="3" eb="5">
      <t>ガッセン</t>
    </rPh>
    <rPh sb="5" eb="6">
      <t>グン</t>
    </rPh>
    <rPh sb="6" eb="7">
      <t>ズ</t>
    </rPh>
    <rPh sb="7" eb="8">
      <t>エ</t>
    </rPh>
    <rPh sb="8" eb="9">
      <t>ト</t>
    </rPh>
    <rPh sb="13" eb="14">
      <t>ホウ</t>
    </rPh>
    <rPh sb="15" eb="16">
      <t>カイ</t>
    </rPh>
    <rPh sb="17" eb="18">
      <t>テラ</t>
    </rPh>
    <phoneticPr fontId="14"/>
  </si>
  <si>
    <t xml:space="preserve"> 愛宕山古墳（下石野5号墳）(三　木　市)</t>
    <rPh sb="7" eb="10">
      <t>シモイシノ</t>
    </rPh>
    <rPh sb="11" eb="12">
      <t>ゴウ</t>
    </rPh>
    <rPh sb="12" eb="13">
      <t>フン</t>
    </rPh>
    <phoneticPr fontId="14"/>
  </si>
  <si>
    <t xml:space="preserve"> 蓮花寺鬼踊り 　(蓮花寺鬼踊り保存会)</t>
    <rPh sb="10" eb="13">
      <t>レンゲジ</t>
    </rPh>
    <rPh sb="13" eb="14">
      <t>オニ</t>
    </rPh>
    <rPh sb="14" eb="15">
      <t>オド</t>
    </rPh>
    <phoneticPr fontId="14"/>
  </si>
  <si>
    <t xml:space="preserve"> 競馬・遊楽図屏風(八曲一双)(金　剛　寺) </t>
    <rPh sb="10" eb="11">
      <t>ハチ</t>
    </rPh>
    <rPh sb="11" eb="12">
      <t>キョク</t>
    </rPh>
    <rPh sb="12" eb="14">
      <t>イッソウ</t>
    </rPh>
    <phoneticPr fontId="14"/>
  </si>
  <si>
    <t xml:space="preserve"> 正法寺山出土瓦塔片一括資料
 　　　　　　　　　  (三木市教育委員会) </t>
    <rPh sb="10" eb="12">
      <t>イッカツ</t>
    </rPh>
    <rPh sb="12" eb="14">
      <t>シリョウ</t>
    </rPh>
    <rPh sb="28" eb="30">
      <t>ミキ</t>
    </rPh>
    <rPh sb="30" eb="31">
      <t>シ</t>
    </rPh>
    <phoneticPr fontId="14"/>
  </si>
  <si>
    <t xml:space="preserve"> 伽耶院行者堂　　　  (伽　耶　院) </t>
    <rPh sb="1" eb="3">
      <t>カヤ</t>
    </rPh>
    <rPh sb="3" eb="4">
      <t>イン</t>
    </rPh>
    <phoneticPr fontId="14"/>
  </si>
  <si>
    <t xml:space="preserve"> 高篠出土小銅鐸　　  (三木市教育委員会) </t>
    <rPh sb="13" eb="15">
      <t>ミキ</t>
    </rPh>
    <rPh sb="15" eb="16">
      <t>シ</t>
    </rPh>
    <phoneticPr fontId="14"/>
  </si>
  <si>
    <t xml:space="preserve"> 旧小河氏庭園　 　　　  （三　木　市）</t>
    <rPh sb="1" eb="2">
      <t>キュウ</t>
    </rPh>
    <rPh sb="2" eb="4">
      <t>オガワ</t>
    </rPh>
    <rPh sb="4" eb="5">
      <t>シ</t>
    </rPh>
    <rPh sb="5" eb="7">
      <t>テイエン</t>
    </rPh>
    <rPh sb="15" eb="16">
      <t>サン</t>
    </rPh>
    <rPh sb="17" eb="18">
      <t>キ</t>
    </rPh>
    <rPh sb="19" eb="20">
      <t>シ</t>
    </rPh>
    <phoneticPr fontId="4"/>
  </si>
  <si>
    <t>工芸品</t>
    <rPh sb="0" eb="3">
      <t>コウゲイヒン</t>
    </rPh>
    <phoneticPr fontId="14"/>
  </si>
  <si>
    <t xml:space="preserve"> 桐唐草格子文様片身替小袖（本　長　寺）</t>
    <rPh sb="1" eb="2">
      <t>キリ</t>
    </rPh>
    <rPh sb="2" eb="4">
      <t>カラクサ</t>
    </rPh>
    <rPh sb="4" eb="6">
      <t>コウシ</t>
    </rPh>
    <rPh sb="6" eb="8">
      <t>モンヨウ</t>
    </rPh>
    <rPh sb="8" eb="9">
      <t>カタ</t>
    </rPh>
    <rPh sb="9" eb="10">
      <t>ミ</t>
    </rPh>
    <rPh sb="10" eb="11">
      <t>カワ</t>
    </rPh>
    <rPh sb="11" eb="13">
      <t>コソデ</t>
    </rPh>
    <rPh sb="14" eb="15">
      <t>ホン</t>
    </rPh>
    <rPh sb="16" eb="17">
      <t>チョウ</t>
    </rPh>
    <rPh sb="18" eb="19">
      <t>ジ</t>
    </rPh>
    <phoneticPr fontId="14"/>
  </si>
  <si>
    <t xml:space="preserve"> 伽耶院開山堂　　　　 （伽　耶　院） </t>
    <rPh sb="1" eb="3">
      <t>カヤ</t>
    </rPh>
    <rPh sb="3" eb="4">
      <t>イン</t>
    </rPh>
    <phoneticPr fontId="14"/>
  </si>
  <si>
    <t xml:space="preserve"> 吉川若宮神社のヤホー神事
　　　　　　　　　（若宮神社宮座中）</t>
    <rPh sb="1" eb="3">
      <t>ヨカワ</t>
    </rPh>
    <rPh sb="3" eb="5">
      <t>ワカミヤ</t>
    </rPh>
    <rPh sb="5" eb="7">
      <t>ジンジャ</t>
    </rPh>
    <rPh sb="28" eb="29">
      <t>ミヤ</t>
    </rPh>
    <rPh sb="29" eb="31">
      <t>ザチュウ</t>
    </rPh>
    <phoneticPr fontId="14"/>
  </si>
  <si>
    <t xml:space="preserve"> 法光寺境内出土五輪泥塔(法　光　寺）</t>
    <rPh sb="4" eb="6">
      <t>ケイダイ</t>
    </rPh>
    <rPh sb="6" eb="8">
      <t>シュツド</t>
    </rPh>
    <rPh sb="13" eb="14">
      <t>ホウ</t>
    </rPh>
    <rPh sb="15" eb="16">
      <t>ヒカリ</t>
    </rPh>
    <rPh sb="17" eb="18">
      <t>テラ</t>
    </rPh>
    <phoneticPr fontId="14"/>
  </si>
  <si>
    <t xml:space="preserve"> 銅製経筒　　　　　　　(高男寺自治会)</t>
    <rPh sb="16" eb="19">
      <t>ジチカイ</t>
    </rPh>
    <phoneticPr fontId="14"/>
  </si>
  <si>
    <t>史跡</t>
    <rPh sb="0" eb="2">
      <t>シセキ</t>
    </rPh>
    <phoneticPr fontId="14"/>
  </si>
  <si>
    <t xml:space="preserve"> 三木城跡及び付城跡･土塁（三 木 市 等）</t>
    <rPh sb="1" eb="4">
      <t>ミキジョウ</t>
    </rPh>
    <rPh sb="4" eb="5">
      <t>アト</t>
    </rPh>
    <rPh sb="5" eb="6">
      <t>オヨ</t>
    </rPh>
    <rPh sb="7" eb="8">
      <t>フ</t>
    </rPh>
    <rPh sb="8" eb="9">
      <t>シロ</t>
    </rPh>
    <rPh sb="9" eb="10">
      <t>アト</t>
    </rPh>
    <rPh sb="11" eb="13">
      <t>ドルイ</t>
    </rPh>
    <rPh sb="14" eb="15">
      <t>サン</t>
    </rPh>
    <rPh sb="16" eb="17">
      <t>キ</t>
    </rPh>
    <rPh sb="18" eb="19">
      <t>イチ</t>
    </rPh>
    <rPh sb="20" eb="21">
      <t>トウ</t>
    </rPh>
    <phoneticPr fontId="14"/>
  </si>
  <si>
    <t>昭和36年12月27日追</t>
    <rPh sb="0" eb="2">
      <t>ショウワ</t>
    </rPh>
    <rPh sb="4" eb="5">
      <t>ネン</t>
    </rPh>
    <rPh sb="7" eb="8">
      <t>ツキ</t>
    </rPh>
    <rPh sb="10" eb="11">
      <t>ニチ</t>
    </rPh>
    <rPh sb="11" eb="12">
      <t>ツイ</t>
    </rPh>
    <phoneticPr fontId="14"/>
  </si>
  <si>
    <t xml:space="preserve"> 伽耶院　　　　　　　 （伽　耶　院）</t>
    <rPh sb="1" eb="3">
      <t>カヤ</t>
    </rPh>
    <rPh sb="3" eb="4">
      <t>イン</t>
    </rPh>
    <rPh sb="13" eb="14">
      <t>トギ</t>
    </rPh>
    <rPh sb="15" eb="16">
      <t>ヤ</t>
    </rPh>
    <rPh sb="17" eb="18">
      <t>イン</t>
    </rPh>
    <phoneticPr fontId="14"/>
  </si>
  <si>
    <t>　　　区分
年度</t>
    <phoneticPr fontId="4"/>
  </si>
  <si>
    <t>天台宗系</t>
    <rPh sb="0" eb="3">
      <t>テンダイシュウ</t>
    </rPh>
    <rPh sb="3" eb="4">
      <t>ケイ</t>
    </rPh>
    <phoneticPr fontId="4"/>
  </si>
  <si>
    <t>数</t>
    <rPh sb="0" eb="1">
      <t>スウ</t>
    </rPh>
    <phoneticPr fontId="23"/>
  </si>
  <si>
    <t>回</t>
    <rPh sb="0" eb="1">
      <t>カイ</t>
    </rPh>
    <phoneticPr fontId="23"/>
  </si>
  <si>
    <t>令和元年度</t>
    <rPh sb="0" eb="2">
      <t>レイワ</t>
    </rPh>
    <rPh sb="2" eb="4">
      <t>ガンネン</t>
    </rPh>
    <rPh sb="4" eb="5">
      <t>ド</t>
    </rPh>
    <phoneticPr fontId="4"/>
  </si>
  <si>
    <t>演劇・ミュージカル</t>
    <phoneticPr fontId="4"/>
  </si>
  <si>
    <t>音楽・オペラ</t>
    <phoneticPr fontId="4"/>
  </si>
  <si>
    <t>園　数
（園）</t>
    <phoneticPr fontId="4"/>
  </si>
  <si>
    <t>学校医
歯科医
薬剤師</t>
    <phoneticPr fontId="4"/>
  </si>
  <si>
    <t>産　　　　　業　　　　　別　　　　　就　　　　　職　　　　　者　　　　　数　　　　　</t>
    <rPh sb="18" eb="19">
      <t>シュウ</t>
    </rPh>
    <rPh sb="24" eb="25">
      <t>ショク</t>
    </rPh>
    <rPh sb="30" eb="31">
      <t>シャ</t>
    </rPh>
    <rPh sb="36" eb="37">
      <t>スウ</t>
    </rPh>
    <phoneticPr fontId="4"/>
  </si>
  <si>
    <t>14.学校情報教育機器整備状況</t>
  </si>
  <si>
    <t xml:space="preserve"> 　　　 品名
区分</t>
  </si>
  <si>
    <t>タブレット</t>
  </si>
  <si>
    <t>電子黒板</t>
    <rPh sb="0" eb="2">
      <t>デンシ</t>
    </rPh>
    <rPh sb="2" eb="4">
      <t>コクバン</t>
    </rPh>
    <phoneticPr fontId="21"/>
  </si>
  <si>
    <t>液晶ﾌﾟﾛｼﾞｪｸﾀｰ
（台）</t>
    <rPh sb="0" eb="2">
      <t>エキショウ</t>
    </rPh>
    <phoneticPr fontId="26"/>
  </si>
  <si>
    <t>実物投影機
（台）</t>
    <rPh sb="0" eb="2">
      <t>ジツブツ</t>
    </rPh>
    <rPh sb="2" eb="5">
      <t>トウエイキ</t>
    </rPh>
    <phoneticPr fontId="26"/>
  </si>
  <si>
    <t>ﾃﾞｼﾞﾀﾙｶﾒﾗ
(台)</t>
  </si>
  <si>
    <t>特別支援学校</t>
    <rPh sb="0" eb="2">
      <t>トクベツ</t>
    </rPh>
    <rPh sb="2" eb="4">
      <t>シエン</t>
    </rPh>
    <rPh sb="4" eb="6">
      <t>ガッコウ</t>
    </rPh>
    <phoneticPr fontId="21"/>
  </si>
  <si>
    <t>資料：三木市教育委員会教育施設課</t>
    <rPh sb="11" eb="13">
      <t>キョウイク</t>
    </rPh>
    <rPh sb="13" eb="15">
      <t>シセツ</t>
    </rPh>
    <phoneticPr fontId="21"/>
  </si>
  <si>
    <t>資料：三木市教育委員会教育総務課、学校教育課、教育・保育課</t>
    <rPh sb="11" eb="13">
      <t>キョウイク</t>
    </rPh>
    <rPh sb="13" eb="16">
      <t>ソウムカ</t>
    </rPh>
    <rPh sb="23" eb="25">
      <t>キョウイク</t>
    </rPh>
    <rPh sb="26" eb="28">
      <t>ホイク</t>
    </rPh>
    <rPh sb="28" eb="29">
      <t>カ</t>
    </rPh>
    <phoneticPr fontId="4"/>
  </si>
  <si>
    <t xml:space="preserve">       区分
年度</t>
    <phoneticPr fontId="4"/>
  </si>
  <si>
    <t>総数</t>
    <rPh sb="0" eb="2">
      <t>ソウスウ</t>
    </rPh>
    <phoneticPr fontId="23"/>
  </si>
  <si>
    <t>技術</t>
    <rPh sb="0" eb="2">
      <t>ギジュツ</t>
    </rPh>
    <phoneticPr fontId="4"/>
  </si>
  <si>
    <t>言語</t>
    <rPh sb="0" eb="2">
      <t>ゲンゴ</t>
    </rPh>
    <phoneticPr fontId="4"/>
  </si>
  <si>
    <t>利　　　　　　　　　　　　　　用　　　　　　　　　　　　　　者　　　　　　　　　　　　　　数</t>
  </si>
  <si>
    <t>資料：三木市教育委員会文化・スポーツ課、都市政策課</t>
    <rPh sb="0" eb="2">
      <t>シリョウ</t>
    </rPh>
    <rPh sb="3" eb="6">
      <t>ミキシ</t>
    </rPh>
    <rPh sb="6" eb="8">
      <t>キョウイク</t>
    </rPh>
    <rPh sb="8" eb="11">
      <t>イインカイ</t>
    </rPh>
    <rPh sb="11" eb="13">
      <t>ブンカ</t>
    </rPh>
    <rPh sb="18" eb="19">
      <t>カ</t>
    </rPh>
    <rPh sb="20" eb="22">
      <t>トシ</t>
    </rPh>
    <rPh sb="22" eb="24">
      <t>セイサク</t>
    </rPh>
    <rPh sb="24" eb="25">
      <t>カ</t>
    </rPh>
    <phoneticPr fontId="4"/>
  </si>
  <si>
    <t>　　　校種
区分</t>
    <phoneticPr fontId="4"/>
  </si>
  <si>
    <t>-</t>
    <phoneticPr fontId="23"/>
  </si>
  <si>
    <t>リ　ス　ニ　ン　グ　コ　ー　ナ　ー（ 視 聴 覚 資 料 ）</t>
    <phoneticPr fontId="4"/>
  </si>
  <si>
    <t>広　野</t>
    <rPh sb="0" eb="1">
      <t>ヒロ</t>
    </rPh>
    <rPh sb="2" eb="3">
      <t>ノ</t>
    </rPh>
    <phoneticPr fontId="4"/>
  </si>
  <si>
    <t>市　外</t>
    <rPh sb="0" eb="1">
      <t>シ</t>
    </rPh>
    <rPh sb="2" eb="3">
      <t>ソト</t>
    </rPh>
    <phoneticPr fontId="4"/>
  </si>
  <si>
    <t xml:space="preserve"> 密教院鎮守社　　　　　(密　教　院)</t>
    <rPh sb="13" eb="14">
      <t>ミツ</t>
    </rPh>
    <rPh sb="15" eb="16">
      <t>キョウ</t>
    </rPh>
    <rPh sb="17" eb="18">
      <t>イン</t>
    </rPh>
    <phoneticPr fontId="14"/>
  </si>
  <si>
    <t xml:space="preserve"> 与呂木古墳出土石枕(三木市教育委員会) </t>
    <rPh sb="1" eb="4">
      <t>ヨロキ</t>
    </rPh>
    <rPh sb="4" eb="6">
      <t>コフン</t>
    </rPh>
    <rPh sb="6" eb="8">
      <t>シュツド</t>
    </rPh>
    <rPh sb="8" eb="9">
      <t>イシ</t>
    </rPh>
    <rPh sb="9" eb="10">
      <t>マクラ</t>
    </rPh>
    <rPh sb="11" eb="12">
      <t>サン</t>
    </rPh>
    <rPh sb="12" eb="13">
      <t>キ</t>
    </rPh>
    <rPh sb="13" eb="14">
      <t>シ</t>
    </rPh>
    <rPh sb="14" eb="16">
      <t>キョウイク</t>
    </rPh>
    <rPh sb="16" eb="19">
      <t>イインカイ</t>
    </rPh>
    <phoneticPr fontId="4"/>
  </si>
  <si>
    <t xml:space="preserve"> 鍛治屋　阿弥陀三尊種子板碑（自然石）
　　　　　　　　　　　 (三　木　市) </t>
    <rPh sb="1" eb="3">
      <t>カジ</t>
    </rPh>
    <rPh sb="3" eb="4">
      <t>ヤ</t>
    </rPh>
    <rPh sb="5" eb="8">
      <t>アミダ</t>
    </rPh>
    <rPh sb="8" eb="10">
      <t>サンゾン</t>
    </rPh>
    <rPh sb="10" eb="12">
      <t>シュシ</t>
    </rPh>
    <rPh sb="12" eb="13">
      <t>イタ</t>
    </rPh>
    <rPh sb="13" eb="14">
      <t>ヒ</t>
    </rPh>
    <rPh sb="15" eb="18">
      <t>シゼンセキ</t>
    </rPh>
    <rPh sb="33" eb="34">
      <t>サン</t>
    </rPh>
    <rPh sb="35" eb="36">
      <t>キ</t>
    </rPh>
    <rPh sb="37" eb="38">
      <t>シ</t>
    </rPh>
    <phoneticPr fontId="4"/>
  </si>
  <si>
    <t xml:space="preserve"> 有安　阿弥陀三尊種子板碑（自然石）
　　　　　　　　　　　 (個　　人) </t>
    <rPh sb="1" eb="3">
      <t>アリヤス</t>
    </rPh>
    <rPh sb="4" eb="7">
      <t>アミダ</t>
    </rPh>
    <rPh sb="7" eb="9">
      <t>サンゾン</t>
    </rPh>
    <rPh sb="9" eb="11">
      <t>シュシ</t>
    </rPh>
    <rPh sb="11" eb="12">
      <t>イタ</t>
    </rPh>
    <rPh sb="12" eb="13">
      <t>ヒ</t>
    </rPh>
    <rPh sb="14" eb="17">
      <t>シゼンセキ</t>
    </rPh>
    <rPh sb="32" eb="33">
      <t>コ</t>
    </rPh>
    <rPh sb="35" eb="36">
      <t>ヒト</t>
    </rPh>
    <phoneticPr fontId="4"/>
  </si>
  <si>
    <t xml:space="preserve"> 筒井俊雄氏所蔵染形紙　(個　　人) </t>
    <rPh sb="1" eb="3">
      <t>ツツイ</t>
    </rPh>
    <rPh sb="3" eb="5">
      <t>トシオ</t>
    </rPh>
    <rPh sb="5" eb="6">
      <t>ウジ</t>
    </rPh>
    <rPh sb="6" eb="8">
      <t>ショゾウ</t>
    </rPh>
    <rPh sb="8" eb="9">
      <t>ソ</t>
    </rPh>
    <rPh sb="9" eb="10">
      <t>カタチ</t>
    </rPh>
    <rPh sb="10" eb="11">
      <t>カミ</t>
    </rPh>
    <rPh sb="13" eb="14">
      <t>コ</t>
    </rPh>
    <rPh sb="16" eb="17">
      <t>ヒト</t>
    </rPh>
    <phoneticPr fontId="4"/>
  </si>
  <si>
    <t>合　　　　　　　　　　格　　　　　　　　　　</t>
    <phoneticPr fontId="4"/>
  </si>
  <si>
    <t>28. 宗教法人数</t>
    <phoneticPr fontId="4"/>
  </si>
  <si>
    <t>　　　 区分
年次</t>
    <phoneticPr fontId="4"/>
  </si>
  <si>
    <t>令和2年</t>
    <rPh sb="0" eb="2">
      <t>レイワ</t>
    </rPh>
    <rPh sb="3" eb="4">
      <t>ネン</t>
    </rPh>
    <phoneticPr fontId="15"/>
  </si>
  <si>
    <t>　　 　区分
年次</t>
    <phoneticPr fontId="4"/>
  </si>
  <si>
    <t>うち衛星
契約数</t>
    <phoneticPr fontId="4"/>
  </si>
  <si>
    <t>令和2年</t>
    <rPh sb="0" eb="2">
      <t>レイワ</t>
    </rPh>
    <rPh sb="3" eb="4">
      <t>ネン</t>
    </rPh>
    <phoneticPr fontId="2"/>
  </si>
  <si>
    <t>　　　 区分
年度</t>
    <phoneticPr fontId="4"/>
  </si>
  <si>
    <t>31. 三木山総合公園利用状況</t>
    <phoneticPr fontId="4"/>
  </si>
  <si>
    <t>32. 吉川総合公園利用状況</t>
    <phoneticPr fontId="4"/>
  </si>
  <si>
    <t>多目的グラウンド</t>
    <phoneticPr fontId="4"/>
  </si>
  <si>
    <t>　　　　　　　　年度
区分・項目</t>
    <rPh sb="8" eb="10">
      <t>ネンド</t>
    </rPh>
    <rPh sb="11" eb="13">
      <t>クブン</t>
    </rPh>
    <phoneticPr fontId="4"/>
  </si>
  <si>
    <t>42. 教育センター施設利用状況</t>
    <phoneticPr fontId="4"/>
  </si>
  <si>
    <t xml:space="preserve">        区分
年度</t>
    <phoneticPr fontId="4"/>
  </si>
  <si>
    <t>教　育　・　文　化</t>
    <phoneticPr fontId="4"/>
  </si>
  <si>
    <t>（令和6年5月1日現在）</t>
    <rPh sb="1" eb="3">
      <t>レイワ</t>
    </rPh>
    <phoneticPr fontId="4"/>
  </si>
  <si>
    <t>総　数</t>
    <phoneticPr fontId="4"/>
  </si>
  <si>
    <t>大　学
短期大学</t>
    <phoneticPr fontId="4"/>
  </si>
  <si>
    <t>総　 数</t>
    <phoneticPr fontId="23"/>
  </si>
  <si>
    <t>-</t>
    <phoneticPr fontId="23"/>
  </si>
  <si>
    <t>教　　員　　数　　（人）</t>
    <rPh sb="0" eb="1">
      <t>キョウ</t>
    </rPh>
    <rPh sb="3" eb="4">
      <t>イン</t>
    </rPh>
    <rPh sb="6" eb="7">
      <t>スウ</t>
    </rPh>
    <rPh sb="10" eb="11">
      <t>ニン</t>
    </rPh>
    <phoneticPr fontId="5"/>
  </si>
  <si>
    <t>生　　徒　　数　　（人）</t>
    <rPh sb="0" eb="1">
      <t>セイ</t>
    </rPh>
    <rPh sb="3" eb="4">
      <t>ト</t>
    </rPh>
    <rPh sb="6" eb="7">
      <t>スウ</t>
    </rPh>
    <rPh sb="10" eb="11">
      <t>ニン</t>
    </rPh>
    <phoneticPr fontId="5"/>
  </si>
  <si>
    <t xml:space="preserve">      区分
年次</t>
    <phoneticPr fontId="4"/>
  </si>
  <si>
    <t>組　数
（組）</t>
    <phoneticPr fontId="4"/>
  </si>
  <si>
    <t>教員数</t>
    <phoneticPr fontId="4"/>
  </si>
  <si>
    <t>市　　　　　　　　　　　　 立</t>
    <phoneticPr fontId="4"/>
  </si>
  <si>
    <t>令和2年</t>
    <rPh sb="0" eb="2">
      <t>レイワ</t>
    </rPh>
    <rPh sb="3" eb="4">
      <t>ネン</t>
    </rPh>
    <phoneticPr fontId="21"/>
  </si>
  <si>
    <t xml:space="preserve"> 私　　　　　　　　　　　　 立</t>
    <phoneticPr fontId="4"/>
  </si>
  <si>
    <t>単位：人（5月1日現在）</t>
    <phoneticPr fontId="4"/>
  </si>
  <si>
    <t xml:space="preserve">     区分
年次</t>
    <phoneticPr fontId="4"/>
  </si>
  <si>
    <t>学校数
（校）</t>
    <phoneticPr fontId="4"/>
  </si>
  <si>
    <t>学級数
（学級）</t>
    <phoneticPr fontId="4"/>
  </si>
  <si>
    <t>教　員　数</t>
    <phoneticPr fontId="4"/>
  </si>
  <si>
    <t>学校医歯科医薬剤師</t>
    <phoneticPr fontId="4"/>
  </si>
  <si>
    <t>児　　　　　　　　童　　　　　　　　数</t>
    <phoneticPr fontId="4"/>
  </si>
  <si>
    <t>総数</t>
    <phoneticPr fontId="4"/>
  </si>
  <si>
    <t>令和2年度</t>
    <rPh sb="0" eb="2">
      <t>レイワ</t>
    </rPh>
    <rPh sb="3" eb="5">
      <t>ネンド</t>
    </rPh>
    <phoneticPr fontId="4"/>
  </si>
  <si>
    <t>学校数
（校）</t>
    <phoneticPr fontId="4"/>
  </si>
  <si>
    <t>1　年</t>
    <rPh sb="2" eb="3">
      <t>ネン</t>
    </rPh>
    <phoneticPr fontId="23"/>
  </si>
  <si>
    <t>2　年</t>
    <rPh sb="2" eb="3">
      <t>ネン</t>
    </rPh>
    <phoneticPr fontId="23"/>
  </si>
  <si>
    <t>3　年</t>
    <rPh sb="2" eb="3">
      <t>ネン</t>
    </rPh>
    <phoneticPr fontId="23"/>
  </si>
  <si>
    <t>令和2年</t>
    <rPh sb="0" eb="2">
      <t>レイワ</t>
    </rPh>
    <rPh sb="3" eb="4">
      <t>ネン</t>
    </rPh>
    <phoneticPr fontId="4"/>
  </si>
  <si>
    <t>資料：県立三木高等学校、県立三木東高等学校、県立三木北高等学校、県立吉川高等学校</t>
    <phoneticPr fontId="4"/>
  </si>
  <si>
    <t>児　　　　 童</t>
  </si>
  <si>
    <t>数　　　　　　　　</t>
    <phoneticPr fontId="4"/>
  </si>
  <si>
    <t>　　　　　年度・性別
区分</t>
    <phoneticPr fontId="4"/>
  </si>
  <si>
    <t>総　　　　　　数</t>
    <phoneticPr fontId="4"/>
  </si>
  <si>
    <t>　　　　　　　区分
年度</t>
    <phoneticPr fontId="4"/>
  </si>
  <si>
    <t>左 記 以 外</t>
    <phoneticPr fontId="4"/>
  </si>
  <si>
    <t>令和元年度</t>
    <rPh sb="2" eb="3">
      <t>ガン</t>
    </rPh>
    <phoneticPr fontId="4"/>
  </si>
  <si>
    <t>短　期　大</t>
    <phoneticPr fontId="4"/>
  </si>
  <si>
    <t>学</t>
    <phoneticPr fontId="23"/>
  </si>
  <si>
    <t xml:space="preserve">               区分
年度</t>
    <phoneticPr fontId="4"/>
  </si>
  <si>
    <t>11. 小・中学校児童生徒の体位状況</t>
    <phoneticPr fontId="4"/>
  </si>
  <si>
    <t>（5月1日現在）</t>
    <phoneticPr fontId="4"/>
  </si>
  <si>
    <t xml:space="preserve">                                      区分
項目・年次</t>
    <phoneticPr fontId="4"/>
  </si>
  <si>
    <t>小　　　　　学　　　　　校</t>
    <rPh sb="12" eb="13">
      <t>コウ</t>
    </rPh>
    <phoneticPr fontId="4"/>
  </si>
  <si>
    <t>身長
(㎝)</t>
    <phoneticPr fontId="4"/>
  </si>
  <si>
    <t>令和4年</t>
    <rPh sb="0" eb="2">
      <t>レイワ</t>
    </rPh>
    <rPh sb="3" eb="4">
      <t>ネン</t>
    </rPh>
    <phoneticPr fontId="4"/>
  </si>
  <si>
    <t>体重
(㎏)</t>
    <phoneticPr fontId="4"/>
  </si>
  <si>
    <t>身長
(㎝)</t>
    <phoneticPr fontId="4"/>
  </si>
  <si>
    <t>単位：人</t>
    <phoneticPr fontId="23"/>
  </si>
  <si>
    <t>令和3年</t>
    <rPh sb="0" eb="2">
      <t>レイワ</t>
    </rPh>
    <rPh sb="3" eb="4">
      <t>ネン</t>
    </rPh>
    <phoneticPr fontId="4"/>
  </si>
  <si>
    <t>-</t>
    <phoneticPr fontId="4"/>
  </si>
  <si>
    <t>-</t>
    <phoneticPr fontId="4"/>
  </si>
  <si>
    <t>そ の 他 の
耳鼻咽喉疾患</t>
    <phoneticPr fontId="4"/>
  </si>
  <si>
    <t>視力1.0未満
(片眼以上)</t>
    <phoneticPr fontId="4"/>
  </si>
  <si>
    <t xml:space="preserve"> （注）学校医の検診結果による。</t>
    <phoneticPr fontId="4"/>
  </si>
  <si>
    <t xml:space="preserve">              区分
年次
学校別</t>
    <phoneticPr fontId="4"/>
  </si>
  <si>
    <t>総校地
面　積
（㎡）</t>
    <phoneticPr fontId="4"/>
  </si>
  <si>
    <t>床面積
（㎡）</t>
    <phoneticPr fontId="4"/>
  </si>
  <si>
    <t>普通
教室</t>
    <phoneticPr fontId="4"/>
  </si>
  <si>
    <t>特別
教室</t>
    <phoneticPr fontId="4"/>
  </si>
  <si>
    <t>面　積
（㎡）</t>
    <phoneticPr fontId="4"/>
  </si>
  <si>
    <t>水面積
（㎡）</t>
    <phoneticPr fontId="4"/>
  </si>
  <si>
    <t>木 造
（㎡）</t>
    <phoneticPr fontId="4"/>
  </si>
  <si>
    <t>鉄筋コン
クリート
（㎡）</t>
    <phoneticPr fontId="4"/>
  </si>
  <si>
    <t>鉄骨造等
（㎡）</t>
    <phoneticPr fontId="4"/>
  </si>
  <si>
    <t>その他
（㎡）</t>
    <phoneticPr fontId="4"/>
  </si>
  <si>
    <t>幼
稚
園</t>
    <phoneticPr fontId="4"/>
  </si>
  <si>
    <t>令和2年</t>
    <rPh sb="0" eb="2">
      <t>レイワ</t>
    </rPh>
    <rPh sb="3" eb="4">
      <t>ネン</t>
    </rPh>
    <phoneticPr fontId="6"/>
  </si>
  <si>
    <t>中
学
校</t>
    <phoneticPr fontId="4"/>
  </si>
  <si>
    <t>特
別
支
援
学
校</t>
    <phoneticPr fontId="4"/>
  </si>
  <si>
    <t>資料：三木市教育委員会教育施設課</t>
    <rPh sb="11" eb="13">
      <t>キョウイク</t>
    </rPh>
    <rPh sb="13" eb="15">
      <t>シセツ</t>
    </rPh>
    <phoneticPr fontId="4"/>
  </si>
  <si>
    <t>単位：台(令和6年4月1日現在）</t>
    <rPh sb="0" eb="2">
      <t>タンイ</t>
    </rPh>
    <rPh sb="3" eb="4">
      <t>ダイ</t>
    </rPh>
    <rPh sb="5" eb="7">
      <t>レイワ</t>
    </rPh>
    <rPh sb="8" eb="9">
      <t>ネン</t>
    </rPh>
    <phoneticPr fontId="21"/>
  </si>
  <si>
    <t xml:space="preserve">        区分
年次</t>
    <phoneticPr fontId="4"/>
  </si>
  <si>
    <t>16. 学校教育関係会議および学校指導等訪問回数</t>
    <phoneticPr fontId="23"/>
  </si>
  <si>
    <t>令和元年度</t>
    <rPh sb="0" eb="4">
      <t>レイワガンネン</t>
    </rPh>
    <rPh sb="4" eb="5">
      <t>ド</t>
    </rPh>
    <phoneticPr fontId="1"/>
  </si>
  <si>
    <t>-</t>
    <phoneticPr fontId="23"/>
  </si>
  <si>
    <t xml:space="preserve">        区分
 年度</t>
    <phoneticPr fontId="4"/>
  </si>
  <si>
    <t>副園長
主　任</t>
    <phoneticPr fontId="4"/>
  </si>
  <si>
    <t>学校経営・教育法規</t>
    <phoneticPr fontId="4"/>
  </si>
  <si>
    <t>教　科
教科外</t>
    <phoneticPr fontId="4"/>
  </si>
  <si>
    <t>幼稚園
総　数</t>
    <phoneticPr fontId="4"/>
  </si>
  <si>
    <t>令和元年度</t>
    <rPh sb="0" eb="5">
      <t>レイワガンネンド</t>
    </rPh>
    <phoneticPr fontId="1"/>
  </si>
  <si>
    <t>資料：三木市教育委員会学校教育課、教育・保育課</t>
    <rPh sb="17" eb="19">
      <t>キョウイク</t>
    </rPh>
    <rPh sb="20" eb="22">
      <t>ホイク</t>
    </rPh>
    <rPh sb="22" eb="23">
      <t>カ</t>
    </rPh>
    <phoneticPr fontId="4"/>
  </si>
  <si>
    <r>
      <t>18.奨学資金交付</t>
    </r>
    <r>
      <rPr>
        <sz val="9.5"/>
        <rFont val="ＭＳ 明朝"/>
        <family val="1"/>
        <charset val="128"/>
      </rPr>
      <t>状況</t>
    </r>
    <phoneticPr fontId="4"/>
  </si>
  <si>
    <t>令和元年度</t>
    <rPh sb="0" eb="4">
      <t>レイワガンネン</t>
    </rPh>
    <rPh sb="4" eb="5">
      <t>ド</t>
    </rPh>
    <phoneticPr fontId="23"/>
  </si>
  <si>
    <t>1人月額6,000円</t>
    <phoneticPr fontId="4"/>
  </si>
  <si>
    <t>1人月額12,000円</t>
    <phoneticPr fontId="4"/>
  </si>
  <si>
    <t>1人月額9,000円</t>
    <phoneticPr fontId="4"/>
  </si>
  <si>
    <t>19. 図書館利用状況</t>
    <phoneticPr fontId="23"/>
  </si>
  <si>
    <t>登録者数</t>
    <phoneticPr fontId="4"/>
  </si>
  <si>
    <t>複　 写</t>
    <phoneticPr fontId="4"/>
  </si>
  <si>
    <t>資料：三木市立図書館</t>
    <phoneticPr fontId="4"/>
  </si>
  <si>
    <t xml:space="preserve"> （注）1.登録者数は年度末現在である。</t>
    <phoneticPr fontId="4"/>
  </si>
  <si>
    <t>　　　 2.青山図書館、吉川図書館、自由が丘公民館図書コーナー分も含む。</t>
    <phoneticPr fontId="4"/>
  </si>
  <si>
    <r>
      <t xml:space="preserve">   </t>
    </r>
    <r>
      <rPr>
        <sz val="8"/>
        <rFont val="ＭＳ 明朝"/>
        <family val="1"/>
        <charset val="128"/>
      </rPr>
      <t>年度･校区</t>
    </r>
    <r>
      <rPr>
        <sz val="9.5"/>
        <rFont val="ＭＳ 明朝"/>
        <family val="1"/>
        <charset val="128"/>
      </rPr>
      <t xml:space="preserve">
　</t>
    </r>
    <r>
      <rPr>
        <sz val="9"/>
        <rFont val="ＭＳ 明朝"/>
        <family val="1"/>
        <charset val="128"/>
      </rPr>
      <t>区分</t>
    </r>
    <phoneticPr fontId="4"/>
  </si>
  <si>
    <t>令和元年度</t>
    <rPh sb="0" eb="2">
      <t>レイワ</t>
    </rPh>
    <rPh sb="2" eb="4">
      <t>ガンネン</t>
    </rPh>
    <rPh sb="4" eb="5">
      <t>ド</t>
    </rPh>
    <phoneticPr fontId="3"/>
  </si>
  <si>
    <t>三　樹</t>
    <phoneticPr fontId="4"/>
  </si>
  <si>
    <t>別　所</t>
    <phoneticPr fontId="4"/>
  </si>
  <si>
    <t>志　染</t>
    <phoneticPr fontId="4"/>
  </si>
  <si>
    <t>豊　地</t>
    <phoneticPr fontId="4"/>
  </si>
  <si>
    <t>緑が
丘東</t>
    <phoneticPr fontId="4"/>
  </si>
  <si>
    <t>自由
が丘</t>
    <phoneticPr fontId="4"/>
  </si>
  <si>
    <t>自由が
丘東</t>
    <phoneticPr fontId="4"/>
  </si>
  <si>
    <t>吉　川</t>
    <phoneticPr fontId="4"/>
  </si>
  <si>
    <t xml:space="preserve"> （注）青山図書館、吉川図書館、自由が丘公民館図書コーナー分も含む。</t>
    <phoneticPr fontId="4"/>
  </si>
  <si>
    <t xml:space="preserve">     　年度・区分
　収納書籍</t>
    <phoneticPr fontId="4"/>
  </si>
  <si>
    <t>令和元
年度</t>
    <rPh sb="0" eb="2">
      <t>レイワ</t>
    </rPh>
    <rPh sb="2" eb="3">
      <t>ゲン</t>
    </rPh>
    <rPh sb="4" eb="6">
      <t>ネンド</t>
    </rPh>
    <phoneticPr fontId="3"/>
  </si>
  <si>
    <t>増冊(うち寄贈)</t>
    <phoneticPr fontId="4"/>
  </si>
  <si>
    <t>除 籍</t>
    <phoneticPr fontId="4"/>
  </si>
  <si>
    <t xml:space="preserve"> （注）1.(寄贈)は内数である。</t>
    <phoneticPr fontId="4"/>
  </si>
  <si>
    <t xml:space="preserve">       2.青山図書館、吉川図書館、自由が丘公民館図書コーナー分も含む。</t>
    <rPh sb="9" eb="11">
      <t>アオヤマ</t>
    </rPh>
    <rPh sb="11" eb="14">
      <t>トショカン</t>
    </rPh>
    <rPh sb="15" eb="17">
      <t>ヨカワ</t>
    </rPh>
    <rPh sb="17" eb="20">
      <t>トショカン</t>
    </rPh>
    <phoneticPr fontId="4"/>
  </si>
  <si>
    <t xml:space="preserve">         区分
年度</t>
    <phoneticPr fontId="4"/>
  </si>
  <si>
    <t xml:space="preserve"> </t>
    <phoneticPr fontId="4"/>
  </si>
  <si>
    <t xml:space="preserve"> （注）展示数は年度末現在数である。</t>
    <phoneticPr fontId="4"/>
  </si>
  <si>
    <t>単位：点・回・日・人</t>
    <phoneticPr fontId="4"/>
  </si>
  <si>
    <t>令和3年度</t>
    <rPh sb="0" eb="2">
      <t>レイワ</t>
    </rPh>
    <rPh sb="3" eb="4">
      <t>ネン</t>
    </rPh>
    <rPh sb="4" eb="5">
      <t>ド</t>
    </rPh>
    <phoneticPr fontId="4"/>
  </si>
  <si>
    <t>24. 金物資料館入館者数</t>
    <phoneticPr fontId="4"/>
  </si>
  <si>
    <t xml:space="preserve">         区分
年度</t>
    <phoneticPr fontId="4"/>
  </si>
  <si>
    <t>令和元年度</t>
    <rPh sb="0" eb="5">
      <t>レイワガンネンド</t>
    </rPh>
    <phoneticPr fontId="12"/>
  </si>
  <si>
    <t>25. 文化財</t>
    <phoneticPr fontId="4"/>
  </si>
  <si>
    <t>重　　要　　文　　化　　財</t>
    <phoneticPr fontId="4"/>
  </si>
  <si>
    <t>国 指 定</t>
    <phoneticPr fontId="4"/>
  </si>
  <si>
    <t>県 指 定</t>
    <phoneticPr fontId="4"/>
  </si>
  <si>
    <t>建造物</t>
    <phoneticPr fontId="4"/>
  </si>
  <si>
    <t>彫刻</t>
    <phoneticPr fontId="4"/>
  </si>
  <si>
    <t>彫刻</t>
    <phoneticPr fontId="4"/>
  </si>
  <si>
    <t>彫刻</t>
    <phoneticPr fontId="4"/>
  </si>
  <si>
    <t>考古資料</t>
    <phoneticPr fontId="4"/>
  </si>
  <si>
    <t>考古資料</t>
    <phoneticPr fontId="4"/>
  </si>
  <si>
    <t xml:space="preserve"> 兵庫県立三木山森林公園のコバノミツバツツジ群落 　　(兵　庫　県) </t>
    <rPh sb="1" eb="4">
      <t>ヒョウゴケン</t>
    </rPh>
    <rPh sb="4" eb="5">
      <t>リツ</t>
    </rPh>
    <rPh sb="5" eb="7">
      <t>ミキ</t>
    </rPh>
    <rPh sb="7" eb="8">
      <t>ヤマ</t>
    </rPh>
    <rPh sb="8" eb="10">
      <t>シンリン</t>
    </rPh>
    <rPh sb="10" eb="12">
      <t>コウエン</t>
    </rPh>
    <rPh sb="22" eb="23">
      <t>グン</t>
    </rPh>
    <rPh sb="23" eb="24">
      <t>ラク</t>
    </rPh>
    <rPh sb="28" eb="29">
      <t>ヘイ</t>
    </rPh>
    <rPh sb="30" eb="31">
      <t>コ</t>
    </rPh>
    <rPh sb="32" eb="33">
      <t>ケン</t>
    </rPh>
    <phoneticPr fontId="4"/>
  </si>
  <si>
    <t>天然記念物</t>
    <rPh sb="0" eb="2">
      <t>テンネン</t>
    </rPh>
    <rPh sb="2" eb="5">
      <t>キネンブツ</t>
    </rPh>
    <phoneticPr fontId="4"/>
  </si>
  <si>
    <t xml:space="preserve"> 旧玉置家住宅　　　 　（三　木　市）    　</t>
    <phoneticPr fontId="4"/>
  </si>
  <si>
    <t>県 登 録</t>
    <rPh sb="2" eb="3">
      <t>ノボル</t>
    </rPh>
    <rPh sb="4" eb="5">
      <t>ロク</t>
    </rPh>
    <phoneticPr fontId="4"/>
  </si>
  <si>
    <t xml:space="preserve"> 鞴まつり（三木金物神社奉賛会）</t>
    <rPh sb="1" eb="2">
      <t>フイゴ</t>
    </rPh>
    <rPh sb="6" eb="8">
      <t>ミキ</t>
    </rPh>
    <rPh sb="8" eb="10">
      <t>カナモノ</t>
    </rPh>
    <rPh sb="10" eb="12">
      <t>ジンジャ</t>
    </rPh>
    <rPh sb="12" eb="15">
      <t>ホウサンカイ</t>
    </rPh>
    <phoneticPr fontId="4"/>
  </si>
  <si>
    <t>26. 珠算能力検定試験受験状況</t>
    <phoneticPr fontId="4"/>
  </si>
  <si>
    <t>総　 数</t>
    <phoneticPr fontId="4"/>
  </si>
  <si>
    <t>受　　　　　　　　　　験　　　　　　　　　　</t>
    <phoneticPr fontId="4"/>
  </si>
  <si>
    <t>者　　　　　　　　　　数</t>
    <phoneticPr fontId="23"/>
  </si>
  <si>
    <t>者　　　　　　　　　　数</t>
    <phoneticPr fontId="23"/>
  </si>
  <si>
    <t>27. 簿記検定試験受験状況（日本商工会議所主催）</t>
    <phoneticPr fontId="4"/>
  </si>
  <si>
    <t>　　　区分
年度</t>
    <phoneticPr fontId="4"/>
  </si>
  <si>
    <t>平成31年</t>
    <rPh sb="0" eb="2">
      <t>ヘイセイ</t>
    </rPh>
    <rPh sb="4" eb="5">
      <t>ネン</t>
    </rPh>
    <phoneticPr fontId="23"/>
  </si>
  <si>
    <t>29. テレビ契約数</t>
    <phoneticPr fontId="4"/>
  </si>
  <si>
    <t>うち衛星
契約数</t>
    <phoneticPr fontId="4"/>
  </si>
  <si>
    <t>契約数</t>
    <phoneticPr fontId="4"/>
  </si>
  <si>
    <r>
      <t xml:space="preserve">30. ともえ運動公園利用状況　   </t>
    </r>
    <r>
      <rPr>
        <sz val="9"/>
        <rFont val="ＭＳ 明朝"/>
        <family val="1"/>
        <charset val="128"/>
      </rPr>
      <t>単位：日・団体・人</t>
    </r>
    <phoneticPr fontId="4"/>
  </si>
  <si>
    <t>令和元年度</t>
    <rPh sb="0" eb="5">
      <t>レイワガンネンド</t>
    </rPh>
    <phoneticPr fontId="27"/>
  </si>
  <si>
    <t xml:space="preserve">    　区分
　年度</t>
    <phoneticPr fontId="4"/>
  </si>
  <si>
    <t xml:space="preserve">    　区分
　年度</t>
    <phoneticPr fontId="23"/>
  </si>
  <si>
    <t>33. 公民館施設利用状況</t>
    <phoneticPr fontId="4"/>
  </si>
  <si>
    <t>別所</t>
    <phoneticPr fontId="23"/>
  </si>
  <si>
    <t>町公民館</t>
    <phoneticPr fontId="23"/>
  </si>
  <si>
    <t>ｺﾐｭﾆﾃｨｽﾎﾟｰﾂｾﾝﾀｰ</t>
    <phoneticPr fontId="23"/>
  </si>
  <si>
    <t>青山公民館　　　　　　　</t>
    <phoneticPr fontId="23"/>
  </si>
  <si>
    <t>…</t>
    <phoneticPr fontId="4"/>
  </si>
  <si>
    <t>34. 公民館活動状況</t>
    <phoneticPr fontId="4"/>
  </si>
  <si>
    <t>ｺﾐｭﾆﾃｨｽﾎﾟｰﾂｾﾝﾀｰ</t>
    <phoneticPr fontId="23"/>
  </si>
  <si>
    <t>-</t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</si>
  <si>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</si>
  <si>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</si>
  <si>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</si>
  <si>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</si>
  <si>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資料：三木市教育委員会生涯学習課（「主要施策実績報告書」による）</t>
    <phoneticPr fontId="4"/>
  </si>
  <si>
    <t>単位：回・人</t>
    <phoneticPr fontId="4"/>
  </si>
  <si>
    <t>時　　間</t>
    <phoneticPr fontId="4"/>
  </si>
  <si>
    <t>-</t>
    <phoneticPr fontId="1"/>
  </si>
  <si>
    <t>-</t>
    <phoneticPr fontId="24"/>
  </si>
  <si>
    <t>利用者数</t>
    <phoneticPr fontId="4"/>
  </si>
  <si>
    <t xml:space="preserve"> （注）市民体育館は、令和3年9月30日閉館</t>
    <phoneticPr fontId="4"/>
  </si>
  <si>
    <t xml:space="preserve"> 　　　</t>
    <phoneticPr fontId="4"/>
  </si>
  <si>
    <t>36. 緑が丘スポーツ公園利用状況</t>
    <phoneticPr fontId="4"/>
  </si>
  <si>
    <t>グラウンド</t>
    <phoneticPr fontId="4"/>
  </si>
  <si>
    <t>37. 自由が丘北公園利用状況</t>
    <phoneticPr fontId="4"/>
  </si>
  <si>
    <t>　　　　　区分
　年度</t>
    <phoneticPr fontId="23"/>
  </si>
  <si>
    <t>　　　　　　　　区分
年度</t>
    <phoneticPr fontId="4"/>
  </si>
  <si>
    <t>ふれあいホール</t>
    <phoneticPr fontId="4"/>
  </si>
  <si>
    <t>第 ２ 和室</t>
    <phoneticPr fontId="4"/>
  </si>
  <si>
    <t>-</t>
    <phoneticPr fontId="23"/>
  </si>
  <si>
    <t>-</t>
    <phoneticPr fontId="23"/>
  </si>
  <si>
    <t>-</t>
    <phoneticPr fontId="23"/>
  </si>
  <si>
    <t>-</t>
    <phoneticPr fontId="23"/>
  </si>
  <si>
    <t>映画</t>
    <phoneticPr fontId="4"/>
  </si>
  <si>
    <t>展示</t>
    <phoneticPr fontId="4"/>
  </si>
  <si>
    <t>40. 教育センター研修開催状況</t>
    <phoneticPr fontId="4"/>
  </si>
  <si>
    <t xml:space="preserve">       区分
　年度</t>
    <phoneticPr fontId="4"/>
  </si>
  <si>
    <t>個を生かす　教育コース</t>
    <phoneticPr fontId="4"/>
  </si>
  <si>
    <t>-</t>
    <phoneticPr fontId="23"/>
  </si>
  <si>
    <t>41. 教育センター教育相談状況</t>
    <phoneticPr fontId="4"/>
  </si>
  <si>
    <t xml:space="preserve">       区分
年度</t>
    <phoneticPr fontId="4"/>
  </si>
  <si>
    <t>使用回数</t>
    <phoneticPr fontId="4"/>
  </si>
  <si>
    <t>使用回数</t>
    <phoneticPr fontId="4"/>
  </si>
  <si>
    <t>15-5</t>
    <phoneticPr fontId="4"/>
  </si>
  <si>
    <t>15-37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</si>
</sst>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;[Red]\-#,##0\ "/>
    <numFmt numFmtId="177" formatCode="#,##0.0_ ;[Red]\-#,##0.0\ "/>
    <numFmt numFmtId="178" formatCode="[$-411]ggge&quot;年&quot;m&quot;月&quot;d&quot;日&quot;;@"/>
    <numFmt numFmtId="179" formatCode="0_);[Red]\(0\)"/>
    <numFmt numFmtId="180" formatCode="\(#,##0\)"/>
    <numFmt numFmtId="181" formatCode="0;&quot;△ &quot;0"/>
    <numFmt numFmtId="182" formatCode="\(0\)"/>
  </numFmts>
  <fonts count="33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9.5"/>
      <name val="ＭＳ 明朝"/>
      <family val="1"/>
      <charset val="128"/>
    </font>
    <font>
      <sz val="9.5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Times New Roman"/>
      <family val="1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8.5"/>
      <name val="ＭＳ 明朝"/>
      <family val="1"/>
      <charset val="128"/>
    </font>
    <font>
      <sz val="9"/>
      <name val="ＭＳ Ｐ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sz val="11"/>
      <color rgb="FF3F3F76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2"/>
      <name val="BIZ UDP明朝 Medium"/>
      <family val="1"/>
      <charset val="128"/>
    </font>
    <font>
      <sz val="10"/>
      <name val="BIZ UDP明朝 Medium"/>
      <family val="1"/>
      <charset val="128"/>
    </font>
    <font>
      <sz val="9.5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6">
    <xf numFmtId="0" fontId="0" fillId="0" borderId="0">
      <alignment vertical="center"/>
    </xf>
    <xf numFmtId="176" fontId="6" fillId="0" borderId="0" applyFill="0" applyBorder="0" applyProtection="0">
      <alignment vertical="center"/>
    </xf>
    <xf numFmtId="178" fontId="2" fillId="0" borderId="0">
      <alignment vertical="center"/>
    </xf>
    <xf numFmtId="0" fontId="2" fillId="0" borderId="0"/>
    <xf numFmtId="0" fontId="11" fillId="0" borderId="0" applyNumberFormat="0" applyFill="0" applyBorder="0" applyAlignment="0"/>
    <xf numFmtId="0" fontId="11" fillId="0" borderId="0" applyNumberFormat="0" applyFill="0" applyBorder="0" applyAlignment="0"/>
    <xf numFmtId="0" fontId="11" fillId="0" borderId="0" applyNumberFormat="0" applyFill="0" applyBorder="0" applyAlignment="0"/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178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5" fillId="0" borderId="0"/>
    <xf numFmtId="0" fontId="2" fillId="0" borderId="0">
      <alignment vertical="center"/>
    </xf>
    <xf numFmtId="178" fontId="2" fillId="0" borderId="0">
      <alignment vertical="center"/>
    </xf>
    <xf numFmtId="0" fontId="25" fillId="0" borderId="0"/>
  </cellStyleXfs>
  <cellXfs count="772">
    <xf numFmtId="0" fontId="0" fillId="0" borderId="0" xfId="0">
      <alignment vertical="center"/>
    </xf>
    <xf numFmtId="176" fontId="6" fillId="0" borderId="0" xfId="1" applyFont="1" applyFill="1" applyBorder="1" applyAlignment="1">
      <alignment horizontal="right" vertical="center"/>
    </xf>
    <xf numFmtId="176" fontId="6" fillId="0" borderId="8" xfId="1" applyFont="1" applyFill="1" applyBorder="1" applyAlignment="1">
      <alignment horizontal="right" vertical="center"/>
    </xf>
    <xf numFmtId="176" fontId="6" fillId="0" borderId="9" xfId="1" applyFont="1" applyFill="1" applyBorder="1" applyAlignment="1">
      <alignment horizontal="right" vertical="center"/>
    </xf>
    <xf numFmtId="176" fontId="6" fillId="0" borderId="7" xfId="1" applyFont="1" applyFill="1" applyBorder="1" applyAlignment="1">
      <alignment horizontal="right" vertical="center"/>
    </xf>
    <xf numFmtId="176" fontId="6" fillId="0" borderId="0" xfId="1" applyFont="1" applyFill="1" applyBorder="1" applyAlignment="1">
      <alignment vertical="center"/>
    </xf>
    <xf numFmtId="176" fontId="6" fillId="0" borderId="12" xfId="1" applyFont="1" applyFill="1" applyBorder="1" applyAlignment="1">
      <alignment horizontal="right" vertical="center"/>
    </xf>
    <xf numFmtId="176" fontId="6" fillId="0" borderId="13" xfId="1" applyFont="1" applyFill="1" applyBorder="1" applyAlignment="1">
      <alignment horizontal="right" vertical="center"/>
    </xf>
    <xf numFmtId="176" fontId="6" fillId="0" borderId="27" xfId="1" applyFont="1" applyFill="1" applyBorder="1" applyAlignment="1">
      <alignment horizontal="right" vertical="center"/>
    </xf>
    <xf numFmtId="176" fontId="6" fillId="0" borderId="11" xfId="1" applyFont="1" applyFill="1" applyBorder="1" applyAlignment="1">
      <alignment horizontal="right" vertical="center"/>
    </xf>
    <xf numFmtId="176" fontId="6" fillId="0" borderId="22" xfId="1" applyFont="1" applyFill="1" applyBorder="1" applyAlignment="1">
      <alignment horizontal="right" vertical="center"/>
    </xf>
    <xf numFmtId="176" fontId="6" fillId="0" borderId="24" xfId="1" applyFill="1" applyBorder="1" applyAlignment="1">
      <alignment horizontal="right" vertical="center"/>
    </xf>
    <xf numFmtId="176" fontId="6" fillId="0" borderId="14" xfId="1" applyFill="1" applyBorder="1" applyAlignment="1">
      <alignment horizontal="right" vertical="center"/>
    </xf>
    <xf numFmtId="176" fontId="6" fillId="0" borderId="30" xfId="1" applyFill="1" applyBorder="1" applyAlignment="1">
      <alignment horizontal="right" vertical="center"/>
    </xf>
    <xf numFmtId="176" fontId="6" fillId="0" borderId="34" xfId="1" applyFill="1" applyBorder="1" applyAlignment="1">
      <alignment horizontal="right" vertical="center"/>
    </xf>
    <xf numFmtId="176" fontId="6" fillId="0" borderId="27" xfId="1" applyFill="1" applyBorder="1" applyAlignment="1">
      <alignment horizontal="right" vertical="center"/>
    </xf>
    <xf numFmtId="176" fontId="6" fillId="0" borderId="8" xfId="1" applyFill="1" applyBorder="1" applyAlignment="1">
      <alignment horizontal="right" vertical="center"/>
    </xf>
    <xf numFmtId="176" fontId="6" fillId="0" borderId="9" xfId="1" applyFill="1" applyBorder="1" applyAlignment="1">
      <alignment horizontal="right" vertical="center"/>
    </xf>
    <xf numFmtId="176" fontId="6" fillId="0" borderId="7" xfId="1" applyFill="1" applyBorder="1" applyAlignment="1">
      <alignment horizontal="right" vertical="center"/>
    </xf>
    <xf numFmtId="176" fontId="6" fillId="0" borderId="11" xfId="1" applyFill="1" applyBorder="1" applyAlignment="1">
      <alignment horizontal="right" vertical="center"/>
    </xf>
    <xf numFmtId="176" fontId="6" fillId="0" borderId="12" xfId="1" applyFill="1" applyBorder="1" applyAlignment="1">
      <alignment horizontal="right" vertical="center"/>
    </xf>
    <xf numFmtId="176" fontId="6" fillId="0" borderId="13" xfId="1" applyFill="1" applyBorder="1" applyAlignment="1">
      <alignment horizontal="right" vertical="center"/>
    </xf>
    <xf numFmtId="176" fontId="6" fillId="0" borderId="22" xfId="1" applyFill="1" applyBorder="1" applyAlignment="1">
      <alignment horizontal="right" vertical="center"/>
    </xf>
    <xf numFmtId="176" fontId="6" fillId="0" borderId="0" xfId="1" applyFill="1" applyBorder="1" applyAlignment="1">
      <alignment horizontal="right" vertical="center"/>
    </xf>
    <xf numFmtId="176" fontId="6" fillId="0" borderId="24" xfId="1" applyFont="1" applyFill="1" applyBorder="1" applyAlignment="1">
      <alignment horizontal="right" vertical="center"/>
    </xf>
    <xf numFmtId="176" fontId="6" fillId="0" borderId="14" xfId="1" applyFont="1" applyFill="1" applyBorder="1" applyAlignment="1">
      <alignment horizontal="right" vertical="center"/>
    </xf>
    <xf numFmtId="176" fontId="6" fillId="0" borderId="34" xfId="1" applyFont="1" applyFill="1" applyBorder="1" applyAlignment="1">
      <alignment horizontal="right" vertical="center"/>
    </xf>
    <xf numFmtId="176" fontId="6" fillId="0" borderId="30" xfId="1" applyFont="1" applyFill="1" applyBorder="1" applyAlignment="1">
      <alignment horizontal="right" vertical="center"/>
    </xf>
    <xf numFmtId="176" fontId="6" fillId="0" borderId="5" xfId="1" applyFont="1" applyFill="1" applyBorder="1" applyAlignment="1">
      <alignment horizontal="right" vertical="center"/>
    </xf>
    <xf numFmtId="176" fontId="6" fillId="0" borderId="29" xfId="1" applyFont="1" applyFill="1" applyBorder="1" applyAlignment="1">
      <alignment horizontal="right" vertical="center"/>
    </xf>
    <xf numFmtId="176" fontId="6" fillId="0" borderId="45" xfId="1" applyFont="1" applyFill="1" applyBorder="1" applyAlignment="1">
      <alignment horizontal="right" vertical="center"/>
    </xf>
    <xf numFmtId="176" fontId="6" fillId="0" borderId="16" xfId="1" applyFont="1" applyFill="1" applyBorder="1" applyAlignment="1">
      <alignment horizontal="right" vertical="center"/>
    </xf>
    <xf numFmtId="176" fontId="6" fillId="0" borderId="33" xfId="1" applyFont="1" applyFill="1" applyBorder="1" applyAlignment="1">
      <alignment horizontal="right" vertical="center"/>
    </xf>
    <xf numFmtId="176" fontId="6" fillId="0" borderId="32" xfId="1" applyFont="1" applyFill="1" applyBorder="1" applyAlignment="1">
      <alignment horizontal="right" vertical="center"/>
    </xf>
    <xf numFmtId="176" fontId="6" fillId="0" borderId="49" xfId="1" applyFont="1" applyFill="1" applyBorder="1" applyAlignment="1">
      <alignment horizontal="right" vertical="center"/>
    </xf>
    <xf numFmtId="176" fontId="6" fillId="0" borderId="50" xfId="1" applyFont="1" applyFill="1" applyBorder="1" applyAlignment="1">
      <alignment horizontal="right" vertical="center"/>
    </xf>
    <xf numFmtId="176" fontId="6" fillId="0" borderId="51" xfId="1" applyFont="1" applyFill="1" applyBorder="1" applyAlignment="1">
      <alignment horizontal="right" vertical="center"/>
    </xf>
    <xf numFmtId="176" fontId="6" fillId="0" borderId="52" xfId="1" applyFont="1" applyFill="1" applyBorder="1" applyAlignment="1">
      <alignment horizontal="right" vertical="center"/>
    </xf>
    <xf numFmtId="177" fontId="6" fillId="0" borderId="24" xfId="1" applyNumberFormat="1" applyFont="1" applyFill="1" applyBorder="1">
      <alignment vertical="center"/>
    </xf>
    <xf numFmtId="177" fontId="6" fillId="0" borderId="14" xfId="1" applyNumberFormat="1" applyFont="1" applyFill="1" applyBorder="1">
      <alignment vertical="center"/>
    </xf>
    <xf numFmtId="177" fontId="6" fillId="0" borderId="34" xfId="1" applyNumberFormat="1" applyFont="1" applyFill="1" applyBorder="1">
      <alignment vertical="center"/>
    </xf>
    <xf numFmtId="177" fontId="6" fillId="0" borderId="30" xfId="1" applyNumberFormat="1" applyFont="1" applyFill="1" applyBorder="1">
      <alignment vertical="center"/>
    </xf>
    <xf numFmtId="177" fontId="6" fillId="0" borderId="27" xfId="1" applyNumberFormat="1" applyFont="1" applyFill="1" applyBorder="1">
      <alignment vertical="center"/>
    </xf>
    <xf numFmtId="177" fontId="6" fillId="0" borderId="8" xfId="1" applyNumberFormat="1" applyFont="1" applyFill="1" applyBorder="1">
      <alignment vertical="center"/>
    </xf>
    <xf numFmtId="177" fontId="6" fillId="0" borderId="7" xfId="1" applyNumberFormat="1" applyFont="1" applyFill="1" applyBorder="1">
      <alignment vertical="center"/>
    </xf>
    <xf numFmtId="177" fontId="6" fillId="0" borderId="9" xfId="1" applyNumberFormat="1" applyFont="1" applyFill="1" applyBorder="1">
      <alignment vertical="center"/>
    </xf>
    <xf numFmtId="177" fontId="6" fillId="0" borderId="49" xfId="1" applyNumberFormat="1" applyFont="1" applyFill="1" applyBorder="1">
      <alignment vertical="center"/>
    </xf>
    <xf numFmtId="177" fontId="6" fillId="0" borderId="50" xfId="1" applyNumberFormat="1" applyFont="1" applyFill="1" applyBorder="1">
      <alignment vertical="center"/>
    </xf>
    <xf numFmtId="177" fontId="6" fillId="0" borderId="52" xfId="1" applyNumberFormat="1" applyFont="1" applyFill="1" applyBorder="1">
      <alignment vertical="center"/>
    </xf>
    <xf numFmtId="177" fontId="6" fillId="0" borderId="51" xfId="1" applyNumberFormat="1" applyFont="1" applyFill="1" applyBorder="1">
      <alignment vertical="center"/>
    </xf>
    <xf numFmtId="177" fontId="6" fillId="0" borderId="11" xfId="1" applyNumberFormat="1" applyFont="1" applyFill="1" applyBorder="1">
      <alignment vertical="center"/>
    </xf>
    <xf numFmtId="177" fontId="6" fillId="0" borderId="12" xfId="1" applyNumberFormat="1" applyFont="1" applyFill="1" applyBorder="1">
      <alignment vertical="center"/>
    </xf>
    <xf numFmtId="177" fontId="6" fillId="0" borderId="22" xfId="1" applyNumberFormat="1" applyFont="1" applyFill="1" applyBorder="1">
      <alignment vertical="center"/>
    </xf>
    <xf numFmtId="177" fontId="6" fillId="0" borderId="13" xfId="1" applyNumberFormat="1" applyFont="1" applyFill="1" applyBorder="1">
      <alignment vertical="center"/>
    </xf>
    <xf numFmtId="177" fontId="6" fillId="0" borderId="0" xfId="1" applyNumberFormat="1" applyFont="1" applyFill="1" applyBorder="1" applyAlignment="1">
      <alignment vertical="center"/>
    </xf>
    <xf numFmtId="176" fontId="6" fillId="0" borderId="13" xfId="1" applyNumberFormat="1" applyFont="1" applyFill="1" applyBorder="1" applyAlignment="1">
      <alignment horizontal="right" vertical="center"/>
    </xf>
    <xf numFmtId="176" fontId="6" fillId="0" borderId="22" xfId="1" applyNumberFormat="1" applyFont="1" applyFill="1" applyBorder="1" applyAlignment="1">
      <alignment horizontal="right" vertical="center"/>
    </xf>
    <xf numFmtId="38" fontId="6" fillId="0" borderId="8" xfId="4" applyNumberFormat="1" applyFont="1" applyFill="1" applyBorder="1" applyAlignment="1">
      <alignment vertical="center"/>
    </xf>
    <xf numFmtId="38" fontId="6" fillId="0" borderId="9" xfId="4" applyNumberFormat="1" applyFont="1" applyFill="1" applyBorder="1" applyAlignment="1">
      <alignment vertical="center"/>
    </xf>
    <xf numFmtId="3" fontId="6" fillId="0" borderId="9" xfId="3" applyNumberFormat="1" applyFont="1" applyFill="1" applyBorder="1" applyAlignment="1">
      <alignment vertical="center"/>
    </xf>
    <xf numFmtId="38" fontId="6" fillId="0" borderId="8" xfId="5" applyNumberFormat="1" applyFont="1" applyFill="1" applyBorder="1" applyAlignment="1">
      <alignment vertical="center"/>
    </xf>
    <xf numFmtId="38" fontId="6" fillId="0" borderId="0" xfId="5" applyNumberFormat="1" applyFont="1" applyFill="1" applyBorder="1" applyAlignment="1">
      <alignment vertical="center"/>
    </xf>
    <xf numFmtId="38" fontId="6" fillId="0" borderId="8" xfId="5" applyNumberFormat="1" applyFont="1" applyFill="1" applyBorder="1" applyAlignment="1">
      <alignment horizontal="right" vertical="center"/>
    </xf>
    <xf numFmtId="3" fontId="6" fillId="0" borderId="13" xfId="3" applyNumberFormat="1" applyFont="1" applyFill="1" applyBorder="1" applyAlignment="1">
      <alignment vertical="center"/>
    </xf>
    <xf numFmtId="38" fontId="6" fillId="0" borderId="13" xfId="5" applyNumberFormat="1" applyFont="1" applyFill="1" applyBorder="1" applyAlignment="1">
      <alignment vertical="center"/>
    </xf>
    <xf numFmtId="3" fontId="6" fillId="0" borderId="69" xfId="3" applyNumberFormat="1" applyFont="1" applyFill="1" applyBorder="1"/>
    <xf numFmtId="38" fontId="6" fillId="0" borderId="69" xfId="5" applyNumberFormat="1" applyFont="1" applyFill="1" applyBorder="1" applyAlignment="1">
      <alignment horizontal="right" vertical="center"/>
    </xf>
    <xf numFmtId="38" fontId="6" fillId="0" borderId="69" xfId="5" applyNumberFormat="1" applyFont="1" applyFill="1" applyBorder="1" applyAlignment="1">
      <alignment horizontal="right" vertical="center" shrinkToFit="1"/>
    </xf>
    <xf numFmtId="38" fontId="6" fillId="0" borderId="70" xfId="5" applyNumberFormat="1" applyFont="1" applyFill="1" applyBorder="1" applyAlignment="1">
      <alignment vertical="center"/>
    </xf>
    <xf numFmtId="38" fontId="6" fillId="0" borderId="12" xfId="4" applyNumberFormat="1" applyFont="1" applyFill="1" applyBorder="1" applyAlignment="1">
      <alignment vertical="center"/>
    </xf>
    <xf numFmtId="38" fontId="6" fillId="0" borderId="12" xfId="1" applyNumberFormat="1" applyFont="1" applyFill="1" applyBorder="1" applyAlignment="1">
      <alignment horizontal="right" vertical="center"/>
    </xf>
    <xf numFmtId="38" fontId="6" fillId="0" borderId="13" xfId="1" applyNumberFormat="1" applyFont="1" applyFill="1" applyBorder="1" applyAlignment="1">
      <alignment horizontal="right" vertical="center"/>
    </xf>
    <xf numFmtId="176" fontId="6" fillId="0" borderId="12" xfId="1" applyFont="1" applyFill="1" applyBorder="1">
      <alignment vertical="center"/>
    </xf>
    <xf numFmtId="3" fontId="6" fillId="0" borderId="12" xfId="1" applyNumberFormat="1" applyFont="1" applyFill="1" applyBorder="1">
      <alignment vertical="center"/>
    </xf>
    <xf numFmtId="3" fontId="6" fillId="0" borderId="72" xfId="1" applyNumberFormat="1" applyFont="1" applyFill="1" applyBorder="1">
      <alignment vertical="center"/>
    </xf>
    <xf numFmtId="180" fontId="6" fillId="0" borderId="22" xfId="1" applyNumberFormat="1" applyFont="1" applyFill="1" applyBorder="1" applyAlignment="1">
      <alignment horizontal="right" vertical="center"/>
    </xf>
    <xf numFmtId="3" fontId="6" fillId="0" borderId="12" xfId="1" applyNumberFormat="1" applyFont="1" applyFill="1" applyBorder="1" applyAlignment="1">
      <alignment horizontal="right" vertical="center"/>
    </xf>
    <xf numFmtId="181" fontId="6" fillId="0" borderId="12" xfId="1" applyNumberFormat="1" applyFont="1" applyFill="1" applyBorder="1">
      <alignment vertical="center"/>
    </xf>
    <xf numFmtId="176" fontId="6" fillId="0" borderId="9" xfId="1" applyFont="1" applyFill="1" applyBorder="1">
      <alignment vertical="center"/>
    </xf>
    <xf numFmtId="38" fontId="6" fillId="0" borderId="9" xfId="6" applyNumberFormat="1" applyFont="1" applyFill="1" applyBorder="1" applyAlignment="1">
      <alignment vertical="center"/>
    </xf>
    <xf numFmtId="181" fontId="6" fillId="0" borderId="9" xfId="6" applyNumberFormat="1" applyFont="1" applyFill="1" applyBorder="1" applyAlignment="1">
      <alignment vertical="center"/>
    </xf>
    <xf numFmtId="38" fontId="6" fillId="0" borderId="8" xfId="6" applyNumberFormat="1" applyFont="1" applyFill="1" applyBorder="1" applyAlignment="1">
      <alignment vertical="center"/>
    </xf>
    <xf numFmtId="176" fontId="6" fillId="0" borderId="8" xfId="1" applyFont="1" applyFill="1" applyBorder="1">
      <alignment vertical="center"/>
    </xf>
    <xf numFmtId="38" fontId="6" fillId="0" borderId="8" xfId="1" applyNumberFormat="1" applyFont="1" applyFill="1" applyBorder="1">
      <alignment vertical="center"/>
    </xf>
    <xf numFmtId="38" fontId="6" fillId="0" borderId="8" xfId="1" applyNumberFormat="1" applyFont="1" applyFill="1" applyBorder="1" applyAlignment="1">
      <alignment horizontal="right" vertical="center"/>
    </xf>
    <xf numFmtId="181" fontId="6" fillId="0" borderId="8" xfId="1" applyNumberFormat="1" applyFont="1" applyFill="1" applyBorder="1" applyAlignment="1">
      <alignment horizontal="right" vertical="center"/>
    </xf>
    <xf numFmtId="38" fontId="6" fillId="0" borderId="9" xfId="1" applyNumberFormat="1" applyFont="1" applyFill="1" applyBorder="1" applyAlignment="1">
      <alignment horizontal="right" vertical="center"/>
    </xf>
    <xf numFmtId="181" fontId="6" fillId="0" borderId="8" xfId="1" applyNumberFormat="1" applyFont="1" applyFill="1" applyBorder="1">
      <alignment vertical="center"/>
    </xf>
    <xf numFmtId="181" fontId="6" fillId="0" borderId="8" xfId="6" applyNumberFormat="1" applyFont="1" applyFill="1" applyBorder="1" applyAlignment="1">
      <alignment vertical="center"/>
    </xf>
    <xf numFmtId="181" fontId="6" fillId="0" borderId="12" xfId="6" applyNumberFormat="1" applyFont="1" applyFill="1" applyBorder="1" applyAlignment="1">
      <alignment vertical="center"/>
    </xf>
    <xf numFmtId="180" fontId="6" fillId="0" borderId="7" xfId="1" applyNumberFormat="1" applyFont="1" applyFill="1" applyBorder="1" applyAlignment="1">
      <alignment horizontal="right" vertical="center"/>
    </xf>
    <xf numFmtId="181" fontId="6" fillId="0" borderId="9" xfId="6" applyNumberFormat="1" applyFont="1" applyFill="1" applyBorder="1" applyAlignment="1">
      <alignment horizontal="right" vertical="center"/>
    </xf>
    <xf numFmtId="181" fontId="6" fillId="0" borderId="8" xfId="6" applyNumberFormat="1" applyFont="1" applyFill="1" applyBorder="1" applyAlignment="1">
      <alignment horizontal="right" vertical="center"/>
    </xf>
    <xf numFmtId="38" fontId="6" fillId="0" borderId="8" xfId="6" applyNumberFormat="1" applyFont="1" applyFill="1" applyBorder="1" applyAlignment="1">
      <alignment horizontal="right" vertical="center"/>
    </xf>
    <xf numFmtId="176" fontId="6" fillId="0" borderId="7" xfId="1" applyFont="1" applyFill="1" applyBorder="1">
      <alignment vertical="center"/>
    </xf>
    <xf numFmtId="181" fontId="6" fillId="0" borderId="7" xfId="6" applyNumberFormat="1" applyFont="1" applyFill="1" applyBorder="1" applyAlignment="1">
      <alignment horizontal="right" vertical="center"/>
    </xf>
    <xf numFmtId="38" fontId="6" fillId="0" borderId="12" xfId="6" applyNumberFormat="1" applyFont="1" applyFill="1" applyBorder="1" applyAlignment="1">
      <alignment horizontal="right" vertical="center"/>
    </xf>
    <xf numFmtId="181" fontId="6" fillId="0" borderId="22" xfId="1" applyNumberFormat="1" applyFont="1" applyFill="1" applyBorder="1" applyAlignment="1">
      <alignment horizontal="right" vertical="center"/>
    </xf>
    <xf numFmtId="176" fontId="6" fillId="0" borderId="29" xfId="1" applyFont="1" applyFill="1" applyBorder="1">
      <alignment vertical="center"/>
    </xf>
    <xf numFmtId="176" fontId="6" fillId="0" borderId="13" xfId="1" applyFont="1" applyFill="1" applyBorder="1">
      <alignment vertical="center"/>
    </xf>
    <xf numFmtId="176" fontId="6" fillId="0" borderId="22" xfId="1" applyFont="1" applyFill="1" applyBorder="1">
      <alignment vertical="center"/>
    </xf>
    <xf numFmtId="176" fontId="6" fillId="0" borderId="29" xfId="1" applyFont="1" applyFill="1" applyBorder="1" applyAlignment="1">
      <alignment vertical="center"/>
    </xf>
    <xf numFmtId="177" fontId="6" fillId="0" borderId="8" xfId="1" applyNumberFormat="1" applyFont="1" applyFill="1" applyBorder="1" applyAlignment="1">
      <alignment horizontal="right" vertical="center"/>
    </xf>
    <xf numFmtId="177" fontId="6" fillId="0" borderId="12" xfId="1" applyNumberFormat="1" applyFont="1" applyFill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right" vertical="center"/>
    </xf>
    <xf numFmtId="176" fontId="6" fillId="0" borderId="7" xfId="1" applyNumberFormat="1" applyFont="1" applyFill="1" applyBorder="1">
      <alignment vertical="center"/>
    </xf>
    <xf numFmtId="176" fontId="6" fillId="0" borderId="8" xfId="1" applyNumberFormat="1" applyFont="1" applyFill="1" applyBorder="1">
      <alignment vertical="center"/>
    </xf>
    <xf numFmtId="176" fontId="6" fillId="0" borderId="9" xfId="1" applyNumberFormat="1" applyFont="1" applyFill="1" applyBorder="1">
      <alignment vertical="center"/>
    </xf>
    <xf numFmtId="176" fontId="6" fillId="0" borderId="22" xfId="1" applyNumberFormat="1" applyFont="1" applyFill="1" applyBorder="1">
      <alignment vertical="center"/>
    </xf>
    <xf numFmtId="176" fontId="6" fillId="0" borderId="12" xfId="1" applyNumberFormat="1" applyFont="1" applyFill="1" applyBorder="1">
      <alignment vertical="center"/>
    </xf>
    <xf numFmtId="176" fontId="6" fillId="0" borderId="13" xfId="1" applyNumberFormat="1" applyFont="1" applyFill="1" applyBorder="1">
      <alignment vertical="center"/>
    </xf>
    <xf numFmtId="176" fontId="6" fillId="0" borderId="0" xfId="1" applyNumberFormat="1" applyFont="1" applyFill="1" applyBorder="1" applyAlignment="1">
      <alignment vertical="center"/>
    </xf>
    <xf numFmtId="176" fontId="17" fillId="0" borderId="0" xfId="1" applyNumberFormat="1" applyFont="1" applyFill="1" applyBorder="1" applyAlignment="1">
      <alignment vertical="center"/>
    </xf>
    <xf numFmtId="176" fontId="17" fillId="0" borderId="7" xfId="1" applyNumberFormat="1" applyFont="1" applyFill="1" applyBorder="1" applyAlignment="1">
      <alignment horizontal="right" vertical="center"/>
    </xf>
    <xf numFmtId="176" fontId="17" fillId="0" borderId="8" xfId="1" applyNumberFormat="1" applyFont="1" applyFill="1" applyBorder="1" applyAlignment="1">
      <alignment horizontal="right" vertical="center"/>
    </xf>
    <xf numFmtId="176" fontId="17" fillId="0" borderId="9" xfId="1" applyNumberFormat="1" applyFont="1" applyFill="1" applyBorder="1" applyAlignment="1">
      <alignment horizontal="right" vertical="center"/>
    </xf>
    <xf numFmtId="176" fontId="17" fillId="0" borderId="7" xfId="1" applyNumberFormat="1" applyFont="1" applyFill="1" applyBorder="1" applyAlignment="1">
      <alignment vertical="center"/>
    </xf>
    <xf numFmtId="176" fontId="17" fillId="0" borderId="8" xfId="1" applyNumberFormat="1" applyFont="1" applyFill="1" applyBorder="1" applyAlignment="1">
      <alignment vertical="center"/>
    </xf>
    <xf numFmtId="176" fontId="17" fillId="0" borderId="9" xfId="1" applyNumberFormat="1" applyFont="1" applyFill="1" applyBorder="1" applyAlignment="1">
      <alignment vertical="center"/>
    </xf>
    <xf numFmtId="176" fontId="17" fillId="0" borderId="27" xfId="1" applyNumberFormat="1" applyFont="1" applyFill="1" applyBorder="1" applyAlignment="1">
      <alignment horizontal="right" vertical="center"/>
    </xf>
    <xf numFmtId="176" fontId="17" fillId="0" borderId="12" xfId="1" applyNumberFormat="1" applyFont="1" applyFill="1" applyBorder="1" applyAlignment="1">
      <alignment horizontal="right" vertical="center"/>
    </xf>
    <xf numFmtId="176" fontId="17" fillId="0" borderId="8" xfId="1" applyNumberFormat="1" applyFont="1" applyFill="1" applyBorder="1" applyAlignment="1">
      <alignment vertical="center" shrinkToFit="1"/>
    </xf>
    <xf numFmtId="176" fontId="17" fillId="0" borderId="9" xfId="1" applyNumberFormat="1" applyFont="1" applyFill="1" applyBorder="1" applyAlignment="1">
      <alignment vertical="center" shrinkToFit="1"/>
    </xf>
    <xf numFmtId="176" fontId="17" fillId="0" borderId="12" xfId="1" applyNumberFormat="1" applyFont="1" applyFill="1" applyBorder="1" applyAlignment="1">
      <alignment vertical="center"/>
    </xf>
    <xf numFmtId="176" fontId="17" fillId="0" borderId="13" xfId="1" applyNumberFormat="1" applyFont="1" applyFill="1" applyBorder="1" applyAlignment="1">
      <alignment vertical="center"/>
    </xf>
    <xf numFmtId="176" fontId="17" fillId="0" borderId="12" xfId="1" applyNumberFormat="1" applyFont="1" applyFill="1" applyBorder="1" applyAlignment="1">
      <alignment vertical="center" shrinkToFit="1"/>
    </xf>
    <xf numFmtId="176" fontId="17" fillId="0" borderId="13" xfId="1" applyNumberFormat="1" applyFont="1" applyFill="1" applyBorder="1" applyAlignment="1">
      <alignment vertical="center" shrinkToFit="1"/>
    </xf>
    <xf numFmtId="176" fontId="6" fillId="0" borderId="11" xfId="1" applyNumberFormat="1" applyFont="1" applyFill="1" applyBorder="1" applyAlignment="1">
      <alignment horizontal="right" vertical="center"/>
    </xf>
    <xf numFmtId="176" fontId="6" fillId="0" borderId="67" xfId="1" applyFont="1" applyFill="1" applyBorder="1" applyAlignment="1">
      <alignment horizontal="right" vertical="center"/>
    </xf>
    <xf numFmtId="176" fontId="6" fillId="0" borderId="66" xfId="1" applyFont="1" applyFill="1" applyBorder="1" applyAlignment="1">
      <alignment horizontal="right" vertical="center"/>
    </xf>
    <xf numFmtId="176" fontId="6" fillId="0" borderId="27" xfId="1" applyNumberFormat="1" applyFont="1" applyFill="1" applyBorder="1" applyAlignment="1">
      <alignment horizontal="right" vertical="center"/>
    </xf>
    <xf numFmtId="176" fontId="17" fillId="0" borderId="0" xfId="1" applyFont="1" applyFill="1" applyBorder="1" applyAlignment="1">
      <alignment vertical="center"/>
    </xf>
    <xf numFmtId="176" fontId="17" fillId="0" borderId="0" xfId="1" applyFont="1" applyFill="1" applyBorder="1" applyAlignment="1">
      <alignment horizontal="center" vertical="center"/>
    </xf>
    <xf numFmtId="182" fontId="6" fillId="0" borderId="7" xfId="1" applyNumberFormat="1" applyFont="1" applyFill="1" applyBorder="1" applyAlignment="1">
      <alignment horizontal="right" vertical="center"/>
    </xf>
    <xf numFmtId="38" fontId="6" fillId="0" borderId="7" xfId="6" applyNumberFormat="1" applyFont="1" applyFill="1" applyBorder="1" applyAlignment="1">
      <alignment horizontal="right" vertical="center"/>
    </xf>
    <xf numFmtId="38" fontId="6" fillId="0" borderId="29" xfId="1" applyNumberFormat="1" applyFont="1" applyFill="1" applyBorder="1" applyAlignment="1">
      <alignment horizontal="right" vertical="center"/>
    </xf>
    <xf numFmtId="38" fontId="6" fillId="0" borderId="22" xfId="1" applyNumberFormat="1" applyFont="1" applyFill="1" applyBorder="1" applyAlignment="1">
      <alignment horizontal="right" vertical="center"/>
    </xf>
    <xf numFmtId="0" fontId="20" fillId="0" borderId="79" xfId="8" applyFill="1" applyBorder="1" applyAlignment="1" applyProtection="1">
      <alignment vertical="center" wrapText="1"/>
    </xf>
    <xf numFmtId="0" fontId="20" fillId="0" borderId="80" xfId="8" applyFill="1" applyBorder="1" applyAlignment="1" applyProtection="1">
      <alignment vertical="center" wrapText="1"/>
    </xf>
    <xf numFmtId="0" fontId="20" fillId="0" borderId="81" xfId="8" applyFill="1" applyBorder="1" applyAlignment="1" applyProtection="1">
      <alignment vertical="center" wrapText="1"/>
    </xf>
    <xf numFmtId="3" fontId="6" fillId="0" borderId="13" xfId="3" applyNumberFormat="1" applyFont="1" applyFill="1" applyBorder="1" applyAlignment="1">
      <alignment horizontal="right" vertical="center"/>
    </xf>
    <xf numFmtId="0" fontId="5" fillId="0" borderId="0" xfId="9" applyFont="1" applyFill="1" applyBorder="1" applyAlignment="1">
      <alignment vertical="center"/>
    </xf>
    <xf numFmtId="0" fontId="5" fillId="0" borderId="0" xfId="9" applyFont="1" applyFill="1" applyBorder="1" applyAlignment="1">
      <alignment horizontal="left" vertical="center"/>
    </xf>
    <xf numFmtId="0" fontId="5" fillId="0" borderId="0" xfId="9" applyFont="1" applyFill="1" applyAlignment="1">
      <alignment vertical="center"/>
    </xf>
    <xf numFmtId="0" fontId="5" fillId="0" borderId="0" xfId="9" applyFont="1" applyFill="1" applyAlignment="1">
      <alignment horizontal="left" vertical="center"/>
    </xf>
    <xf numFmtId="0" fontId="5" fillId="0" borderId="10" xfId="9" applyFont="1" applyFill="1" applyBorder="1" applyAlignment="1">
      <alignment horizontal="center" vertical="center" wrapText="1"/>
    </xf>
    <xf numFmtId="0" fontId="5" fillId="0" borderId="6" xfId="9" applyFont="1" applyFill="1" applyBorder="1" applyAlignment="1">
      <alignment horizontal="center" vertical="center" wrapText="1"/>
    </xf>
    <xf numFmtId="0" fontId="5" fillId="0" borderId="0" xfId="9" applyFont="1" applyFill="1" applyBorder="1" applyAlignment="1">
      <alignment horizontal="center" vertical="center" wrapText="1"/>
    </xf>
    <xf numFmtId="0" fontId="5" fillId="0" borderId="5" xfId="9" applyFont="1" applyFill="1" applyBorder="1" applyAlignment="1">
      <alignment horizontal="center" vertical="center" wrapText="1"/>
    </xf>
    <xf numFmtId="0" fontId="5" fillId="0" borderId="0" xfId="9" applyFont="1" applyFill="1" applyAlignment="1">
      <alignment horizontal="right" vertical="center"/>
    </xf>
    <xf numFmtId="0" fontId="5" fillId="0" borderId="0" xfId="9" applyFont="1" applyFill="1" applyBorder="1" applyAlignment="1">
      <alignment horizontal="right" vertical="center"/>
    </xf>
    <xf numFmtId="176" fontId="5" fillId="0" borderId="0" xfId="9" applyNumberFormat="1" applyFont="1" applyFill="1" applyBorder="1" applyAlignment="1">
      <alignment vertical="center"/>
    </xf>
    <xf numFmtId="0" fontId="5" fillId="0" borderId="0" xfId="9" applyFont="1" applyFill="1" applyBorder="1" applyAlignment="1">
      <alignment horizontal="center" vertical="center"/>
    </xf>
    <xf numFmtId="0" fontId="5" fillId="0" borderId="20" xfId="9" applyFont="1" applyFill="1" applyBorder="1" applyAlignment="1">
      <alignment horizontal="center" vertical="center" wrapText="1"/>
    </xf>
    <xf numFmtId="0" fontId="5" fillId="0" borderId="0" xfId="9" applyFont="1" applyFill="1" applyBorder="1" applyAlignment="1">
      <alignment vertical="center" wrapText="1"/>
    </xf>
    <xf numFmtId="0" fontId="5" fillId="0" borderId="62" xfId="9" applyFont="1" applyFill="1" applyBorder="1" applyAlignment="1">
      <alignment horizontal="center" vertical="center" wrapText="1"/>
    </xf>
    <xf numFmtId="0" fontId="5" fillId="0" borderId="0" xfId="9" applyFont="1" applyFill="1">
      <alignment vertical="center"/>
    </xf>
    <xf numFmtId="0" fontId="5" fillId="0" borderId="53" xfId="9" applyFont="1" applyFill="1" applyBorder="1" applyAlignment="1">
      <alignment horizontal="center" vertical="top" wrapText="1"/>
    </xf>
    <xf numFmtId="0" fontId="5" fillId="0" borderId="29" xfId="9" applyFont="1" applyFill="1" applyBorder="1" applyAlignment="1">
      <alignment horizontal="center" vertical="top" wrapText="1"/>
    </xf>
    <xf numFmtId="0" fontId="5" fillId="0" borderId="46" xfId="9" applyFont="1" applyFill="1" applyBorder="1" applyAlignment="1">
      <alignment horizontal="center" vertical="top" wrapText="1"/>
    </xf>
    <xf numFmtId="0" fontId="5" fillId="0" borderId="0" xfId="9" applyFont="1" applyFill="1" applyBorder="1" applyAlignment="1">
      <alignment horizontal="center" vertical="top" wrapText="1"/>
    </xf>
    <xf numFmtId="176" fontId="6" fillId="0" borderId="8" xfId="9" applyNumberFormat="1" applyFont="1" applyFill="1" applyBorder="1" applyAlignment="1">
      <alignment horizontal="right" vertical="center"/>
    </xf>
    <xf numFmtId="0" fontId="5" fillId="0" borderId="48" xfId="9" applyFont="1" applyFill="1" applyBorder="1" applyAlignment="1">
      <alignment horizontal="center" vertical="top" wrapText="1"/>
    </xf>
    <xf numFmtId="0" fontId="5" fillId="0" borderId="47" xfId="9" applyFont="1" applyFill="1" applyBorder="1" applyAlignment="1">
      <alignment horizontal="center" vertical="top" wrapText="1"/>
    </xf>
    <xf numFmtId="176" fontId="6" fillId="0" borderId="16" xfId="9" applyNumberFormat="1" applyFont="1" applyFill="1" applyBorder="1" applyAlignment="1">
      <alignment horizontal="right" vertical="center"/>
    </xf>
    <xf numFmtId="0" fontId="5" fillId="0" borderId="44" xfId="9" applyFont="1" applyFill="1" applyBorder="1" applyAlignment="1">
      <alignment horizontal="center" vertical="top" wrapText="1"/>
    </xf>
    <xf numFmtId="0" fontId="5" fillId="0" borderId="42" xfId="9" applyFont="1" applyFill="1" applyBorder="1" applyAlignment="1">
      <alignment horizontal="center" vertical="top" wrapText="1"/>
    </xf>
    <xf numFmtId="0" fontId="5" fillId="0" borderId="13" xfId="9" applyFont="1" applyFill="1" applyBorder="1" applyAlignment="1">
      <alignment horizontal="center" vertical="center" wrapText="1"/>
    </xf>
    <xf numFmtId="0" fontId="5" fillId="0" borderId="11" xfId="9" applyFont="1" applyFill="1" applyBorder="1" applyAlignment="1">
      <alignment horizontal="center" vertical="center" wrapText="1"/>
    </xf>
    <xf numFmtId="0" fontId="5" fillId="0" borderId="6" xfId="9" applyFont="1" applyFill="1" applyBorder="1" applyAlignment="1">
      <alignment horizontal="distributed" vertical="center"/>
    </xf>
    <xf numFmtId="0" fontId="5" fillId="0" borderId="0" xfId="9" applyFont="1" applyFill="1" applyBorder="1" applyAlignment="1">
      <alignment horizontal="distributed" vertical="center"/>
    </xf>
    <xf numFmtId="0" fontId="5" fillId="0" borderId="22" xfId="9" applyFont="1" applyFill="1" applyBorder="1" applyAlignment="1">
      <alignment vertical="center" wrapText="1"/>
    </xf>
    <xf numFmtId="0" fontId="5" fillId="0" borderId="7" xfId="9" applyFont="1" applyFill="1" applyBorder="1" applyAlignment="1">
      <alignment horizontal="justify" vertical="center" wrapText="1"/>
    </xf>
    <xf numFmtId="0" fontId="5" fillId="0" borderId="59" xfId="9" applyFont="1" applyFill="1" applyBorder="1" applyAlignment="1">
      <alignment horizontal="center" vertical="center" wrapText="1"/>
    </xf>
    <xf numFmtId="0" fontId="8" fillId="0" borderId="0" xfId="9" applyFont="1" applyFill="1" applyBorder="1" applyAlignment="1">
      <alignment vertical="center" wrapText="1"/>
    </xf>
    <xf numFmtId="0" fontId="5" fillId="0" borderId="37" xfId="9" applyFont="1" applyFill="1" applyBorder="1" applyAlignment="1">
      <alignment horizontal="center" vertical="center" wrapText="1"/>
    </xf>
    <xf numFmtId="0" fontId="5" fillId="0" borderId="21" xfId="9" applyFont="1" applyFill="1" applyBorder="1" applyAlignment="1">
      <alignment horizontal="center" vertical="center" wrapText="1"/>
    </xf>
    <xf numFmtId="0" fontId="5" fillId="0" borderId="38" xfId="9" applyFont="1" applyFill="1" applyBorder="1" applyAlignment="1">
      <alignment horizontal="center" vertical="center" wrapText="1"/>
    </xf>
    <xf numFmtId="0" fontId="5" fillId="0" borderId="29" xfId="9" applyFont="1" applyFill="1" applyBorder="1" applyAlignment="1">
      <alignment horizontal="right" vertical="center"/>
    </xf>
    <xf numFmtId="0" fontId="5" fillId="0" borderId="29" xfId="9" applyFont="1" applyFill="1" applyBorder="1" applyAlignment="1">
      <alignment vertical="center"/>
    </xf>
    <xf numFmtId="38" fontId="5" fillId="0" borderId="0" xfId="9" applyNumberFormat="1" applyFont="1" applyFill="1" applyBorder="1" applyAlignment="1">
      <alignment vertical="center"/>
    </xf>
    <xf numFmtId="38" fontId="6" fillId="0" borderId="0" xfId="4" applyNumberFormat="1" applyFont="1" applyFill="1" applyBorder="1" applyAlignment="1">
      <alignment vertical="center"/>
    </xf>
    <xf numFmtId="38" fontId="6" fillId="0" borderId="0" xfId="5" applyNumberFormat="1" applyFont="1" applyFill="1" applyBorder="1" applyAlignment="1">
      <alignment horizontal="right" vertical="center"/>
    </xf>
    <xf numFmtId="0" fontId="6" fillId="0" borderId="0" xfId="9" applyFont="1" applyFill="1" applyBorder="1" applyAlignment="1">
      <alignment vertical="center"/>
    </xf>
    <xf numFmtId="38" fontId="6" fillId="0" borderId="12" xfId="6" applyNumberFormat="1" applyFont="1" applyFill="1" applyBorder="1" applyAlignment="1">
      <alignment vertical="center"/>
    </xf>
    <xf numFmtId="180" fontId="6" fillId="0" borderId="0" xfId="11" applyNumberFormat="1" applyFont="1" applyFill="1" applyBorder="1" applyAlignment="1">
      <alignment horizontal="right" vertical="center"/>
    </xf>
    <xf numFmtId="182" fontId="6" fillId="0" borderId="0" xfId="11" applyNumberFormat="1" applyFont="1" applyFill="1" applyBorder="1" applyAlignment="1">
      <alignment horizontal="right" vertical="center"/>
    </xf>
    <xf numFmtId="180" fontId="6" fillId="0" borderId="22" xfId="11" applyNumberFormat="1" applyFont="1" applyFill="1" applyBorder="1" applyAlignment="1">
      <alignment horizontal="right" vertical="center"/>
    </xf>
    <xf numFmtId="38" fontId="6" fillId="0" borderId="12" xfId="1" applyNumberFormat="1" applyFont="1" applyFill="1" applyBorder="1">
      <alignment vertical="center"/>
    </xf>
    <xf numFmtId="38" fontId="6" fillId="0" borderId="8" xfId="11" applyNumberFormat="1" applyFont="1" applyFill="1" applyBorder="1" applyAlignment="1">
      <alignment vertical="center"/>
    </xf>
    <xf numFmtId="181" fontId="6" fillId="0" borderId="69" xfId="6" applyNumberFormat="1" applyFont="1" applyFill="1" applyBorder="1" applyAlignment="1">
      <alignment vertical="center"/>
    </xf>
    <xf numFmtId="0" fontId="6" fillId="0" borderId="29" xfId="9" applyFont="1" applyFill="1" applyBorder="1" applyAlignment="1">
      <alignment vertical="center"/>
    </xf>
    <xf numFmtId="0" fontId="8" fillId="0" borderId="0" xfId="9" applyFont="1" applyFill="1" applyBorder="1" applyAlignment="1">
      <alignment vertical="center"/>
    </xf>
    <xf numFmtId="0" fontId="9" fillId="0" borderId="0" xfId="9" applyFont="1" applyFill="1" applyBorder="1" applyAlignment="1">
      <alignment horizontal="distributed" vertical="center"/>
    </xf>
    <xf numFmtId="0" fontId="5" fillId="0" borderId="10" xfId="9" applyFont="1" applyFill="1" applyBorder="1" applyAlignment="1">
      <alignment horizontal="center" vertical="center"/>
    </xf>
    <xf numFmtId="0" fontId="5" fillId="0" borderId="6" xfId="9" applyFont="1" applyFill="1" applyBorder="1" applyAlignment="1">
      <alignment horizontal="center" vertical="center"/>
    </xf>
    <xf numFmtId="0" fontId="6" fillId="0" borderId="0" xfId="12" applyFont="1" applyFill="1" applyBorder="1" applyAlignment="1">
      <alignment vertical="center"/>
    </xf>
    <xf numFmtId="58" fontId="5" fillId="0" borderId="9" xfId="12" applyNumberFormat="1" applyFont="1" applyFill="1" applyBorder="1" applyAlignment="1">
      <alignment horizontal="center" vertical="center"/>
    </xf>
    <xf numFmtId="0" fontId="5" fillId="0" borderId="9" xfId="12" applyFont="1" applyFill="1" applyBorder="1" applyAlignment="1">
      <alignment horizontal="distributed" vertical="center" indent="1"/>
    </xf>
    <xf numFmtId="0" fontId="5" fillId="0" borderId="7" xfId="12" applyFont="1" applyFill="1" applyBorder="1" applyAlignment="1">
      <alignment horizontal="left" vertical="center"/>
    </xf>
    <xf numFmtId="0" fontId="5" fillId="0" borderId="8" xfId="12" applyFont="1" applyFill="1" applyBorder="1" applyAlignment="1">
      <alignment horizontal="left" vertical="center" wrapText="1"/>
    </xf>
    <xf numFmtId="58" fontId="5" fillId="0" borderId="0" xfId="9" applyNumberFormat="1" applyFont="1" applyFill="1" applyBorder="1" applyAlignment="1">
      <alignment horizontal="center" vertical="center"/>
    </xf>
    <xf numFmtId="58" fontId="5" fillId="0" borderId="0" xfId="12" applyNumberFormat="1" applyFont="1" applyFill="1" applyBorder="1" applyAlignment="1">
      <alignment horizontal="center" vertical="center"/>
    </xf>
    <xf numFmtId="0" fontId="5" fillId="0" borderId="8" xfId="12" applyFont="1" applyFill="1" applyBorder="1" applyAlignment="1">
      <alignment horizontal="distributed" vertical="center" indent="1"/>
    </xf>
    <xf numFmtId="0" fontId="5" fillId="0" borderId="0" xfId="12" applyFont="1" applyFill="1" applyBorder="1" applyAlignment="1">
      <alignment horizontal="left" vertical="center"/>
    </xf>
    <xf numFmtId="0" fontId="5" fillId="0" borderId="69" xfId="9" applyFont="1" applyFill="1" applyBorder="1" applyAlignment="1">
      <alignment horizontal="center" vertical="center"/>
    </xf>
    <xf numFmtId="0" fontId="5" fillId="0" borderId="0" xfId="9" applyFont="1" applyFill="1" applyBorder="1" applyAlignment="1">
      <alignment vertical="center" textRotation="255"/>
    </xf>
    <xf numFmtId="0" fontId="5" fillId="0" borderId="22" xfId="9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right" vertical="center"/>
    </xf>
    <xf numFmtId="0" fontId="2" fillId="0" borderId="42" xfId="9" applyFont="1" applyFill="1" applyBorder="1" applyAlignment="1">
      <alignment vertical="center"/>
    </xf>
    <xf numFmtId="0" fontId="5" fillId="0" borderId="42" xfId="9" applyFont="1" applyFill="1" applyBorder="1" applyAlignment="1">
      <alignment vertical="center"/>
    </xf>
    <xf numFmtId="0" fontId="5" fillId="0" borderId="42" xfId="9" applyFont="1" applyFill="1" applyBorder="1" applyAlignment="1">
      <alignment horizontal="center" vertical="center"/>
    </xf>
    <xf numFmtId="0" fontId="5" fillId="0" borderId="13" xfId="9" applyFont="1" applyFill="1" applyBorder="1" applyAlignment="1">
      <alignment horizontal="left" vertical="center"/>
    </xf>
    <xf numFmtId="0" fontId="5" fillId="0" borderId="12" xfId="9" applyFont="1" applyFill="1" applyBorder="1" applyAlignment="1">
      <alignment horizontal="left" vertical="center"/>
    </xf>
    <xf numFmtId="0" fontId="5" fillId="0" borderId="62" xfId="9" applyFont="1" applyFill="1" applyBorder="1" applyAlignment="1">
      <alignment horizontal="center" vertical="center"/>
    </xf>
    <xf numFmtId="0" fontId="5" fillId="0" borderId="30" xfId="9" applyFont="1" applyFill="1" applyBorder="1" applyAlignment="1">
      <alignment horizontal="left" vertical="center"/>
    </xf>
    <xf numFmtId="0" fontId="5" fillId="0" borderId="14" xfId="9" applyFont="1" applyFill="1" applyBorder="1" applyAlignment="1">
      <alignment horizontal="left" vertical="center"/>
    </xf>
    <xf numFmtId="0" fontId="5" fillId="0" borderId="38" xfId="9" applyFont="1" applyFill="1" applyBorder="1" applyAlignment="1">
      <alignment horizontal="center" vertical="center"/>
    </xf>
    <xf numFmtId="0" fontId="5" fillId="0" borderId="11" xfId="9" applyFont="1" applyFill="1" applyBorder="1" applyAlignment="1">
      <alignment horizontal="center" vertical="center"/>
    </xf>
    <xf numFmtId="0" fontId="5" fillId="0" borderId="16" xfId="9" applyFont="1" applyFill="1" applyBorder="1" applyAlignment="1">
      <alignment horizontal="center" vertical="center"/>
    </xf>
    <xf numFmtId="0" fontId="5" fillId="0" borderId="45" xfId="9" applyFont="1" applyFill="1" applyBorder="1" applyAlignment="1">
      <alignment horizontal="center" vertical="center"/>
    </xf>
    <xf numFmtId="0" fontId="16" fillId="0" borderId="21" xfId="9" applyFont="1" applyFill="1" applyBorder="1" applyAlignment="1">
      <alignment horizontal="center" vertical="center"/>
    </xf>
    <xf numFmtId="0" fontId="16" fillId="0" borderId="20" xfId="9" applyFont="1" applyFill="1" applyBorder="1" applyAlignment="1">
      <alignment horizontal="center" vertical="center"/>
    </xf>
    <xf numFmtId="0" fontId="16" fillId="0" borderId="37" xfId="9" applyFont="1" applyFill="1" applyBorder="1" applyAlignment="1">
      <alignment horizontal="center" vertical="center"/>
    </xf>
    <xf numFmtId="0" fontId="6" fillId="0" borderId="0" xfId="9" applyFont="1" applyFill="1" applyBorder="1" applyAlignment="1">
      <alignment horizontal="right" vertical="center"/>
    </xf>
    <xf numFmtId="176" fontId="6" fillId="0" borderId="0" xfId="9" applyNumberFormat="1" applyFont="1" applyFill="1" applyBorder="1" applyAlignment="1">
      <alignment vertical="center"/>
    </xf>
    <xf numFmtId="176" fontId="6" fillId="0" borderId="5" xfId="1" applyNumberFormat="1" applyFont="1" applyFill="1" applyBorder="1" applyAlignment="1">
      <alignment vertical="center"/>
    </xf>
    <xf numFmtId="0" fontId="5" fillId="0" borderId="29" xfId="9" applyFont="1" applyFill="1" applyBorder="1" applyAlignment="1">
      <alignment horizontal="center" vertical="center"/>
    </xf>
    <xf numFmtId="0" fontId="5" fillId="0" borderId="0" xfId="9" applyFont="1" applyFill="1" applyAlignment="1">
      <alignment horizontal="justify" vertical="center"/>
    </xf>
    <xf numFmtId="0" fontId="18" fillId="0" borderId="0" xfId="9" applyFont="1" applyFill="1" applyAlignment="1">
      <alignment horizontal="left" vertical="center"/>
    </xf>
    <xf numFmtId="0" fontId="2" fillId="0" borderId="0" xfId="9" applyFont="1" applyFill="1" applyBorder="1" applyAlignment="1">
      <alignment vertical="center"/>
    </xf>
    <xf numFmtId="0" fontId="5" fillId="0" borderId="6" xfId="9" applyFont="1" applyFill="1" applyBorder="1" applyAlignment="1">
      <alignment horizontal="left" vertical="center"/>
    </xf>
    <xf numFmtId="0" fontId="6" fillId="0" borderId="0" xfId="9" applyFont="1" applyFill="1" applyBorder="1" applyAlignment="1">
      <alignment horizontal="center" vertical="center"/>
    </xf>
    <xf numFmtId="0" fontId="5" fillId="0" borderId="70" xfId="9" applyFont="1" applyFill="1" applyBorder="1" applyAlignment="1">
      <alignment horizontal="center" vertical="center"/>
    </xf>
    <xf numFmtId="0" fontId="5" fillId="0" borderId="2" xfId="9" applyFont="1" applyFill="1" applyBorder="1" applyAlignment="1">
      <alignment horizontal="center" vertical="center"/>
    </xf>
    <xf numFmtId="0" fontId="5" fillId="0" borderId="74" xfId="9" applyFont="1" applyFill="1" applyBorder="1" applyAlignment="1">
      <alignment horizontal="left" vertical="center" wrapText="1"/>
    </xf>
    <xf numFmtId="0" fontId="6" fillId="0" borderId="0" xfId="9" applyFont="1" applyFill="1" applyBorder="1" applyAlignment="1">
      <alignment horizontal="left" vertical="center"/>
    </xf>
    <xf numFmtId="0" fontId="18" fillId="0" borderId="0" xfId="9" applyFont="1" applyFill="1" applyBorder="1" applyAlignment="1">
      <alignment horizontal="left" vertical="center"/>
    </xf>
    <xf numFmtId="0" fontId="5" fillId="0" borderId="0" xfId="12" applyFont="1" applyFill="1" applyAlignment="1">
      <alignment vertical="center"/>
    </xf>
    <xf numFmtId="0" fontId="5" fillId="0" borderId="0" xfId="12" applyFont="1" applyFill="1" applyAlignment="1">
      <alignment horizontal="right" vertical="center"/>
    </xf>
    <xf numFmtId="0" fontId="5" fillId="0" borderId="2" xfId="12" applyFont="1" applyFill="1" applyBorder="1" applyAlignment="1">
      <alignment horizontal="center" vertical="center" wrapText="1"/>
    </xf>
    <xf numFmtId="0" fontId="5" fillId="0" borderId="6" xfId="12" applyFont="1" applyFill="1" applyBorder="1" applyAlignment="1">
      <alignment horizontal="center" vertical="center" wrapText="1"/>
    </xf>
    <xf numFmtId="0" fontId="5" fillId="0" borderId="10" xfId="12" applyFont="1" applyFill="1" applyBorder="1" applyAlignment="1">
      <alignment horizontal="center" vertical="center" wrapText="1"/>
    </xf>
    <xf numFmtId="0" fontId="5" fillId="0" borderId="0" xfId="12" applyFont="1" applyFill="1" applyAlignment="1">
      <alignment horizontal="left" vertical="center"/>
    </xf>
    <xf numFmtId="0" fontId="5" fillId="0" borderId="0" xfId="12" applyFont="1" applyFill="1" applyBorder="1" applyAlignment="1">
      <alignment vertical="center"/>
    </xf>
    <xf numFmtId="0" fontId="5" fillId="0" borderId="0" xfId="13" applyFont="1" applyFill="1" applyAlignment="1">
      <alignment vertical="center"/>
    </xf>
    <xf numFmtId="0" fontId="5" fillId="0" borderId="0" xfId="13" applyFont="1" applyFill="1" applyBorder="1" applyAlignment="1">
      <alignment vertical="center"/>
    </xf>
    <xf numFmtId="0" fontId="5" fillId="0" borderId="0" xfId="13" applyFont="1" applyFill="1" applyAlignment="1">
      <alignment horizontal="right" vertical="center"/>
    </xf>
    <xf numFmtId="0" fontId="5" fillId="0" borderId="20" xfId="13" applyFont="1" applyFill="1" applyBorder="1" applyAlignment="1">
      <alignment horizontal="center" vertical="center" wrapText="1"/>
    </xf>
    <xf numFmtId="0" fontId="5" fillId="0" borderId="21" xfId="13" applyFont="1" applyFill="1" applyBorder="1" applyAlignment="1">
      <alignment horizontal="center" vertical="center" wrapText="1"/>
    </xf>
    <xf numFmtId="176" fontId="5" fillId="0" borderId="0" xfId="13" applyNumberFormat="1" applyFont="1" applyFill="1" applyBorder="1" applyAlignment="1">
      <alignment vertical="center"/>
    </xf>
    <xf numFmtId="0" fontId="5" fillId="0" borderId="29" xfId="12" applyFont="1" applyFill="1" applyBorder="1" applyAlignment="1">
      <alignment horizontal="center" vertical="center" wrapText="1"/>
    </xf>
    <xf numFmtId="0" fontId="5" fillId="0" borderId="5" xfId="13" applyFont="1" applyFill="1" applyBorder="1" applyAlignment="1">
      <alignment vertical="center"/>
    </xf>
    <xf numFmtId="0" fontId="3" fillId="0" borderId="0" xfId="12" applyFont="1" applyFill="1" applyBorder="1" applyAlignment="1">
      <alignment vertical="center"/>
    </xf>
    <xf numFmtId="0" fontId="5" fillId="0" borderId="0" xfId="12" applyFont="1" applyFill="1" applyBorder="1" applyAlignment="1">
      <alignment horizontal="right" vertical="center"/>
    </xf>
    <xf numFmtId="0" fontId="5" fillId="0" borderId="20" xfId="12" applyFont="1" applyFill="1" applyBorder="1" applyAlignment="1">
      <alignment horizontal="center" vertical="center" wrapText="1"/>
    </xf>
    <xf numFmtId="0" fontId="5" fillId="0" borderId="0" xfId="12" applyFont="1" applyFill="1" applyBorder="1" applyAlignment="1">
      <alignment vertical="center" wrapText="1"/>
    </xf>
    <xf numFmtId="0" fontId="5" fillId="0" borderId="32" xfId="12" applyFont="1" applyFill="1" applyBorder="1" applyAlignment="1">
      <alignment horizontal="center" vertical="center" wrapText="1"/>
    </xf>
    <xf numFmtId="0" fontId="5" fillId="0" borderId="33" xfId="12" applyFont="1" applyFill="1" applyBorder="1" applyAlignment="1">
      <alignment horizontal="center" vertical="center" wrapText="1"/>
    </xf>
    <xf numFmtId="0" fontId="5" fillId="0" borderId="39" xfId="12" applyFont="1" applyFill="1" applyBorder="1" applyAlignment="1">
      <alignment horizontal="center" vertical="center" wrapText="1"/>
    </xf>
    <xf numFmtId="0" fontId="5" fillId="0" borderId="54" xfId="12" applyFont="1" applyFill="1" applyBorder="1" applyAlignment="1">
      <alignment horizontal="center" vertical="top"/>
    </xf>
    <xf numFmtId="0" fontId="5" fillId="0" borderId="55" xfId="12" applyFont="1" applyFill="1" applyBorder="1" applyAlignment="1">
      <alignment horizontal="center" vertical="top" wrapText="1"/>
    </xf>
    <xf numFmtId="0" fontId="5" fillId="0" borderId="56" xfId="12" applyFont="1" applyFill="1" applyBorder="1" applyAlignment="1">
      <alignment horizontal="center" vertical="top" wrapText="1"/>
    </xf>
    <xf numFmtId="0" fontId="5" fillId="0" borderId="57" xfId="12" applyFont="1" applyFill="1" applyBorder="1" applyAlignment="1">
      <alignment horizontal="center" vertical="top"/>
    </xf>
    <xf numFmtId="0" fontId="5" fillId="0" borderId="55" xfId="12" applyFont="1" applyFill="1" applyBorder="1" applyAlignment="1">
      <alignment horizontal="center" vertical="top"/>
    </xf>
    <xf numFmtId="0" fontId="5" fillId="0" borderId="58" xfId="12" applyFont="1" applyFill="1" applyBorder="1" applyAlignment="1">
      <alignment horizontal="center" vertical="top" wrapText="1"/>
    </xf>
    <xf numFmtId="0" fontId="5" fillId="0" borderId="0" xfId="13" applyFont="1" applyFill="1" applyBorder="1" applyAlignment="1">
      <alignment horizontal="right" vertical="center"/>
    </xf>
    <xf numFmtId="0" fontId="5" fillId="0" borderId="0" xfId="13" applyFont="1" applyFill="1" applyBorder="1" applyAlignment="1">
      <alignment vertical="center" wrapText="1"/>
    </xf>
    <xf numFmtId="0" fontId="5" fillId="0" borderId="56" xfId="13" applyFont="1" applyFill="1" applyBorder="1" applyAlignment="1">
      <alignment horizontal="center" vertical="center" wrapText="1"/>
    </xf>
    <xf numFmtId="0" fontId="8" fillId="0" borderId="0" xfId="13" applyFont="1" applyFill="1" applyBorder="1" applyAlignment="1">
      <alignment vertical="center" wrapText="1"/>
    </xf>
    <xf numFmtId="0" fontId="7" fillId="0" borderId="0" xfId="13" applyFont="1" applyFill="1" applyAlignment="1">
      <alignment vertical="center"/>
    </xf>
    <xf numFmtId="0" fontId="5" fillId="0" borderId="58" xfId="13" applyFont="1" applyFill="1" applyBorder="1" applyAlignment="1">
      <alignment horizontal="center" vertical="center" wrapText="1"/>
    </xf>
    <xf numFmtId="0" fontId="5" fillId="0" borderId="0" xfId="13" applyFont="1" applyFill="1" applyBorder="1" applyAlignment="1">
      <alignment horizontal="left" vertical="center"/>
    </xf>
    <xf numFmtId="0" fontId="5" fillId="0" borderId="0" xfId="13" applyFont="1" applyFill="1" applyBorder="1" applyAlignment="1">
      <alignment horizontal="center" vertical="center"/>
    </xf>
    <xf numFmtId="0" fontId="5" fillId="0" borderId="70" xfId="13" applyFont="1" applyFill="1" applyBorder="1" applyAlignment="1">
      <alignment horizontal="center" vertical="center" wrapText="1"/>
    </xf>
    <xf numFmtId="0" fontId="5" fillId="0" borderId="29" xfId="13" applyFont="1" applyFill="1" applyBorder="1" applyAlignment="1">
      <alignment horizontal="center" vertical="center" wrapText="1"/>
    </xf>
    <xf numFmtId="0" fontId="5" fillId="0" borderId="25" xfId="13" applyFont="1" applyFill="1" applyBorder="1" applyAlignment="1">
      <alignment vertical="center" wrapText="1"/>
    </xf>
    <xf numFmtId="0" fontId="5" fillId="0" borderId="45" xfId="13" applyFont="1" applyFill="1" applyBorder="1" applyAlignment="1">
      <alignment horizontal="center" vertical="center" wrapText="1"/>
    </xf>
    <xf numFmtId="0" fontId="5" fillId="0" borderId="67" xfId="12" applyFont="1" applyFill="1" applyBorder="1" applyAlignment="1">
      <alignment horizontal="center" vertical="center" wrapText="1"/>
    </xf>
    <xf numFmtId="179" fontId="5" fillId="0" borderId="7" xfId="14" applyNumberFormat="1" applyFont="1" applyFill="1" applyBorder="1" applyAlignment="1">
      <alignment horizontal="center" vertical="center" wrapText="1"/>
    </xf>
    <xf numFmtId="176" fontId="5" fillId="0" borderId="7" xfId="14" applyNumberFormat="1" applyFont="1" applyFill="1" applyBorder="1" applyAlignment="1">
      <alignment horizontal="center" vertical="center" wrapText="1"/>
    </xf>
    <xf numFmtId="178" fontId="8" fillId="0" borderId="9" xfId="14" applyFont="1" applyFill="1" applyBorder="1" applyAlignment="1">
      <alignment vertical="center" wrapText="1"/>
    </xf>
    <xf numFmtId="179" fontId="5" fillId="0" borderId="22" xfId="14" applyNumberFormat="1" applyFont="1" applyFill="1" applyBorder="1" applyAlignment="1">
      <alignment horizontal="center" vertical="center" wrapText="1"/>
    </xf>
    <xf numFmtId="176" fontId="5" fillId="0" borderId="22" xfId="14" applyNumberFormat="1" applyFont="1" applyFill="1" applyBorder="1" applyAlignment="1">
      <alignment horizontal="center" vertical="center" wrapText="1"/>
    </xf>
    <xf numFmtId="178" fontId="8" fillId="0" borderId="13" xfId="14" applyFont="1" applyFill="1" applyBorder="1" applyAlignment="1">
      <alignment vertical="center" wrapText="1"/>
    </xf>
    <xf numFmtId="0" fontId="8" fillId="0" borderId="0" xfId="12" applyFont="1" applyFill="1" applyBorder="1" applyAlignment="1">
      <alignment vertical="center" wrapText="1"/>
    </xf>
    <xf numFmtId="38" fontId="6" fillId="0" borderId="14" xfId="4" applyNumberFormat="1" applyFont="1" applyFill="1" applyBorder="1" applyAlignment="1">
      <alignment vertical="center"/>
    </xf>
    <xf numFmtId="3" fontId="6" fillId="0" borderId="8" xfId="3" applyNumberFormat="1" applyFont="1" applyFill="1" applyBorder="1" applyAlignment="1">
      <alignment vertical="center"/>
    </xf>
    <xf numFmtId="0" fontId="5" fillId="0" borderId="68" xfId="12" applyFont="1" applyFill="1" applyBorder="1" applyAlignment="1">
      <alignment horizontal="center" vertical="center" wrapText="1"/>
    </xf>
    <xf numFmtId="0" fontId="5" fillId="0" borderId="29" xfId="12" applyFont="1" applyFill="1" applyBorder="1" applyAlignment="1">
      <alignment vertical="center"/>
    </xf>
    <xf numFmtId="0" fontId="6" fillId="0" borderId="29" xfId="12" applyFont="1" applyFill="1" applyBorder="1" applyAlignment="1">
      <alignment vertical="center"/>
    </xf>
    <xf numFmtId="0" fontId="5" fillId="0" borderId="29" xfId="12" applyFont="1" applyFill="1" applyBorder="1" applyAlignment="1">
      <alignment horizontal="right" vertical="center"/>
    </xf>
    <xf numFmtId="0" fontId="9" fillId="0" borderId="68" xfId="12" applyFont="1" applyFill="1" applyBorder="1" applyAlignment="1">
      <alignment horizontal="center" vertical="center"/>
    </xf>
    <xf numFmtId="0" fontId="9" fillId="0" borderId="6" xfId="12" applyFont="1" applyFill="1" applyBorder="1" applyAlignment="1">
      <alignment horizontal="distributed" vertical="center" indent="1"/>
    </xf>
    <xf numFmtId="3" fontId="6" fillId="0" borderId="14" xfId="12" applyNumberFormat="1" applyFont="1" applyFill="1" applyBorder="1" applyAlignment="1">
      <alignment vertical="center"/>
    </xf>
    <xf numFmtId="38" fontId="6" fillId="0" borderId="5" xfId="12" applyNumberFormat="1" applyFont="1" applyFill="1" applyBorder="1" applyAlignment="1">
      <alignment vertical="center"/>
    </xf>
    <xf numFmtId="38" fontId="6" fillId="0" borderId="30" xfId="12" applyNumberFormat="1" applyFont="1" applyFill="1" applyBorder="1" applyAlignment="1">
      <alignment vertical="center"/>
    </xf>
    <xf numFmtId="38" fontId="6" fillId="0" borderId="0" xfId="12" applyNumberFormat="1" applyFont="1" applyFill="1" applyBorder="1" applyAlignment="1">
      <alignment vertical="center"/>
    </xf>
    <xf numFmtId="0" fontId="9" fillId="0" borderId="10" xfId="12" applyFont="1" applyFill="1" applyBorder="1" applyAlignment="1">
      <alignment horizontal="distributed" vertical="center" indent="1"/>
    </xf>
    <xf numFmtId="38" fontId="6" fillId="0" borderId="29" xfId="12" applyNumberFormat="1" applyFont="1" applyFill="1" applyBorder="1" applyAlignment="1">
      <alignment vertical="center"/>
    </xf>
    <xf numFmtId="38" fontId="6" fillId="0" borderId="0" xfId="12" applyNumberFormat="1" applyFont="1" applyFill="1" applyBorder="1" applyAlignment="1">
      <alignment horizontal="right" vertical="center"/>
    </xf>
    <xf numFmtId="0" fontId="5" fillId="0" borderId="0" xfId="12" applyFont="1" applyFill="1" applyBorder="1" applyAlignment="1">
      <alignment horizontal="justify" vertical="center"/>
    </xf>
    <xf numFmtId="0" fontId="5" fillId="0" borderId="21" xfId="12" applyFont="1" applyFill="1" applyBorder="1" applyAlignment="1">
      <alignment horizontal="center" vertical="center"/>
    </xf>
    <xf numFmtId="0" fontId="12" fillId="0" borderId="0" xfId="12" applyFont="1" applyFill="1" applyBorder="1" applyAlignment="1">
      <alignment horizontal="center" vertical="center"/>
    </xf>
    <xf numFmtId="0" fontId="8" fillId="0" borderId="0" xfId="12" applyFont="1" applyFill="1" applyBorder="1" applyAlignment="1">
      <alignment vertical="center"/>
    </xf>
    <xf numFmtId="0" fontId="5" fillId="0" borderId="6" xfId="12" applyFont="1" applyFill="1" applyBorder="1" applyAlignment="1">
      <alignment horizontal="center" vertical="center"/>
    </xf>
    <xf numFmtId="0" fontId="5" fillId="0" borderId="10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horizontal="distributed" vertical="center"/>
    </xf>
    <xf numFmtId="178" fontId="5" fillId="0" borderId="0" xfId="14" applyFont="1" applyFill="1" applyAlignment="1">
      <alignment vertical="center"/>
    </xf>
    <xf numFmtId="178" fontId="6" fillId="0" borderId="0" xfId="14" applyFont="1" applyFill="1" applyBorder="1" applyAlignment="1">
      <alignment vertical="center"/>
    </xf>
    <xf numFmtId="0" fontId="25" fillId="0" borderId="0" xfId="12" applyFill="1" applyAlignment="1">
      <alignment vertical="center"/>
    </xf>
    <xf numFmtId="178" fontId="5" fillId="0" borderId="6" xfId="14" applyFont="1" applyFill="1" applyBorder="1" applyAlignment="1">
      <alignment horizontal="center" vertical="center"/>
    </xf>
    <xf numFmtId="0" fontId="5" fillId="0" borderId="6" xfId="14" applyNumberFormat="1" applyFont="1" applyFill="1" applyBorder="1" applyAlignment="1">
      <alignment horizontal="center" vertical="center"/>
    </xf>
    <xf numFmtId="0" fontId="5" fillId="0" borderId="10" xfId="14" applyNumberFormat="1" applyFont="1" applyFill="1" applyBorder="1" applyAlignment="1">
      <alignment horizontal="center" vertical="center"/>
    </xf>
    <xf numFmtId="178" fontId="5" fillId="0" borderId="0" xfId="14" applyFont="1" applyFill="1" applyAlignment="1">
      <alignment horizontal="left" vertical="center"/>
    </xf>
    <xf numFmtId="176" fontId="6" fillId="0" borderId="0" xfId="1" applyFill="1" applyBorder="1" applyAlignment="1">
      <alignment vertical="center"/>
    </xf>
    <xf numFmtId="0" fontId="2" fillId="0" borderId="0" xfId="12" applyFont="1" applyFill="1" applyAlignment="1">
      <alignment vertical="center"/>
    </xf>
    <xf numFmtId="178" fontId="9" fillId="0" borderId="0" xfId="14" applyFont="1" applyFill="1" applyBorder="1" applyAlignment="1">
      <alignment horizontal="distributed" vertical="center"/>
    </xf>
    <xf numFmtId="0" fontId="5" fillId="0" borderId="29" xfId="13" applyFont="1" applyFill="1" applyBorder="1" applyAlignment="1">
      <alignment vertical="center"/>
    </xf>
    <xf numFmtId="0" fontId="6" fillId="0" borderId="29" xfId="13" applyFont="1" applyFill="1" applyBorder="1" applyAlignment="1">
      <alignment vertical="center"/>
    </xf>
    <xf numFmtId="0" fontId="5" fillId="0" borderId="29" xfId="13" applyFont="1" applyFill="1" applyBorder="1" applyAlignment="1">
      <alignment horizontal="right" vertical="center"/>
    </xf>
    <xf numFmtId="0" fontId="6" fillId="0" borderId="0" xfId="13" applyFont="1" applyFill="1" applyBorder="1" applyAlignment="1">
      <alignment vertical="center"/>
    </xf>
    <xf numFmtId="0" fontId="5" fillId="0" borderId="69" xfId="13" applyFont="1" applyFill="1" applyBorder="1" applyAlignment="1">
      <alignment horizontal="center" vertical="center"/>
    </xf>
    <xf numFmtId="0" fontId="5" fillId="0" borderId="72" xfId="13" applyFont="1" applyFill="1" applyBorder="1" applyAlignment="1">
      <alignment horizontal="center" vertical="center"/>
    </xf>
    <xf numFmtId="0" fontId="5" fillId="0" borderId="0" xfId="13" applyFont="1" applyFill="1" applyBorder="1" applyAlignment="1">
      <alignment horizontal="justify" vertical="center"/>
    </xf>
    <xf numFmtId="0" fontId="5" fillId="0" borderId="8" xfId="13" applyFont="1" applyFill="1" applyBorder="1" applyAlignment="1">
      <alignment horizontal="left" vertical="center"/>
    </xf>
    <xf numFmtId="0" fontId="5" fillId="0" borderId="8" xfId="13" applyFont="1" applyFill="1" applyBorder="1" applyAlignment="1">
      <alignment horizontal="distributed" vertical="center" indent="1"/>
    </xf>
    <xf numFmtId="0" fontId="12" fillId="0" borderId="0" xfId="13" applyFont="1" applyFill="1" applyBorder="1" applyAlignment="1">
      <alignment horizontal="center" vertical="center"/>
    </xf>
    <xf numFmtId="0" fontId="8" fillId="0" borderId="0" xfId="13" applyFont="1" applyFill="1" applyBorder="1" applyAlignment="1">
      <alignment vertical="center"/>
    </xf>
    <xf numFmtId="58" fontId="5" fillId="0" borderId="0" xfId="13" applyNumberFormat="1" applyFont="1" applyFill="1" applyBorder="1" applyAlignment="1">
      <alignment horizontal="center" vertical="center"/>
    </xf>
    <xf numFmtId="58" fontId="9" fillId="0" borderId="0" xfId="13" applyNumberFormat="1" applyFont="1" applyFill="1" applyBorder="1" applyAlignment="1">
      <alignment horizontal="center" vertical="center"/>
    </xf>
    <xf numFmtId="0" fontId="5" fillId="0" borderId="16" xfId="13" applyFont="1" applyFill="1" applyBorder="1" applyAlignment="1">
      <alignment horizontal="left" vertical="center"/>
    </xf>
    <xf numFmtId="0" fontId="5" fillId="0" borderId="16" xfId="13" applyFont="1" applyFill="1" applyBorder="1" applyAlignment="1">
      <alignment horizontal="distributed" vertical="center" indent="1"/>
    </xf>
    <xf numFmtId="58" fontId="5" fillId="0" borderId="42" xfId="13" applyNumberFormat="1" applyFont="1" applyFill="1" applyBorder="1" applyAlignment="1">
      <alignment horizontal="center" vertical="center"/>
    </xf>
    <xf numFmtId="0" fontId="5" fillId="0" borderId="8" xfId="13" applyFont="1" applyFill="1" applyBorder="1" applyAlignment="1">
      <alignment horizontal="left" vertical="center" wrapText="1"/>
    </xf>
    <xf numFmtId="178" fontId="5" fillId="0" borderId="0" xfId="13" applyNumberFormat="1" applyFont="1" applyFill="1" applyBorder="1" applyAlignment="1">
      <alignment horizontal="center" vertical="center"/>
    </xf>
    <xf numFmtId="0" fontId="5" fillId="0" borderId="50" xfId="13" applyFont="1" applyFill="1" applyBorder="1" applyAlignment="1">
      <alignment horizontal="left" vertical="center"/>
    </xf>
    <xf numFmtId="0" fontId="5" fillId="0" borderId="50" xfId="13" applyFont="1" applyFill="1" applyBorder="1" applyAlignment="1">
      <alignment horizontal="distributed" vertical="center" indent="1"/>
    </xf>
    <xf numFmtId="178" fontId="5" fillId="0" borderId="47" xfId="13" applyNumberFormat="1" applyFont="1" applyFill="1" applyBorder="1" applyAlignment="1">
      <alignment horizontal="center" vertical="center"/>
    </xf>
    <xf numFmtId="0" fontId="5" fillId="0" borderId="0" xfId="13" applyFont="1" applyFill="1" applyBorder="1" applyAlignment="1">
      <alignment horizontal="left" vertical="center" wrapText="1"/>
    </xf>
    <xf numFmtId="0" fontId="5" fillId="0" borderId="42" xfId="13" applyFont="1" applyFill="1" applyBorder="1" applyAlignment="1">
      <alignment horizontal="left" vertical="center"/>
    </xf>
    <xf numFmtId="0" fontId="5" fillId="0" borderId="7" xfId="13" applyFont="1" applyFill="1" applyBorder="1" applyAlignment="1">
      <alignment horizontal="left" vertical="center"/>
    </xf>
    <xf numFmtId="0" fontId="5" fillId="0" borderId="7" xfId="13" applyFont="1" applyFill="1" applyBorder="1" applyAlignment="1">
      <alignment horizontal="left" vertical="center" wrapText="1"/>
    </xf>
    <xf numFmtId="0" fontId="5" fillId="0" borderId="9" xfId="13" applyFont="1" applyFill="1" applyBorder="1" applyAlignment="1">
      <alignment horizontal="distributed" vertical="center" indent="1"/>
    </xf>
    <xf numFmtId="58" fontId="5" fillId="0" borderId="9" xfId="13" applyNumberFormat="1" applyFont="1" applyFill="1" applyBorder="1" applyAlignment="1">
      <alignment horizontal="center" vertical="center"/>
    </xf>
    <xf numFmtId="0" fontId="5" fillId="0" borderId="0" xfId="13" applyFont="1" applyFill="1" applyAlignment="1">
      <alignment horizontal="left" vertical="center"/>
    </xf>
    <xf numFmtId="0" fontId="9" fillId="0" borderId="20" xfId="13" applyFont="1" applyFill="1" applyBorder="1" applyAlignment="1">
      <alignment horizontal="center" vertical="center" wrapText="1"/>
    </xf>
    <xf numFmtId="0" fontId="9" fillId="0" borderId="21" xfId="13" applyFont="1" applyFill="1" applyBorder="1" applyAlignment="1">
      <alignment horizontal="center" vertical="center" wrapText="1"/>
    </xf>
    <xf numFmtId="0" fontId="9" fillId="0" borderId="37" xfId="13" applyFont="1" applyFill="1" applyBorder="1" applyAlignment="1">
      <alignment horizontal="center" vertical="center" wrapText="1"/>
    </xf>
    <xf numFmtId="0" fontId="9" fillId="0" borderId="6" xfId="15" applyFont="1" applyFill="1" applyBorder="1" applyAlignment="1">
      <alignment horizontal="center" vertical="center" wrapText="1"/>
    </xf>
    <xf numFmtId="0" fontId="6" fillId="0" borderId="0" xfId="13" applyFont="1" applyFill="1" applyBorder="1" applyAlignment="1">
      <alignment horizontal="right" vertical="center"/>
    </xf>
    <xf numFmtId="0" fontId="9" fillId="0" borderId="10" xfId="15" applyFont="1" applyFill="1" applyBorder="1" applyAlignment="1">
      <alignment horizontal="center" vertical="center" wrapText="1"/>
    </xf>
    <xf numFmtId="0" fontId="2" fillId="0" borderId="0" xfId="13" applyFont="1" applyFill="1">
      <alignment vertical="center"/>
    </xf>
    <xf numFmtId="0" fontId="9" fillId="0" borderId="20" xfId="13" applyFont="1" applyFill="1" applyBorder="1" applyAlignment="1">
      <alignment horizontal="center" vertical="center" shrinkToFit="1"/>
    </xf>
    <xf numFmtId="0" fontId="9" fillId="0" borderId="21" xfId="13" applyFont="1" applyFill="1" applyBorder="1" applyAlignment="1">
      <alignment horizontal="center" vertical="center" shrinkToFit="1"/>
    </xf>
    <xf numFmtId="0" fontId="9" fillId="0" borderId="0" xfId="13" applyFont="1" applyFill="1" applyBorder="1" applyAlignment="1">
      <alignment vertical="center" wrapText="1"/>
    </xf>
    <xf numFmtId="0" fontId="5" fillId="0" borderId="37" xfId="13" applyFont="1" applyFill="1" applyBorder="1" applyAlignment="1">
      <alignment horizontal="center" vertical="center"/>
    </xf>
    <xf numFmtId="0" fontId="5" fillId="0" borderId="20" xfId="13" applyFont="1" applyFill="1" applyBorder="1" applyAlignment="1">
      <alignment horizontal="center" vertical="center"/>
    </xf>
    <xf numFmtId="0" fontId="5" fillId="0" borderId="21" xfId="13" applyFont="1" applyFill="1" applyBorder="1" applyAlignment="1">
      <alignment horizontal="center" vertical="center"/>
    </xf>
    <xf numFmtId="0" fontId="9" fillId="0" borderId="0" xfId="13" applyFont="1" applyFill="1" applyBorder="1" applyAlignment="1">
      <alignment horizontal="center" vertical="center"/>
    </xf>
    <xf numFmtId="0" fontId="5" fillId="0" borderId="6" xfId="15" applyFont="1" applyFill="1" applyBorder="1" applyAlignment="1">
      <alignment horizontal="center" vertical="center"/>
    </xf>
    <xf numFmtId="0" fontId="5" fillId="0" borderId="6" xfId="15" applyFont="1" applyFill="1" applyBorder="1" applyAlignment="1">
      <alignment horizontal="distributed" vertical="center"/>
    </xf>
    <xf numFmtId="0" fontId="5" fillId="0" borderId="10" xfId="15" applyFont="1" applyFill="1" applyBorder="1" applyAlignment="1">
      <alignment horizontal="distributed" vertical="center"/>
    </xf>
    <xf numFmtId="176" fontId="6" fillId="0" borderId="0" xfId="13" applyNumberFormat="1" applyFont="1" applyFill="1" applyBorder="1" applyAlignment="1">
      <alignment vertical="center"/>
    </xf>
    <xf numFmtId="0" fontId="6" fillId="0" borderId="29" xfId="12" applyFont="1" applyFill="1" applyBorder="1" applyAlignment="1">
      <alignment horizontal="right" vertical="center"/>
    </xf>
    <xf numFmtId="0" fontId="5" fillId="0" borderId="5" xfId="12" applyFont="1" applyFill="1" applyBorder="1" applyAlignment="1">
      <alignment horizontal="center" vertical="center"/>
    </xf>
    <xf numFmtId="0" fontId="5" fillId="0" borderId="29" xfId="12" applyFont="1" applyFill="1" applyBorder="1" applyAlignment="1">
      <alignment horizontal="center" vertical="center"/>
    </xf>
    <xf numFmtId="176" fontId="6" fillId="0" borderId="12" xfId="1" applyNumberFormat="1" applyFont="1" applyFill="1" applyBorder="1" applyAlignment="1">
      <alignment horizontal="right" vertical="center"/>
    </xf>
    <xf numFmtId="176" fontId="6" fillId="0" borderId="8" xfId="1" applyNumberFormat="1" applyFont="1" applyFill="1" applyBorder="1" applyAlignment="1">
      <alignment horizontal="right" vertical="center"/>
    </xf>
    <xf numFmtId="176" fontId="6" fillId="0" borderId="9" xfId="1" applyNumberFormat="1" applyFont="1" applyFill="1" applyBorder="1" applyAlignment="1">
      <alignment horizontal="right" vertical="center"/>
    </xf>
    <xf numFmtId="176" fontId="6" fillId="0" borderId="7" xfId="1" applyNumberFormat="1" applyFont="1" applyFill="1" applyBorder="1" applyAlignment="1">
      <alignment horizontal="right" vertical="center"/>
    </xf>
    <xf numFmtId="0" fontId="5" fillId="0" borderId="5" xfId="12" applyFont="1" applyFill="1" applyBorder="1" applyAlignment="1">
      <alignment horizontal="center" vertical="center" wrapText="1"/>
    </xf>
    <xf numFmtId="0" fontId="5" fillId="0" borderId="0" xfId="12" applyFont="1" applyFill="1" applyBorder="1" applyAlignment="1">
      <alignment horizontal="center" vertical="center" wrapText="1"/>
    </xf>
    <xf numFmtId="0" fontId="5" fillId="0" borderId="0" xfId="12" applyFont="1" applyFill="1" applyBorder="1" applyAlignment="1">
      <alignment horizontal="center" vertical="center"/>
    </xf>
    <xf numFmtId="0" fontId="5" fillId="0" borderId="23" xfId="13" applyFont="1" applyFill="1" applyBorder="1" applyAlignment="1">
      <alignment horizontal="left" vertical="center" wrapText="1"/>
    </xf>
    <xf numFmtId="0" fontId="5" fillId="0" borderId="24" xfId="13" applyFont="1" applyFill="1" applyBorder="1" applyAlignment="1">
      <alignment horizontal="center" vertical="center" wrapText="1"/>
    </xf>
    <xf numFmtId="0" fontId="5" fillId="0" borderId="14" xfId="13" applyFont="1" applyFill="1" applyBorder="1" applyAlignment="1">
      <alignment horizontal="center" vertical="center" wrapText="1"/>
    </xf>
    <xf numFmtId="0" fontId="5" fillId="0" borderId="16" xfId="13" applyFont="1" applyFill="1" applyBorder="1" applyAlignment="1">
      <alignment horizontal="center" vertical="center" wrapText="1"/>
    </xf>
    <xf numFmtId="0" fontId="5" fillId="0" borderId="16" xfId="12" applyFont="1" applyFill="1" applyBorder="1" applyAlignment="1">
      <alignment horizontal="center" vertical="center" wrapText="1"/>
    </xf>
    <xf numFmtId="0" fontId="5" fillId="0" borderId="4" xfId="12" applyFont="1" applyFill="1" applyBorder="1" applyAlignment="1">
      <alignment horizontal="center" vertical="center" wrapText="1"/>
    </xf>
    <xf numFmtId="0" fontId="5" fillId="0" borderId="16" xfId="9" applyFont="1" applyFill="1" applyBorder="1" applyAlignment="1">
      <alignment horizontal="center" vertical="center" wrapText="1"/>
    </xf>
    <xf numFmtId="0" fontId="5" fillId="0" borderId="32" xfId="9" applyFont="1" applyFill="1" applyBorder="1" applyAlignment="1">
      <alignment horizontal="center" vertical="center" wrapText="1"/>
    </xf>
    <xf numFmtId="0" fontId="5" fillId="0" borderId="3" xfId="12" applyFont="1" applyFill="1" applyBorder="1" applyAlignment="1">
      <alignment horizontal="center" vertical="center" wrapText="1"/>
    </xf>
    <xf numFmtId="0" fontId="5" fillId="0" borderId="4" xfId="9" applyFont="1" applyFill="1" applyBorder="1" applyAlignment="1">
      <alignment horizontal="center" vertical="center"/>
    </xf>
    <xf numFmtId="0" fontId="5" fillId="0" borderId="22" xfId="9" applyFont="1" applyFill="1" applyBorder="1" applyAlignment="1">
      <alignment horizontal="center" vertical="center" wrapText="1"/>
    </xf>
    <xf numFmtId="0" fontId="5" fillId="0" borderId="12" xfId="9" applyFont="1" applyFill="1" applyBorder="1" applyAlignment="1">
      <alignment horizontal="center" vertical="center" wrapText="1"/>
    </xf>
    <xf numFmtId="0" fontId="5" fillId="0" borderId="23" xfId="9" applyFont="1" applyFill="1" applyBorder="1" applyAlignment="1">
      <alignment vertical="center" wrapText="1"/>
    </xf>
    <xf numFmtId="0" fontId="5" fillId="0" borderId="33" xfId="13" applyFont="1" applyFill="1" applyBorder="1" applyAlignment="1">
      <alignment horizontal="center" vertical="center" wrapText="1"/>
    </xf>
    <xf numFmtId="0" fontId="5" fillId="0" borderId="0" xfId="13" applyFont="1" applyFill="1" applyBorder="1" applyAlignment="1">
      <alignment horizontal="center" vertical="center" wrapText="1"/>
    </xf>
    <xf numFmtId="0" fontId="5" fillId="0" borderId="9" xfId="13" applyFont="1" applyFill="1" applyBorder="1" applyAlignment="1">
      <alignment horizontal="center" vertical="center" wrapText="1"/>
    </xf>
    <xf numFmtId="0" fontId="5" fillId="0" borderId="34" xfId="13" applyFont="1" applyFill="1" applyBorder="1" applyAlignment="1">
      <alignment horizontal="center" vertical="center" wrapText="1"/>
    </xf>
    <xf numFmtId="0" fontId="5" fillId="0" borderId="32" xfId="13" applyFont="1" applyFill="1" applyBorder="1" applyAlignment="1">
      <alignment horizontal="center" vertical="center" wrapText="1"/>
    </xf>
    <xf numFmtId="0" fontId="8" fillId="0" borderId="0" xfId="13" applyFont="1" applyFill="1" applyAlignment="1">
      <alignment vertical="center" wrapText="1"/>
    </xf>
    <xf numFmtId="0" fontId="5" fillId="0" borderId="33" xfId="9" applyFont="1" applyFill="1" applyBorder="1" applyAlignment="1">
      <alignment horizontal="center" vertical="center" wrapText="1"/>
    </xf>
    <xf numFmtId="0" fontId="5" fillId="0" borderId="45" xfId="9" applyFont="1" applyFill="1" applyBorder="1" applyAlignment="1">
      <alignment horizontal="center" vertical="center" wrapText="1"/>
    </xf>
    <xf numFmtId="0" fontId="5" fillId="0" borderId="66" xfId="12" applyFont="1" applyFill="1" applyBorder="1" applyAlignment="1">
      <alignment horizontal="center" vertical="center" wrapText="1"/>
    </xf>
    <xf numFmtId="0" fontId="5" fillId="0" borderId="22" xfId="12" applyFont="1" applyFill="1" applyBorder="1" applyAlignment="1">
      <alignment horizontal="center" vertical="center" wrapText="1"/>
    </xf>
    <xf numFmtId="0" fontId="5" fillId="0" borderId="21" xfId="12" applyFont="1" applyFill="1" applyBorder="1" applyAlignment="1">
      <alignment horizontal="center" vertical="center" wrapText="1"/>
    </xf>
    <xf numFmtId="0" fontId="5" fillId="0" borderId="37" xfId="12" applyFont="1" applyFill="1" applyBorder="1" applyAlignment="1">
      <alignment horizontal="center" vertical="center" wrapText="1"/>
    </xf>
    <xf numFmtId="0" fontId="5" fillId="0" borderId="38" xfId="12" applyFont="1" applyFill="1" applyBorder="1" applyAlignment="1">
      <alignment horizontal="center" vertical="center" wrapText="1"/>
    </xf>
    <xf numFmtId="178" fontId="5" fillId="0" borderId="9" xfId="14" applyFont="1" applyFill="1" applyBorder="1" applyAlignment="1">
      <alignment horizontal="center" vertical="center" wrapText="1"/>
    </xf>
    <xf numFmtId="178" fontId="5" fillId="0" borderId="0" xfId="14" applyFont="1" applyFill="1" applyBorder="1" applyAlignment="1">
      <alignment horizontal="center" vertical="center" wrapText="1"/>
    </xf>
    <xf numFmtId="178" fontId="5" fillId="0" borderId="13" xfId="14" applyFont="1" applyFill="1" applyBorder="1" applyAlignment="1">
      <alignment horizontal="center" vertical="center" wrapText="1"/>
    </xf>
    <xf numFmtId="178" fontId="5" fillId="0" borderId="29" xfId="14" applyFont="1" applyFill="1" applyBorder="1" applyAlignment="1">
      <alignment horizontal="center" vertical="center" wrapText="1"/>
    </xf>
    <xf numFmtId="0" fontId="5" fillId="0" borderId="1" xfId="12" applyFont="1" applyFill="1" applyBorder="1" applyAlignment="1">
      <alignment horizontal="left" vertical="center" wrapText="1"/>
    </xf>
    <xf numFmtId="0" fontId="5" fillId="0" borderId="12" xfId="12" applyFont="1" applyFill="1" applyBorder="1" applyAlignment="1">
      <alignment horizontal="center" vertical="center"/>
    </xf>
    <xf numFmtId="0" fontId="5" fillId="0" borderId="20" xfId="12" applyFont="1" applyFill="1" applyBorder="1" applyAlignment="1">
      <alignment horizontal="center" vertical="center"/>
    </xf>
    <xf numFmtId="0" fontId="5" fillId="0" borderId="25" xfId="9" applyFont="1" applyFill="1" applyBorder="1" applyAlignment="1">
      <alignment horizontal="center" vertical="center"/>
    </xf>
    <xf numFmtId="0" fontId="5" fillId="0" borderId="37" xfId="9" applyFont="1" applyFill="1" applyBorder="1" applyAlignment="1">
      <alignment horizontal="center" vertical="center"/>
    </xf>
    <xf numFmtId="0" fontId="5" fillId="0" borderId="21" xfId="9" applyFont="1" applyFill="1" applyBorder="1" applyAlignment="1">
      <alignment horizontal="center" vertical="center"/>
    </xf>
    <xf numFmtId="0" fontId="5" fillId="0" borderId="3" xfId="9" applyFont="1" applyFill="1" applyBorder="1" applyAlignment="1">
      <alignment horizontal="center" vertical="center"/>
    </xf>
    <xf numFmtId="0" fontId="5" fillId="0" borderId="20" xfId="9" applyFont="1" applyFill="1" applyBorder="1" applyAlignment="1">
      <alignment horizontal="center" vertical="center"/>
    </xf>
    <xf numFmtId="0" fontId="5" fillId="0" borderId="12" xfId="9" applyFont="1" applyFill="1" applyBorder="1" applyAlignment="1">
      <alignment horizontal="center" vertical="center"/>
    </xf>
    <xf numFmtId="0" fontId="5" fillId="0" borderId="13" xfId="9" applyFont="1" applyFill="1" applyBorder="1" applyAlignment="1">
      <alignment horizontal="center" vertical="center"/>
    </xf>
    <xf numFmtId="0" fontId="5" fillId="0" borderId="30" xfId="13" applyFont="1" applyFill="1" applyBorder="1" applyAlignment="1">
      <alignment horizontal="center" vertical="center" wrapText="1"/>
    </xf>
    <xf numFmtId="0" fontId="5" fillId="0" borderId="5" xfId="13" applyFont="1" applyFill="1" applyBorder="1" applyAlignment="1">
      <alignment horizontal="center" vertical="center" wrapText="1"/>
    </xf>
    <xf numFmtId="0" fontId="9" fillId="0" borderId="0" xfId="15" applyFont="1" applyFill="1" applyBorder="1" applyAlignment="1">
      <alignment horizontal="center" vertical="center" wrapText="1"/>
    </xf>
    <xf numFmtId="176" fontId="6" fillId="0" borderId="0" xfId="1" applyFont="1" applyFill="1" applyBorder="1" applyAlignment="1">
      <alignment horizontal="center" vertical="center"/>
    </xf>
    <xf numFmtId="0" fontId="5" fillId="0" borderId="13" xfId="12" applyFont="1" applyFill="1" applyBorder="1" applyAlignment="1">
      <alignment horizontal="center" vertical="center"/>
    </xf>
    <xf numFmtId="0" fontId="5" fillId="0" borderId="7" xfId="12" applyFont="1" applyFill="1" applyBorder="1" applyAlignment="1">
      <alignment horizontal="center" vertical="center" wrapText="1"/>
    </xf>
    <xf numFmtId="0" fontId="5" fillId="0" borderId="0" xfId="12" applyFont="1" applyFill="1" applyBorder="1" applyAlignment="1">
      <alignment horizontal="left" vertical="center" wrapText="1"/>
    </xf>
    <xf numFmtId="0" fontId="5" fillId="0" borderId="86" xfId="9" applyFont="1" applyFill="1" applyBorder="1" applyAlignment="1">
      <alignment horizontal="left" vertical="center" wrapText="1"/>
    </xf>
    <xf numFmtId="0" fontId="5" fillId="0" borderId="7" xfId="9" applyFont="1" applyFill="1" applyBorder="1" applyAlignment="1">
      <alignment horizontal="center" vertical="center"/>
    </xf>
    <xf numFmtId="178" fontId="5" fillId="0" borderId="0" xfId="10" applyFont="1" applyFill="1" applyAlignment="1">
      <alignment vertical="center"/>
    </xf>
    <xf numFmtId="0" fontId="28" fillId="0" borderId="0" xfId="7" applyFont="1" applyAlignment="1">
      <alignment horizontal="center" vertical="center" justifyLastLine="1"/>
    </xf>
    <xf numFmtId="0" fontId="28" fillId="0" borderId="0" xfId="7" applyFont="1" applyAlignment="1">
      <alignment horizontal="center" vertical="center"/>
    </xf>
    <xf numFmtId="49" fontId="29" fillId="0" borderId="0" xfId="7" applyNumberFormat="1" applyFont="1" applyAlignment="1">
      <alignment vertical="center" justifyLastLine="1"/>
    </xf>
    <xf numFmtId="0" fontId="29" fillId="0" borderId="76" xfId="7" applyFont="1" applyBorder="1" applyAlignment="1">
      <alignment horizontal="distributed" vertical="center" justifyLastLine="1"/>
    </xf>
    <xf numFmtId="0" fontId="29" fillId="0" borderId="77" xfId="7" applyFont="1" applyBorder="1" applyAlignment="1">
      <alignment horizontal="distributed" vertical="center" justifyLastLine="1"/>
    </xf>
    <xf numFmtId="0" fontId="29" fillId="0" borderId="78" xfId="7" applyFont="1" applyBorder="1" applyAlignment="1">
      <alignment horizontal="distributed" vertical="center" justifyLastLine="1"/>
    </xf>
    <xf numFmtId="0" fontId="28" fillId="0" borderId="79" xfId="7" applyFont="1" applyFill="1" applyBorder="1" applyAlignment="1">
      <alignment horizontal="distributed" vertical="center" wrapText="1" justifyLastLine="1"/>
    </xf>
    <xf numFmtId="49" fontId="29" fillId="0" borderId="79" xfId="7" applyNumberFormat="1" applyFont="1" applyFill="1" applyBorder="1" applyAlignment="1">
      <alignment vertical="center"/>
    </xf>
    <xf numFmtId="0" fontId="28" fillId="0" borderId="80" xfId="7" applyFont="1" applyFill="1" applyBorder="1" applyAlignment="1">
      <alignment horizontal="distributed" vertical="center" wrapText="1" justifyLastLine="1"/>
    </xf>
    <xf numFmtId="49" fontId="29" fillId="0" borderId="80" xfId="7" applyNumberFormat="1" applyFont="1" applyFill="1" applyBorder="1" applyAlignment="1">
      <alignment vertical="center"/>
    </xf>
    <xf numFmtId="0" fontId="28" fillId="0" borderId="81" xfId="7" applyFont="1" applyFill="1" applyBorder="1" applyAlignment="1">
      <alignment horizontal="distributed" vertical="center" wrapText="1" justifyLastLine="1"/>
    </xf>
    <xf numFmtId="49" fontId="29" fillId="0" borderId="81" xfId="7" applyNumberFormat="1" applyFont="1" applyFill="1" applyBorder="1" applyAlignment="1">
      <alignment vertical="center"/>
    </xf>
    <xf numFmtId="0" fontId="3" fillId="0" borderId="0" xfId="13" applyFont="1" applyFill="1" applyAlignment="1">
      <alignment vertical="center"/>
    </xf>
    <xf numFmtId="0" fontId="3" fillId="0" borderId="0" xfId="13" applyFont="1" applyFill="1" applyBorder="1" applyAlignment="1">
      <alignment vertical="center"/>
    </xf>
    <xf numFmtId="176" fontId="30" fillId="0" borderId="8" xfId="1" applyFont="1" applyFill="1" applyBorder="1" applyAlignment="1">
      <alignment horizontal="right" vertical="center"/>
    </xf>
    <xf numFmtId="0" fontId="5" fillId="0" borderId="62" xfId="12" applyFont="1" applyFill="1" applyBorder="1" applyAlignment="1">
      <alignment horizontal="center" vertical="center" wrapText="1"/>
    </xf>
    <xf numFmtId="0" fontId="5" fillId="0" borderId="88" xfId="12" applyFont="1" applyFill="1" applyBorder="1" applyAlignment="1">
      <alignment horizontal="center" vertical="center" wrapText="1"/>
    </xf>
    <xf numFmtId="0" fontId="5" fillId="0" borderId="89" xfId="12" applyFont="1" applyFill="1" applyBorder="1" applyAlignment="1">
      <alignment horizontal="center" vertical="center" wrapText="1"/>
    </xf>
    <xf numFmtId="176" fontId="6" fillId="0" borderId="55" xfId="1" applyFont="1" applyFill="1" applyBorder="1" applyAlignment="1">
      <alignment horizontal="right" vertical="center"/>
    </xf>
    <xf numFmtId="0" fontId="5" fillId="0" borderId="46" xfId="12" applyFont="1" applyFill="1" applyBorder="1" applyAlignment="1">
      <alignment horizontal="center" vertical="center" wrapText="1"/>
    </xf>
    <xf numFmtId="0" fontId="5" fillId="0" borderId="53" xfId="12" applyFont="1" applyFill="1" applyBorder="1" applyAlignment="1">
      <alignment horizontal="center" vertical="center" wrapText="1"/>
    </xf>
    <xf numFmtId="176" fontId="6" fillId="0" borderId="58" xfId="1" applyFont="1" applyFill="1" applyBorder="1" applyAlignment="1">
      <alignment horizontal="right" vertical="center"/>
    </xf>
    <xf numFmtId="176" fontId="6" fillId="0" borderId="0" xfId="1" applyFont="1" applyFill="1" applyBorder="1" applyAlignment="1">
      <alignment horizontal="left" vertical="center" wrapText="1"/>
    </xf>
    <xf numFmtId="0" fontId="6" fillId="0" borderId="8" xfId="1" applyNumberFormat="1" applyFont="1" applyFill="1" applyBorder="1" applyAlignment="1">
      <alignment horizontal="right" vertical="center"/>
    </xf>
    <xf numFmtId="0" fontId="6" fillId="0" borderId="9" xfId="1" applyNumberFormat="1" applyFont="1" applyFill="1" applyBorder="1" applyAlignment="1">
      <alignment horizontal="right" vertical="center"/>
    </xf>
    <xf numFmtId="0" fontId="6" fillId="0" borderId="12" xfId="1" applyNumberFormat="1" applyFont="1" applyFill="1" applyBorder="1" applyAlignment="1">
      <alignment horizontal="right" vertical="center"/>
    </xf>
    <xf numFmtId="0" fontId="6" fillId="0" borderId="13" xfId="1" applyNumberFormat="1" applyFont="1" applyFill="1" applyBorder="1" applyAlignment="1">
      <alignment horizontal="right" vertical="center"/>
    </xf>
    <xf numFmtId="0" fontId="5" fillId="0" borderId="54" xfId="13" applyFont="1" applyFill="1" applyBorder="1" applyAlignment="1">
      <alignment horizontal="center" vertical="center" wrapText="1"/>
    </xf>
    <xf numFmtId="0" fontId="5" fillId="0" borderId="57" xfId="13" applyFont="1" applyFill="1" applyBorder="1" applyAlignment="1">
      <alignment horizontal="center" vertical="center" wrapText="1"/>
    </xf>
    <xf numFmtId="0" fontId="5" fillId="0" borderId="15" xfId="9" applyFont="1" applyFill="1" applyBorder="1" applyAlignment="1">
      <alignment vertical="center" wrapText="1"/>
    </xf>
    <xf numFmtId="0" fontId="5" fillId="0" borderId="25" xfId="9" applyFont="1" applyFill="1" applyBorder="1" applyAlignment="1">
      <alignment vertical="center" wrapText="1"/>
    </xf>
    <xf numFmtId="38" fontId="6" fillId="0" borderId="70" xfId="11" applyFont="1" applyFill="1" applyBorder="1" applyAlignment="1">
      <alignment vertical="center"/>
    </xf>
    <xf numFmtId="38" fontId="6" fillId="0" borderId="9" xfId="11" applyFont="1" applyFill="1" applyBorder="1" applyAlignment="1">
      <alignment vertical="center"/>
    </xf>
    <xf numFmtId="38" fontId="6" fillId="0" borderId="29" xfId="11" applyFont="1" applyFill="1" applyBorder="1">
      <alignment vertical="center"/>
    </xf>
    <xf numFmtId="38" fontId="6" fillId="0" borderId="30" xfId="11" applyFont="1" applyFill="1" applyBorder="1" applyAlignment="1">
      <alignment horizontal="right" vertical="center"/>
    </xf>
    <xf numFmtId="38" fontId="6" fillId="0" borderId="13" xfId="11" applyFont="1" applyFill="1" applyBorder="1" applyAlignment="1">
      <alignment vertical="center"/>
    </xf>
    <xf numFmtId="178" fontId="6" fillId="0" borderId="0" xfId="14" applyFont="1" applyFill="1" applyBorder="1" applyAlignment="1">
      <alignment horizontal="right" vertical="center"/>
    </xf>
    <xf numFmtId="0" fontId="5" fillId="0" borderId="0" xfId="13" applyFont="1" applyFill="1" applyBorder="1" applyAlignment="1">
      <alignment horizontal="center" vertical="center" textRotation="255"/>
    </xf>
    <xf numFmtId="0" fontId="5" fillId="0" borderId="31" xfId="13" applyFont="1" applyFill="1" applyBorder="1" applyAlignment="1">
      <alignment horizontal="center" vertical="center"/>
    </xf>
    <xf numFmtId="176" fontId="6" fillId="0" borderId="31" xfId="1" applyFont="1" applyFill="1" applyBorder="1" applyAlignment="1">
      <alignment horizontal="center" vertical="center"/>
    </xf>
    <xf numFmtId="0" fontId="5" fillId="0" borderId="19" xfId="12" applyFont="1" applyFill="1" applyBorder="1" applyAlignment="1">
      <alignment horizontal="left" vertical="center" wrapText="1"/>
    </xf>
    <xf numFmtId="0" fontId="5" fillId="0" borderId="31" xfId="12" applyFont="1" applyFill="1" applyBorder="1" applyAlignment="1">
      <alignment horizontal="distributed" vertical="center" indent="1"/>
    </xf>
    <xf numFmtId="58" fontId="5" fillId="0" borderId="18" xfId="12" applyNumberFormat="1" applyFont="1" applyFill="1" applyBorder="1" applyAlignment="1">
      <alignment horizontal="center" vertical="center"/>
    </xf>
    <xf numFmtId="0" fontId="9" fillId="0" borderId="0" xfId="13" applyFont="1" applyFill="1" applyAlignment="1">
      <alignment vertical="center"/>
    </xf>
    <xf numFmtId="0" fontId="17" fillId="0" borderId="0" xfId="13" applyFont="1" applyFill="1" applyBorder="1" applyAlignment="1">
      <alignment vertical="center"/>
    </xf>
    <xf numFmtId="0" fontId="9" fillId="0" borderId="0" xfId="13" applyFont="1" applyFill="1" applyBorder="1" applyAlignment="1">
      <alignment horizontal="right" vertical="center"/>
    </xf>
    <xf numFmtId="0" fontId="9" fillId="0" borderId="0" xfId="13" applyFont="1" applyFill="1" applyAlignment="1">
      <alignment horizontal="right" vertical="center"/>
    </xf>
    <xf numFmtId="0" fontId="17" fillId="0" borderId="5" xfId="13" applyFont="1" applyFill="1" applyBorder="1" applyAlignment="1">
      <alignment vertical="center"/>
    </xf>
    <xf numFmtId="0" fontId="9" fillId="0" borderId="5" xfId="13" applyFont="1" applyFill="1" applyBorder="1" applyAlignment="1">
      <alignment vertical="center" wrapText="1"/>
    </xf>
    <xf numFmtId="0" fontId="17" fillId="0" borderId="15" xfId="13" applyFont="1" applyFill="1" applyBorder="1" applyAlignment="1">
      <alignment vertical="center"/>
    </xf>
    <xf numFmtId="0" fontId="9" fillId="0" borderId="34" xfId="13" applyFont="1" applyFill="1" applyBorder="1" applyAlignment="1">
      <alignment vertical="center" wrapText="1"/>
    </xf>
    <xf numFmtId="0" fontId="9" fillId="0" borderId="0" xfId="13" applyFont="1" applyFill="1" applyBorder="1" applyAlignment="1">
      <alignment horizontal="center" vertical="center" wrapText="1"/>
    </xf>
    <xf numFmtId="0" fontId="9" fillId="2" borderId="10" xfId="15" applyFont="1" applyFill="1" applyBorder="1" applyAlignment="1">
      <alignment horizontal="center" vertical="center" wrapText="1"/>
    </xf>
    <xf numFmtId="176" fontId="17" fillId="2" borderId="11" xfId="1" applyNumberFormat="1" applyFont="1" applyFill="1" applyBorder="1" applyAlignment="1">
      <alignment horizontal="right" vertical="center"/>
    </xf>
    <xf numFmtId="176" fontId="17" fillId="2" borderId="12" xfId="1" applyNumberFormat="1" applyFont="1" applyFill="1" applyBorder="1" applyAlignment="1">
      <alignment horizontal="right" vertical="center"/>
    </xf>
    <xf numFmtId="176" fontId="17" fillId="2" borderId="13" xfId="1" applyNumberFormat="1" applyFont="1" applyFill="1" applyBorder="1" applyAlignment="1">
      <alignment horizontal="right" vertical="center"/>
    </xf>
    <xf numFmtId="0" fontId="9" fillId="0" borderId="62" xfId="13" applyFont="1" applyFill="1" applyBorder="1" applyAlignment="1">
      <alignment horizontal="center" vertical="center" wrapText="1"/>
    </xf>
    <xf numFmtId="178" fontId="32" fillId="0" borderId="0" xfId="10" applyFont="1" applyFill="1" applyAlignment="1">
      <alignment vertical="center"/>
    </xf>
    <xf numFmtId="0" fontId="3" fillId="0" borderId="0" xfId="13" applyFont="1" applyFill="1" applyAlignment="1">
      <alignment horizontal="center" vertical="center"/>
    </xf>
    <xf numFmtId="0" fontId="5" fillId="0" borderId="5" xfId="12" applyFont="1" applyFill="1" applyBorder="1" applyAlignment="1">
      <alignment horizontal="center" vertical="center" wrapText="1"/>
    </xf>
    <xf numFmtId="0" fontId="5" fillId="0" borderId="0" xfId="12" applyFont="1" applyFill="1" applyBorder="1" applyAlignment="1">
      <alignment horizontal="center" vertical="center" wrapText="1"/>
    </xf>
    <xf numFmtId="0" fontId="5" fillId="0" borderId="5" xfId="13" applyFont="1" applyFill="1" applyBorder="1" applyAlignment="1">
      <alignment horizontal="center" vertical="center"/>
    </xf>
    <xf numFmtId="0" fontId="5" fillId="0" borderId="7" xfId="12" applyFont="1" applyFill="1" applyBorder="1" applyAlignment="1">
      <alignment horizontal="center" vertical="center"/>
    </xf>
    <xf numFmtId="0" fontId="5" fillId="0" borderId="0" xfId="12" applyFont="1" applyFill="1" applyBorder="1" applyAlignment="1">
      <alignment horizontal="center" vertical="center"/>
    </xf>
    <xf numFmtId="0" fontId="5" fillId="0" borderId="23" xfId="13" applyFont="1" applyFill="1" applyBorder="1" applyAlignment="1">
      <alignment horizontal="left" vertical="center" wrapText="1"/>
    </xf>
    <xf numFmtId="0" fontId="5" fillId="0" borderId="26" xfId="13" applyFont="1" applyFill="1" applyBorder="1" applyAlignment="1">
      <alignment horizontal="left" vertical="center" wrapText="1"/>
    </xf>
    <xf numFmtId="0" fontId="5" fillId="0" borderId="28" xfId="13" applyFont="1" applyFill="1" applyBorder="1" applyAlignment="1">
      <alignment horizontal="left" vertical="center" wrapText="1"/>
    </xf>
    <xf numFmtId="0" fontId="5" fillId="0" borderId="24" xfId="13" applyFont="1" applyFill="1" applyBorder="1" applyAlignment="1">
      <alignment horizontal="center" vertical="center" wrapText="1"/>
    </xf>
    <xf numFmtId="0" fontId="5" fillId="0" borderId="27" xfId="13" applyFont="1" applyFill="1" applyBorder="1" applyAlignment="1">
      <alignment horizontal="center" vertical="center" wrapText="1"/>
    </xf>
    <xf numFmtId="0" fontId="5" fillId="0" borderId="11" xfId="13" applyFont="1" applyFill="1" applyBorder="1" applyAlignment="1">
      <alignment horizontal="center" vertical="center" wrapText="1"/>
    </xf>
    <xf numFmtId="0" fontId="5" fillId="0" borderId="14" xfId="13" applyFont="1" applyFill="1" applyBorder="1" applyAlignment="1">
      <alignment horizontal="center" vertical="center" wrapText="1"/>
    </xf>
    <xf numFmtId="0" fontId="5" fillId="0" borderId="8" xfId="13" applyFont="1" applyFill="1" applyBorder="1" applyAlignment="1">
      <alignment horizontal="center" vertical="center" wrapText="1"/>
    </xf>
    <xf numFmtId="0" fontId="5" fillId="0" borderId="12" xfId="13" applyFont="1" applyFill="1" applyBorder="1" applyAlignment="1">
      <alignment horizontal="center" vertical="center" wrapText="1"/>
    </xf>
    <xf numFmtId="0" fontId="5" fillId="0" borderId="4" xfId="13" applyFont="1" applyFill="1" applyBorder="1" applyAlignment="1">
      <alignment horizontal="center" vertical="center" wrapText="1"/>
    </xf>
    <xf numFmtId="0" fontId="5" fillId="0" borderId="15" xfId="13" applyFont="1" applyFill="1" applyBorder="1" applyAlignment="1">
      <alignment horizontal="center" vertical="center" wrapText="1"/>
    </xf>
    <xf numFmtId="0" fontId="5" fillId="0" borderId="16" xfId="13" applyFont="1" applyFill="1" applyBorder="1" applyAlignment="1">
      <alignment horizontal="center" vertical="center" wrapText="1"/>
    </xf>
    <xf numFmtId="0" fontId="5" fillId="0" borderId="17" xfId="13" applyFont="1" applyFill="1" applyBorder="1" applyAlignment="1">
      <alignment horizontal="center" vertical="center" wrapText="1"/>
    </xf>
    <xf numFmtId="0" fontId="5" fillId="0" borderId="18" xfId="13" applyFont="1" applyFill="1" applyBorder="1" applyAlignment="1">
      <alignment horizontal="center" vertical="center" wrapText="1"/>
    </xf>
    <xf numFmtId="0" fontId="5" fillId="0" borderId="19" xfId="13" applyFont="1" applyFill="1" applyBorder="1" applyAlignment="1">
      <alignment horizontal="center" vertical="center" wrapText="1"/>
    </xf>
    <xf numFmtId="0" fontId="5" fillId="0" borderId="16" xfId="12" applyFont="1" applyFill="1" applyBorder="1" applyAlignment="1">
      <alignment horizontal="center" vertical="center" wrapText="1"/>
    </xf>
    <xf numFmtId="0" fontId="5" fillId="0" borderId="12" xfId="12" applyFont="1" applyFill="1" applyBorder="1" applyAlignment="1">
      <alignment horizontal="center" vertical="center" wrapText="1"/>
    </xf>
    <xf numFmtId="0" fontId="5" fillId="0" borderId="17" xfId="12" applyFont="1" applyFill="1" applyBorder="1" applyAlignment="1">
      <alignment horizontal="center" vertical="center" wrapText="1"/>
    </xf>
    <xf numFmtId="0" fontId="5" fillId="0" borderId="18" xfId="12" applyFont="1" applyFill="1" applyBorder="1" applyAlignment="1">
      <alignment horizontal="center" vertical="center" wrapText="1"/>
    </xf>
    <xf numFmtId="0" fontId="5" fillId="0" borderId="23" xfId="12" applyFont="1" applyFill="1" applyBorder="1" applyAlignment="1">
      <alignment horizontal="left" vertical="center" wrapText="1"/>
    </xf>
    <xf numFmtId="0" fontId="5" fillId="0" borderId="26" xfId="12" applyFont="1" applyFill="1" applyBorder="1" applyAlignment="1">
      <alignment horizontal="left" vertical="center" wrapText="1"/>
    </xf>
    <xf numFmtId="0" fontId="5" fillId="0" borderId="28" xfId="12" applyFont="1" applyFill="1" applyBorder="1" applyAlignment="1">
      <alignment horizontal="left" vertical="center" wrapText="1"/>
    </xf>
    <xf numFmtId="0" fontId="5" fillId="0" borderId="24" xfId="12" applyFont="1" applyFill="1" applyBorder="1" applyAlignment="1">
      <alignment horizontal="center" vertical="center" wrapText="1"/>
    </xf>
    <xf numFmtId="0" fontId="5" fillId="0" borderId="27" xfId="12" applyFont="1" applyFill="1" applyBorder="1" applyAlignment="1">
      <alignment horizontal="center" vertical="center" wrapText="1"/>
    </xf>
    <xf numFmtId="0" fontId="5" fillId="0" borderId="11" xfId="12" applyFont="1" applyFill="1" applyBorder="1" applyAlignment="1">
      <alignment horizontal="center" vertical="center" wrapText="1"/>
    </xf>
    <xf numFmtId="0" fontId="5" fillId="0" borderId="14" xfId="12" applyFont="1" applyFill="1" applyBorder="1" applyAlignment="1">
      <alignment horizontal="center" vertical="center" wrapText="1"/>
    </xf>
    <xf numFmtId="0" fontId="5" fillId="0" borderId="8" xfId="12" applyFont="1" applyFill="1" applyBorder="1" applyAlignment="1">
      <alignment horizontal="center" vertical="center" wrapText="1"/>
    </xf>
    <xf numFmtId="0" fontId="5" fillId="0" borderId="4" xfId="12" applyFont="1" applyFill="1" applyBorder="1" applyAlignment="1">
      <alignment horizontal="center" vertical="center" wrapText="1"/>
    </xf>
    <xf numFmtId="0" fontId="5" fillId="0" borderId="15" xfId="12" applyFont="1" applyFill="1" applyBorder="1" applyAlignment="1">
      <alignment horizontal="center" vertical="center" wrapText="1"/>
    </xf>
    <xf numFmtId="0" fontId="5" fillId="0" borderId="25" xfId="12" applyFont="1" applyFill="1" applyBorder="1" applyAlignment="1">
      <alignment horizontal="center" vertical="center" wrapText="1"/>
    </xf>
    <xf numFmtId="0" fontId="5" fillId="0" borderId="19" xfId="12" applyFont="1" applyFill="1" applyBorder="1" applyAlignment="1">
      <alignment horizontal="center" vertical="center" wrapText="1"/>
    </xf>
    <xf numFmtId="0" fontId="7" fillId="0" borderId="4" xfId="12" applyFont="1" applyFill="1" applyBorder="1" applyAlignment="1">
      <alignment horizontal="center" vertical="center" wrapText="1"/>
    </xf>
    <xf numFmtId="0" fontId="7" fillId="0" borderId="15" xfId="12" applyFont="1" applyFill="1" applyBorder="1" applyAlignment="1">
      <alignment horizontal="center" vertical="center" wrapText="1"/>
    </xf>
    <xf numFmtId="0" fontId="5" fillId="0" borderId="83" xfId="12" applyFont="1" applyFill="1" applyBorder="1" applyAlignment="1">
      <alignment horizontal="left" vertical="center" wrapText="1"/>
    </xf>
    <xf numFmtId="0" fontId="5" fillId="0" borderId="84" xfId="12" applyFont="1" applyFill="1" applyBorder="1" applyAlignment="1">
      <alignment horizontal="left" vertical="center" wrapText="1"/>
    </xf>
    <xf numFmtId="0" fontId="5" fillId="0" borderId="85" xfId="12" applyFont="1" applyFill="1" applyBorder="1" applyAlignment="1">
      <alignment horizontal="left" vertical="center" wrapText="1"/>
    </xf>
    <xf numFmtId="0" fontId="5" fillId="0" borderId="4" xfId="12" applyFont="1" applyFill="1" applyBorder="1" applyAlignment="1">
      <alignment horizontal="center" vertical="center"/>
    </xf>
    <xf numFmtId="0" fontId="5" fillId="0" borderId="15" xfId="12" applyFont="1" applyFill="1" applyBorder="1" applyAlignment="1">
      <alignment horizontal="center" vertical="center"/>
    </xf>
    <xf numFmtId="0" fontId="5" fillId="0" borderId="23" xfId="9" applyFont="1" applyFill="1" applyBorder="1" applyAlignment="1">
      <alignment horizontal="left" vertical="center" wrapText="1"/>
    </xf>
    <xf numFmtId="0" fontId="5" fillId="0" borderId="26" xfId="9" applyFont="1" applyFill="1" applyBorder="1" applyAlignment="1">
      <alignment horizontal="left" vertical="center" wrapText="1"/>
    </xf>
    <xf numFmtId="0" fontId="5" fillId="0" borderId="24" xfId="9" applyFont="1" applyFill="1" applyBorder="1" applyAlignment="1">
      <alignment horizontal="center" vertical="center" wrapText="1"/>
    </xf>
    <xf numFmtId="0" fontId="5" fillId="0" borderId="27" xfId="9" applyFont="1" applyFill="1" applyBorder="1" applyAlignment="1">
      <alignment horizontal="center" vertical="center" wrapText="1"/>
    </xf>
    <xf numFmtId="0" fontId="5" fillId="0" borderId="14" xfId="9" applyFont="1" applyFill="1" applyBorder="1" applyAlignment="1">
      <alignment horizontal="center" vertical="center" wrapText="1"/>
    </xf>
    <xf numFmtId="0" fontId="5" fillId="0" borderId="8" xfId="9" applyFont="1" applyFill="1" applyBorder="1" applyAlignment="1">
      <alignment horizontal="center" vertical="center" wrapText="1"/>
    </xf>
    <xf numFmtId="0" fontId="5" fillId="0" borderId="3" xfId="9" applyFont="1" applyFill="1" applyBorder="1" applyAlignment="1">
      <alignment horizontal="center" vertical="center" wrapText="1"/>
    </xf>
    <xf numFmtId="0" fontId="5" fillId="0" borderId="31" xfId="9" applyFont="1" applyFill="1" applyBorder="1" applyAlignment="1">
      <alignment horizontal="center" vertical="center" wrapText="1"/>
    </xf>
    <xf numFmtId="0" fontId="5" fillId="0" borderId="17" xfId="9" applyFont="1" applyFill="1" applyBorder="1" applyAlignment="1">
      <alignment horizontal="center" vertical="center" wrapText="1"/>
    </xf>
    <xf numFmtId="0" fontId="5" fillId="0" borderId="15" xfId="9" applyFont="1" applyFill="1" applyBorder="1" applyAlignment="1">
      <alignment horizontal="center" vertical="center"/>
    </xf>
    <xf numFmtId="0" fontId="5" fillId="0" borderId="16" xfId="9" applyFont="1" applyFill="1" applyBorder="1" applyAlignment="1">
      <alignment horizontal="center" vertical="center" wrapText="1"/>
    </xf>
    <xf numFmtId="0" fontId="5" fillId="0" borderId="18" xfId="9" applyFont="1" applyFill="1" applyBorder="1" applyAlignment="1">
      <alignment horizontal="center" vertical="center" wrapText="1"/>
    </xf>
    <xf numFmtId="0" fontId="5" fillId="0" borderId="32" xfId="9" applyFont="1" applyFill="1" applyBorder="1" applyAlignment="1">
      <alignment horizontal="center" vertical="center" wrapText="1"/>
    </xf>
    <xf numFmtId="0" fontId="5" fillId="0" borderId="30" xfId="9" applyFont="1" applyFill="1" applyBorder="1" applyAlignment="1">
      <alignment horizontal="center" vertical="center" wrapText="1"/>
    </xf>
    <xf numFmtId="0" fontId="5" fillId="0" borderId="9" xfId="9" applyFont="1" applyFill="1" applyBorder="1" applyAlignment="1">
      <alignment horizontal="center" vertical="center" wrapText="1"/>
    </xf>
    <xf numFmtId="0" fontId="25" fillId="0" borderId="27" xfId="12" applyFont="1" applyFill="1" applyBorder="1" applyAlignment="1">
      <alignment horizontal="center" vertical="center"/>
    </xf>
    <xf numFmtId="0" fontId="5" fillId="0" borderId="3" xfId="12" applyFont="1" applyFill="1" applyBorder="1" applyAlignment="1">
      <alignment horizontal="center" vertical="center" wrapText="1"/>
    </xf>
    <xf numFmtId="0" fontId="5" fillId="0" borderId="15" xfId="12" applyFont="1" applyFill="1" applyBorder="1" applyAlignment="1">
      <alignment horizontal="left" vertical="center" wrapText="1" indent="5"/>
    </xf>
    <xf numFmtId="0" fontId="5" fillId="0" borderId="25" xfId="12" applyFont="1" applyFill="1" applyBorder="1" applyAlignment="1">
      <alignment horizontal="left" vertical="center" wrapText="1" indent="5"/>
    </xf>
    <xf numFmtId="0" fontId="5" fillId="0" borderId="31" xfId="12" applyFont="1" applyFill="1" applyBorder="1" applyAlignment="1">
      <alignment horizontal="center" vertical="center" wrapText="1"/>
    </xf>
    <xf numFmtId="0" fontId="5" fillId="0" borderId="4" xfId="12" applyFont="1" applyFill="1" applyBorder="1" applyAlignment="1">
      <alignment horizontal="right" vertical="center" wrapText="1"/>
    </xf>
    <xf numFmtId="0" fontId="5" fillId="0" borderId="15" xfId="12" applyFont="1" applyFill="1" applyBorder="1" applyAlignment="1">
      <alignment horizontal="right" vertical="center" wrapText="1"/>
    </xf>
    <xf numFmtId="176" fontId="6" fillId="0" borderId="5" xfId="1" applyFont="1" applyFill="1" applyBorder="1" applyAlignment="1">
      <alignment horizontal="left" vertical="center" wrapText="1"/>
    </xf>
    <xf numFmtId="0" fontId="5" fillId="0" borderId="35" xfId="12" applyFont="1" applyFill="1" applyBorder="1" applyAlignment="1">
      <alignment horizontal="left" vertical="center" wrapText="1"/>
    </xf>
    <xf numFmtId="0" fontId="5" fillId="0" borderId="36" xfId="12" applyFont="1" applyFill="1" applyBorder="1" applyAlignment="1">
      <alignment horizontal="left" vertical="center" wrapText="1"/>
    </xf>
    <xf numFmtId="0" fontId="5" fillId="0" borderId="40" xfId="12" applyFont="1" applyFill="1" applyBorder="1" applyAlignment="1">
      <alignment horizontal="center" vertical="center" wrapText="1"/>
    </xf>
    <xf numFmtId="0" fontId="5" fillId="0" borderId="41" xfId="12" applyFont="1" applyFill="1" applyBorder="1" applyAlignment="1">
      <alignment horizontal="left" vertical="center" wrapText="1"/>
    </xf>
    <xf numFmtId="0" fontId="5" fillId="0" borderId="59" xfId="12" applyFont="1" applyFill="1" applyBorder="1" applyAlignment="1">
      <alignment horizontal="center" vertical="center" wrapText="1"/>
    </xf>
    <xf numFmtId="0" fontId="5" fillId="0" borderId="87" xfId="12" applyFont="1" applyFill="1" applyBorder="1" applyAlignment="1">
      <alignment horizontal="center" vertical="center" wrapText="1"/>
    </xf>
    <xf numFmtId="0" fontId="5" fillId="0" borderId="4" xfId="9" applyFont="1" applyFill="1" applyBorder="1" applyAlignment="1">
      <alignment horizontal="center" vertical="center" wrapText="1"/>
    </xf>
    <xf numFmtId="0" fontId="5" fillId="0" borderId="15" xfId="9" applyFont="1" applyFill="1" applyBorder="1" applyAlignment="1">
      <alignment horizontal="center" vertical="center" wrapText="1"/>
    </xf>
    <xf numFmtId="0" fontId="5" fillId="0" borderId="35" xfId="9" applyFont="1" applyFill="1" applyBorder="1" applyAlignment="1">
      <alignment horizontal="left" vertical="center" wrapText="1"/>
    </xf>
    <xf numFmtId="0" fontId="5" fillId="0" borderId="36" xfId="9" applyFont="1" applyFill="1" applyBorder="1" applyAlignment="1">
      <alignment horizontal="left" vertical="center" wrapText="1"/>
    </xf>
    <xf numFmtId="0" fontId="5" fillId="0" borderId="43" xfId="9" applyFont="1" applyFill="1" applyBorder="1" applyAlignment="1">
      <alignment horizontal="center" vertical="center" wrapText="1"/>
    </xf>
    <xf numFmtId="0" fontId="5" fillId="0" borderId="4" xfId="9" applyFont="1" applyFill="1" applyBorder="1" applyAlignment="1">
      <alignment horizontal="center" vertical="center"/>
    </xf>
    <xf numFmtId="0" fontId="5" fillId="0" borderId="25" xfId="9" applyFont="1" applyFill="1" applyBorder="1" applyAlignment="1">
      <alignment horizontal="center" vertical="center" wrapText="1"/>
    </xf>
    <xf numFmtId="0" fontId="5" fillId="0" borderId="28" xfId="9" applyFont="1" applyFill="1" applyBorder="1" applyAlignment="1">
      <alignment horizontal="left" vertical="center" wrapText="1"/>
    </xf>
    <xf numFmtId="0" fontId="5" fillId="0" borderId="34" xfId="9" applyFont="1" applyFill="1" applyBorder="1" applyAlignment="1">
      <alignment horizontal="center" vertical="center" wrapText="1"/>
    </xf>
    <xf numFmtId="0" fontId="5" fillId="0" borderId="7" xfId="9" applyFont="1" applyFill="1" applyBorder="1" applyAlignment="1">
      <alignment horizontal="center" vertical="center" wrapText="1"/>
    </xf>
    <xf numFmtId="0" fontId="5" fillId="0" borderId="52" xfId="9" applyFont="1" applyFill="1" applyBorder="1" applyAlignment="1">
      <alignment horizontal="center" vertical="center" wrapText="1"/>
    </xf>
    <xf numFmtId="0" fontId="5" fillId="0" borderId="50" xfId="9" applyFont="1" applyFill="1" applyBorder="1" applyAlignment="1">
      <alignment horizontal="center" vertical="center" wrapText="1"/>
    </xf>
    <xf numFmtId="0" fontId="5" fillId="0" borderId="22" xfId="9" applyFont="1" applyFill="1" applyBorder="1" applyAlignment="1">
      <alignment horizontal="center" vertical="center" wrapText="1"/>
    </xf>
    <xf numFmtId="0" fontId="5" fillId="0" borderId="12" xfId="9" applyFont="1" applyFill="1" applyBorder="1" applyAlignment="1">
      <alignment horizontal="center" vertical="center" wrapText="1"/>
    </xf>
    <xf numFmtId="0" fontId="5" fillId="0" borderId="23" xfId="9" applyFont="1" applyFill="1" applyBorder="1" applyAlignment="1">
      <alignment vertical="center" wrapText="1"/>
    </xf>
    <xf numFmtId="0" fontId="5" fillId="0" borderId="35" xfId="9" applyFont="1" applyFill="1" applyBorder="1" applyAlignment="1">
      <alignment vertical="center" wrapText="1"/>
    </xf>
    <xf numFmtId="0" fontId="5" fillId="0" borderId="28" xfId="9" applyFont="1" applyFill="1" applyBorder="1" applyAlignment="1">
      <alignment vertical="center" wrapText="1"/>
    </xf>
    <xf numFmtId="0" fontId="5" fillId="0" borderId="36" xfId="9" applyFont="1" applyFill="1" applyBorder="1" applyAlignment="1">
      <alignment vertical="center" wrapText="1"/>
    </xf>
    <xf numFmtId="0" fontId="5" fillId="0" borderId="40" xfId="9" applyFont="1" applyFill="1" applyBorder="1" applyAlignment="1">
      <alignment horizontal="center" vertical="center"/>
    </xf>
    <xf numFmtId="0" fontId="5" fillId="0" borderId="25" xfId="9" applyFont="1" applyFill="1" applyBorder="1" applyAlignment="1">
      <alignment horizontal="center" vertical="center"/>
    </xf>
    <xf numFmtId="0" fontId="5" fillId="0" borderId="29" xfId="9" applyFont="1" applyFill="1" applyBorder="1" applyAlignment="1">
      <alignment horizontal="right" vertical="center"/>
    </xf>
    <xf numFmtId="0" fontId="5" fillId="0" borderId="0" xfId="9" applyFont="1" applyFill="1" applyBorder="1" applyAlignment="1">
      <alignment horizontal="distributed" vertical="center" wrapText="1"/>
    </xf>
    <xf numFmtId="0" fontId="5" fillId="0" borderId="6" xfId="9" applyFont="1" applyFill="1" applyBorder="1" applyAlignment="1">
      <alignment horizontal="distributed" vertical="center" wrapText="1"/>
    </xf>
    <xf numFmtId="0" fontId="5" fillId="0" borderId="5" xfId="9" applyFont="1" applyFill="1" applyBorder="1" applyAlignment="1">
      <alignment horizontal="distributed" vertical="center" wrapText="1"/>
    </xf>
    <xf numFmtId="0" fontId="5" fillId="0" borderId="39" xfId="9" applyFont="1" applyFill="1" applyBorder="1" applyAlignment="1">
      <alignment horizontal="distributed" vertical="center" wrapText="1"/>
    </xf>
    <xf numFmtId="0" fontId="5" fillId="0" borderId="57" xfId="9" applyFont="1" applyFill="1" applyBorder="1" applyAlignment="1">
      <alignment horizontal="center" vertical="center" wrapText="1"/>
    </xf>
    <xf numFmtId="0" fontId="5" fillId="0" borderId="58" xfId="9" applyFont="1" applyFill="1" applyBorder="1" applyAlignment="1">
      <alignment horizontal="center" vertical="center" wrapText="1"/>
    </xf>
    <xf numFmtId="0" fontId="5" fillId="0" borderId="82" xfId="12" applyFont="1" applyFill="1" applyBorder="1" applyAlignment="1">
      <alignment horizontal="center" vertical="center" wrapText="1"/>
    </xf>
    <xf numFmtId="0" fontId="5" fillId="0" borderId="47" xfId="9" applyFont="1" applyFill="1" applyBorder="1" applyAlignment="1">
      <alignment horizontal="distributed" vertical="center" wrapText="1"/>
    </xf>
    <xf numFmtId="0" fontId="5" fillId="0" borderId="60" xfId="9" applyFont="1" applyFill="1" applyBorder="1" applyAlignment="1">
      <alignment horizontal="distributed" vertical="center" wrapText="1"/>
    </xf>
    <xf numFmtId="0" fontId="5" fillId="0" borderId="42" xfId="9" applyFont="1" applyFill="1" applyBorder="1" applyAlignment="1">
      <alignment horizontal="distributed" vertical="center" wrapText="1"/>
    </xf>
    <xf numFmtId="0" fontId="5" fillId="0" borderId="61" xfId="9" applyFont="1" applyFill="1" applyBorder="1" applyAlignment="1">
      <alignment horizontal="distributed" vertical="center" wrapText="1"/>
    </xf>
    <xf numFmtId="0" fontId="5" fillId="0" borderId="29" xfId="9" applyFont="1" applyFill="1" applyBorder="1" applyAlignment="1">
      <alignment horizontal="distributed" vertical="center" wrapText="1"/>
    </xf>
    <xf numFmtId="0" fontId="5" fillId="0" borderId="10" xfId="9" applyFont="1" applyFill="1" applyBorder="1" applyAlignment="1">
      <alignment horizontal="distributed" vertical="center" wrapText="1"/>
    </xf>
    <xf numFmtId="0" fontId="5" fillId="0" borderId="3" xfId="13" applyFont="1" applyFill="1" applyBorder="1" applyAlignment="1">
      <alignment horizontal="center" vertical="center" wrapText="1"/>
    </xf>
    <xf numFmtId="0" fontId="5" fillId="0" borderId="33" xfId="13" applyFont="1" applyFill="1" applyBorder="1" applyAlignment="1">
      <alignment horizontal="center" vertical="center" wrapText="1"/>
    </xf>
    <xf numFmtId="0" fontId="5" fillId="0" borderId="31" xfId="13" applyFont="1" applyFill="1" applyBorder="1" applyAlignment="1">
      <alignment horizontal="center" vertical="center" wrapText="1"/>
    </xf>
    <xf numFmtId="0" fontId="5" fillId="0" borderId="42" xfId="13" applyFont="1" applyFill="1" applyBorder="1" applyAlignment="1">
      <alignment horizontal="center" vertical="center" wrapText="1"/>
    </xf>
    <xf numFmtId="0" fontId="5" fillId="0" borderId="0" xfId="13" applyFont="1" applyFill="1" applyBorder="1" applyAlignment="1">
      <alignment horizontal="center" vertical="center" wrapText="1"/>
    </xf>
    <xf numFmtId="0" fontId="5" fillId="0" borderId="9" xfId="13" applyFont="1" applyFill="1" applyBorder="1" applyAlignment="1">
      <alignment horizontal="center" vertical="center" wrapText="1"/>
    </xf>
    <xf numFmtId="0" fontId="5" fillId="0" borderId="34" xfId="13" applyFont="1" applyFill="1" applyBorder="1" applyAlignment="1">
      <alignment horizontal="center" vertical="center" wrapText="1"/>
    </xf>
    <xf numFmtId="0" fontId="5" fillId="0" borderId="7" xfId="13" applyFont="1" applyFill="1" applyBorder="1" applyAlignment="1">
      <alignment horizontal="center" vertical="center" wrapText="1"/>
    </xf>
    <xf numFmtId="0" fontId="5" fillId="0" borderId="52" xfId="13" applyFont="1" applyFill="1" applyBorder="1" applyAlignment="1">
      <alignment horizontal="center" vertical="center" wrapText="1"/>
    </xf>
    <xf numFmtId="0" fontId="5" fillId="0" borderId="22" xfId="13" applyFont="1" applyFill="1" applyBorder="1" applyAlignment="1">
      <alignment horizontal="center" vertical="center" wrapText="1"/>
    </xf>
    <xf numFmtId="0" fontId="5" fillId="0" borderId="32" xfId="13" applyFont="1" applyFill="1" applyBorder="1" applyAlignment="1">
      <alignment horizontal="center" vertical="center" wrapText="1"/>
    </xf>
    <xf numFmtId="0" fontId="5" fillId="0" borderId="25" xfId="13" applyFont="1" applyFill="1" applyBorder="1" applyAlignment="1">
      <alignment horizontal="center" vertical="center" wrapText="1"/>
    </xf>
    <xf numFmtId="0" fontId="8" fillId="0" borderId="0" xfId="13" applyFont="1" applyFill="1" applyAlignment="1">
      <alignment vertical="center" wrapText="1"/>
    </xf>
    <xf numFmtId="0" fontId="5" fillId="0" borderId="40" xfId="9" applyFont="1" applyFill="1" applyBorder="1" applyAlignment="1">
      <alignment horizontal="center" vertical="center" wrapText="1"/>
    </xf>
    <xf numFmtId="0" fontId="5" fillId="0" borderId="63" xfId="13" applyFont="1" applyFill="1" applyBorder="1" applyAlignment="1">
      <alignment horizontal="left" vertical="center" wrapText="1"/>
    </xf>
    <xf numFmtId="0" fontId="5" fillId="0" borderId="64" xfId="13" applyFont="1" applyFill="1" applyBorder="1" applyAlignment="1">
      <alignment horizontal="left" vertical="center" wrapText="1"/>
    </xf>
    <xf numFmtId="0" fontId="5" fillId="0" borderId="40" xfId="13" applyFont="1" applyFill="1" applyBorder="1" applyAlignment="1">
      <alignment horizontal="center" vertical="center" wrapText="1"/>
    </xf>
    <xf numFmtId="0" fontId="5" fillId="0" borderId="43" xfId="13" applyFont="1" applyFill="1" applyBorder="1" applyAlignment="1">
      <alignment horizontal="center" vertical="center" wrapText="1"/>
    </xf>
    <xf numFmtId="0" fontId="5" fillId="0" borderId="45" xfId="13" applyFont="1" applyFill="1" applyBorder="1" applyAlignment="1">
      <alignment horizontal="center" vertical="center" wrapText="1"/>
    </xf>
    <xf numFmtId="0" fontId="9" fillId="0" borderId="25" xfId="13" applyFont="1" applyFill="1" applyBorder="1" applyAlignment="1">
      <alignment horizontal="center" vertical="center" wrapText="1"/>
    </xf>
    <xf numFmtId="0" fontId="5" fillId="0" borderId="65" xfId="12" applyFont="1" applyFill="1" applyBorder="1" applyAlignment="1">
      <alignment horizontal="center" vertical="center" wrapText="1"/>
    </xf>
    <xf numFmtId="0" fontId="5" fillId="0" borderId="34" xfId="12" applyFont="1" applyFill="1" applyBorder="1" applyAlignment="1">
      <alignment horizontal="center" vertical="center" wrapText="1"/>
    </xf>
    <xf numFmtId="0" fontId="5" fillId="0" borderId="66" xfId="12" applyFont="1" applyFill="1" applyBorder="1" applyAlignment="1">
      <alignment horizontal="center" vertical="center" wrapText="1"/>
    </xf>
    <xf numFmtId="0" fontId="5" fillId="0" borderId="22" xfId="12" applyFont="1" applyFill="1" applyBorder="1" applyAlignment="1">
      <alignment horizontal="center" vertical="center" wrapText="1"/>
    </xf>
    <xf numFmtId="0" fontId="5" fillId="0" borderId="30" xfId="12" applyFont="1" applyFill="1" applyBorder="1" applyAlignment="1">
      <alignment horizontal="center" vertical="center" wrapText="1"/>
    </xf>
    <xf numFmtId="0" fontId="5" fillId="0" borderId="13" xfId="12" applyFont="1" applyFill="1" applyBorder="1" applyAlignment="1">
      <alignment horizontal="center" vertical="center" wrapText="1"/>
    </xf>
    <xf numFmtId="176" fontId="6" fillId="0" borderId="30" xfId="1" applyNumberFormat="1" applyFont="1" applyFill="1" applyBorder="1" applyAlignment="1">
      <alignment horizontal="center" vertical="center"/>
    </xf>
    <xf numFmtId="176" fontId="6" fillId="0" borderId="5" xfId="1" applyNumberFormat="1" applyFont="1" applyFill="1" applyBorder="1" applyAlignment="1">
      <alignment horizontal="center" vertical="center"/>
    </xf>
    <xf numFmtId="176" fontId="6" fillId="0" borderId="30" xfId="1" applyFont="1" applyFill="1" applyBorder="1" applyAlignment="1">
      <alignment horizontal="center" vertical="center"/>
    </xf>
    <xf numFmtId="176" fontId="6" fillId="0" borderId="5" xfId="1" applyFont="1" applyFill="1" applyBorder="1" applyAlignment="1">
      <alignment horizontal="center" vertical="center"/>
    </xf>
    <xf numFmtId="176" fontId="6" fillId="0" borderId="34" xfId="1" applyFont="1" applyFill="1" applyBorder="1" applyAlignment="1">
      <alignment horizontal="center" vertical="center"/>
    </xf>
    <xf numFmtId="0" fontId="7" fillId="0" borderId="30" xfId="12" applyFont="1" applyFill="1" applyBorder="1" applyAlignment="1">
      <alignment horizontal="center" vertical="center" wrapText="1"/>
    </xf>
    <xf numFmtId="0" fontId="8" fillId="0" borderId="5" xfId="12" applyFont="1" applyFill="1" applyBorder="1" applyAlignment="1">
      <alignment horizontal="center" vertical="center" wrapText="1"/>
    </xf>
    <xf numFmtId="0" fontId="5" fillId="0" borderId="21" xfId="12" applyFont="1" applyFill="1" applyBorder="1" applyAlignment="1">
      <alignment horizontal="center" vertical="center" wrapText="1"/>
    </xf>
    <xf numFmtId="0" fontId="5" fillId="0" borderId="37" xfId="12" applyFont="1" applyFill="1" applyBorder="1" applyAlignment="1">
      <alignment horizontal="center" vertical="center" wrapText="1"/>
    </xf>
    <xf numFmtId="0" fontId="5" fillId="0" borderId="38" xfId="12" applyFont="1" applyFill="1" applyBorder="1" applyAlignment="1">
      <alignment horizontal="center" vertical="center" wrapText="1"/>
    </xf>
    <xf numFmtId="176" fontId="6" fillId="0" borderId="21" xfId="1" applyFont="1" applyFill="1" applyBorder="1" applyAlignment="1">
      <alignment horizontal="center" vertical="center"/>
    </xf>
    <xf numFmtId="176" fontId="6" fillId="0" borderId="37" xfId="1" applyFont="1" applyFill="1" applyBorder="1" applyAlignment="1">
      <alignment horizontal="center" vertical="center"/>
    </xf>
    <xf numFmtId="0" fontId="7" fillId="0" borderId="21" xfId="12" applyFont="1" applyFill="1" applyBorder="1" applyAlignment="1">
      <alignment horizontal="center" vertical="center" wrapText="1"/>
    </xf>
    <xf numFmtId="0" fontId="8" fillId="0" borderId="37" xfId="12" applyFont="1" applyFill="1" applyBorder="1" applyAlignment="1">
      <alignment horizontal="center" vertical="center" wrapText="1"/>
    </xf>
    <xf numFmtId="176" fontId="6" fillId="0" borderId="38" xfId="1" applyFont="1" applyFill="1" applyBorder="1" applyAlignment="1">
      <alignment horizontal="center" vertical="center"/>
    </xf>
    <xf numFmtId="176" fontId="6" fillId="0" borderId="30" xfId="1" applyNumberFormat="1" applyFont="1" applyFill="1" applyBorder="1" applyAlignment="1">
      <alignment horizontal="right" vertical="center"/>
    </xf>
    <xf numFmtId="176" fontId="6" fillId="0" borderId="34" xfId="1" applyNumberFormat="1" applyFont="1" applyFill="1" applyBorder="1" applyAlignment="1">
      <alignment horizontal="right" vertical="center"/>
    </xf>
    <xf numFmtId="178" fontId="5" fillId="0" borderId="30" xfId="14" applyFont="1" applyFill="1" applyBorder="1" applyAlignment="1">
      <alignment horizontal="center" vertical="center" wrapText="1"/>
    </xf>
    <xf numFmtId="178" fontId="5" fillId="0" borderId="5" xfId="14" applyFont="1" applyFill="1" applyBorder="1" applyAlignment="1">
      <alignment horizontal="center" vertical="center" wrapText="1"/>
    </xf>
    <xf numFmtId="178" fontId="5" fillId="0" borderId="34" xfId="14" applyFont="1" applyFill="1" applyBorder="1" applyAlignment="1">
      <alignment horizontal="center" vertical="center" wrapText="1"/>
    </xf>
    <xf numFmtId="176" fontId="6" fillId="0" borderId="34" xfId="1" applyNumberFormat="1" applyFont="1" applyFill="1" applyBorder="1" applyAlignment="1">
      <alignment horizontal="center" vertical="center"/>
    </xf>
    <xf numFmtId="176" fontId="6" fillId="0" borderId="9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9" xfId="1" applyNumberFormat="1" applyFont="1" applyFill="1" applyBorder="1" applyAlignment="1">
      <alignment horizontal="right" vertical="center"/>
    </xf>
    <xf numFmtId="176" fontId="6" fillId="0" borderId="7" xfId="1" applyNumberFormat="1" applyFont="1" applyFill="1" applyBorder="1" applyAlignment="1">
      <alignment horizontal="right" vertical="center"/>
    </xf>
    <xf numFmtId="178" fontId="5" fillId="0" borderId="9" xfId="14" applyFont="1" applyFill="1" applyBorder="1" applyAlignment="1">
      <alignment horizontal="center" vertical="center" wrapText="1"/>
    </xf>
    <xf numFmtId="178" fontId="5" fillId="0" borderId="0" xfId="14" applyFont="1" applyFill="1" applyBorder="1" applyAlignment="1">
      <alignment horizontal="center" vertical="center" wrapText="1"/>
    </xf>
    <xf numFmtId="178" fontId="5" fillId="0" borderId="7" xfId="14" applyFont="1" applyFill="1" applyBorder="1" applyAlignment="1">
      <alignment horizontal="center" vertical="center" wrapText="1"/>
    </xf>
    <xf numFmtId="176" fontId="6" fillId="0" borderId="7" xfId="1" applyNumberFormat="1" applyFont="1" applyFill="1" applyBorder="1" applyAlignment="1">
      <alignment horizontal="center" vertical="center"/>
    </xf>
    <xf numFmtId="176" fontId="6" fillId="0" borderId="13" xfId="1" applyNumberFormat="1" applyFont="1" applyFill="1" applyBorder="1" applyAlignment="1">
      <alignment horizontal="center" vertical="center"/>
    </xf>
    <xf numFmtId="176" fontId="6" fillId="0" borderId="29" xfId="1" applyNumberFormat="1" applyFont="1" applyFill="1" applyBorder="1" applyAlignment="1">
      <alignment horizontal="center" vertical="center"/>
    </xf>
    <xf numFmtId="176" fontId="6" fillId="0" borderId="8" xfId="1" applyNumberFormat="1" applyFont="1" applyFill="1" applyBorder="1" applyAlignment="1">
      <alignment horizontal="right" vertical="center"/>
    </xf>
    <xf numFmtId="178" fontId="5" fillId="0" borderId="8" xfId="14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center" vertical="center"/>
    </xf>
    <xf numFmtId="176" fontId="6" fillId="0" borderId="12" xfId="1" applyNumberFormat="1" applyFont="1" applyFill="1" applyBorder="1" applyAlignment="1">
      <alignment horizontal="right" vertical="center"/>
    </xf>
    <xf numFmtId="178" fontId="5" fillId="0" borderId="13" xfId="14" applyFont="1" applyFill="1" applyBorder="1" applyAlignment="1">
      <alignment horizontal="center" vertical="center" wrapText="1"/>
    </xf>
    <xf numFmtId="178" fontId="5" fillId="0" borderId="29" xfId="14" applyFont="1" applyFill="1" applyBorder="1" applyAlignment="1">
      <alignment horizontal="center" vertical="center" wrapText="1"/>
    </xf>
    <xf numFmtId="178" fontId="5" fillId="0" borderId="22" xfId="14" applyFont="1" applyFill="1" applyBorder="1" applyAlignment="1">
      <alignment horizontal="center" vertical="center" wrapText="1"/>
    </xf>
    <xf numFmtId="176" fontId="6" fillId="0" borderId="22" xfId="1" applyNumberFormat="1" applyFont="1" applyFill="1" applyBorder="1" applyAlignment="1">
      <alignment horizontal="center" vertical="center"/>
    </xf>
    <xf numFmtId="0" fontId="5" fillId="0" borderId="1" xfId="12" applyFont="1" applyFill="1" applyBorder="1" applyAlignment="1">
      <alignment horizontal="left" vertical="center" wrapText="1"/>
    </xf>
    <xf numFmtId="0" fontId="5" fillId="0" borderId="71" xfId="12" applyFont="1" applyFill="1" applyBorder="1" applyAlignment="1">
      <alignment horizontal="left" vertical="center" wrapText="1"/>
    </xf>
    <xf numFmtId="0" fontId="5" fillId="0" borderId="4" xfId="12" applyFont="1" applyFill="1" applyBorder="1" applyAlignment="1">
      <alignment horizontal="center" vertical="center" shrinkToFit="1"/>
    </xf>
    <xf numFmtId="0" fontId="5" fillId="0" borderId="15" xfId="12" applyFont="1" applyFill="1" applyBorder="1" applyAlignment="1">
      <alignment horizontal="center" vertical="center" shrinkToFit="1"/>
    </xf>
    <xf numFmtId="0" fontId="5" fillId="0" borderId="38" xfId="12" applyFont="1" applyFill="1" applyBorder="1" applyAlignment="1">
      <alignment horizontal="center" vertical="center"/>
    </xf>
    <xf numFmtId="0" fontId="5" fillId="0" borderId="37" xfId="12" applyFont="1" applyFill="1" applyBorder="1" applyAlignment="1">
      <alignment horizontal="center" vertical="center"/>
    </xf>
    <xf numFmtId="0" fontId="9" fillId="0" borderId="1" xfId="12" applyFont="1" applyFill="1" applyBorder="1" applyAlignment="1">
      <alignment horizontal="left" vertical="center" wrapText="1"/>
    </xf>
    <xf numFmtId="0" fontId="9" fillId="0" borderId="71" xfId="12" applyFont="1" applyFill="1" applyBorder="1" applyAlignment="1">
      <alignment horizontal="left" vertical="center"/>
    </xf>
    <xf numFmtId="0" fontId="5" fillId="0" borderId="14" xfId="12" applyFont="1" applyFill="1" applyBorder="1" applyAlignment="1">
      <alignment horizontal="center" vertical="center"/>
    </xf>
    <xf numFmtId="0" fontId="5" fillId="0" borderId="12" xfId="12" applyFont="1" applyFill="1" applyBorder="1" applyAlignment="1">
      <alignment horizontal="center" vertical="center"/>
    </xf>
    <xf numFmtId="0" fontId="5" fillId="0" borderId="71" xfId="12" applyFont="1" applyFill="1" applyBorder="1" applyAlignment="1">
      <alignment horizontal="left" vertical="center"/>
    </xf>
    <xf numFmtId="0" fontId="5" fillId="0" borderId="25" xfId="12" applyFont="1" applyFill="1" applyBorder="1" applyAlignment="1">
      <alignment horizontal="center" vertical="center"/>
    </xf>
    <xf numFmtId="0" fontId="5" fillId="0" borderId="3" xfId="12" applyFont="1" applyFill="1" applyBorder="1" applyAlignment="1">
      <alignment horizontal="center" vertical="center"/>
    </xf>
    <xf numFmtId="0" fontId="5" fillId="0" borderId="20" xfId="12" applyFont="1" applyFill="1" applyBorder="1" applyAlignment="1">
      <alignment horizontal="center" vertical="center"/>
    </xf>
    <xf numFmtId="178" fontId="5" fillId="0" borderId="1" xfId="14" applyFont="1" applyFill="1" applyBorder="1" applyAlignment="1">
      <alignment horizontal="left" vertical="center" wrapText="1"/>
    </xf>
    <xf numFmtId="178" fontId="5" fillId="0" borderId="71" xfId="14" applyFont="1" applyFill="1" applyBorder="1" applyAlignment="1">
      <alignment horizontal="left" vertical="center"/>
    </xf>
    <xf numFmtId="178" fontId="5" fillId="0" borderId="25" xfId="14" applyFont="1" applyFill="1" applyBorder="1" applyAlignment="1">
      <alignment horizontal="center" vertical="center"/>
    </xf>
    <xf numFmtId="178" fontId="5" fillId="0" borderId="37" xfId="14" applyFont="1" applyFill="1" applyBorder="1" applyAlignment="1">
      <alignment horizontal="center" vertical="center"/>
    </xf>
    <xf numFmtId="178" fontId="5" fillId="0" borderId="14" xfId="14" applyFont="1" applyFill="1" applyBorder="1" applyAlignment="1">
      <alignment horizontal="center" vertical="center" wrapText="1"/>
    </xf>
    <xf numFmtId="178" fontId="5" fillId="0" borderId="12" xfId="14" applyFont="1" applyFill="1" applyBorder="1" applyAlignment="1">
      <alignment horizontal="center" vertical="center"/>
    </xf>
    <xf numFmtId="178" fontId="5" fillId="0" borderId="3" xfId="14" applyFont="1" applyFill="1" applyBorder="1" applyAlignment="1">
      <alignment horizontal="center" vertical="center"/>
    </xf>
    <xf numFmtId="178" fontId="5" fillId="0" borderId="20" xfId="14" applyFont="1" applyFill="1" applyBorder="1" applyAlignment="1">
      <alignment horizontal="center" vertical="center"/>
    </xf>
    <xf numFmtId="178" fontId="5" fillId="0" borderId="30" xfId="14" applyFont="1" applyFill="1" applyBorder="1" applyAlignment="1">
      <alignment horizontal="center" vertical="center"/>
    </xf>
    <xf numFmtId="178" fontId="5" fillId="0" borderId="13" xfId="14" applyFont="1" applyFill="1" applyBorder="1" applyAlignment="1">
      <alignment horizontal="center" vertical="center"/>
    </xf>
    <xf numFmtId="0" fontId="5" fillId="0" borderId="1" xfId="9" applyFont="1" applyFill="1" applyBorder="1" applyAlignment="1">
      <alignment horizontal="left" vertical="center" wrapText="1"/>
    </xf>
    <xf numFmtId="0" fontId="5" fillId="0" borderId="71" xfId="9" applyFont="1" applyFill="1" applyBorder="1" applyAlignment="1">
      <alignment horizontal="left" vertical="center"/>
    </xf>
    <xf numFmtId="0" fontId="5" fillId="0" borderId="37" xfId="9" applyFont="1" applyFill="1" applyBorder="1" applyAlignment="1">
      <alignment horizontal="center" vertical="center"/>
    </xf>
    <xf numFmtId="0" fontId="5" fillId="0" borderId="4" xfId="9" applyFont="1" applyFill="1" applyBorder="1" applyAlignment="1">
      <alignment horizontal="left" vertical="center"/>
    </xf>
    <xf numFmtId="0" fontId="5" fillId="0" borderId="20" xfId="9" applyFont="1" applyFill="1" applyBorder="1" applyAlignment="1">
      <alignment horizontal="left" vertical="center"/>
    </xf>
    <xf numFmtId="0" fontId="5" fillId="0" borderId="25" xfId="9" applyFont="1" applyFill="1" applyBorder="1" applyAlignment="1">
      <alignment horizontal="left" vertical="center"/>
    </xf>
    <xf numFmtId="0" fontId="5" fillId="0" borderId="3" xfId="9" applyFont="1" applyFill="1" applyBorder="1" applyAlignment="1">
      <alignment horizontal="left" vertical="center"/>
    </xf>
    <xf numFmtId="0" fontId="5" fillId="0" borderId="21" xfId="9" applyFont="1" applyFill="1" applyBorder="1" applyAlignment="1">
      <alignment horizontal="center" vertical="center"/>
    </xf>
    <xf numFmtId="0" fontId="5" fillId="0" borderId="2" xfId="13" applyFont="1" applyFill="1" applyBorder="1" applyAlignment="1">
      <alignment horizontal="center" vertical="center"/>
    </xf>
    <xf numFmtId="0" fontId="5" fillId="0" borderId="34" xfId="13" applyFont="1" applyFill="1" applyBorder="1" applyAlignment="1">
      <alignment horizontal="center" vertical="center" textRotation="255"/>
    </xf>
    <xf numFmtId="0" fontId="5" fillId="0" borderId="7" xfId="13" applyFont="1" applyFill="1" applyBorder="1" applyAlignment="1">
      <alignment horizontal="center" vertical="center" textRotation="255"/>
    </xf>
    <xf numFmtId="0" fontId="5" fillId="0" borderId="22" xfId="13" applyFont="1" applyFill="1" applyBorder="1" applyAlignment="1">
      <alignment horizontal="center" vertical="center" textRotation="255"/>
    </xf>
    <xf numFmtId="0" fontId="5" fillId="0" borderId="14" xfId="13" applyFont="1" applyFill="1" applyBorder="1" applyAlignment="1">
      <alignment horizontal="center" vertical="center"/>
    </xf>
    <xf numFmtId="0" fontId="5" fillId="0" borderId="8" xfId="13" applyFont="1" applyFill="1" applyBorder="1" applyAlignment="1">
      <alignment horizontal="center" vertical="center"/>
    </xf>
    <xf numFmtId="0" fontId="5" fillId="0" borderId="50" xfId="13" applyFont="1" applyFill="1" applyBorder="1" applyAlignment="1">
      <alignment horizontal="center" vertical="center"/>
    </xf>
    <xf numFmtId="176" fontId="6" fillId="0" borderId="14" xfId="1" applyFont="1" applyFill="1" applyBorder="1" applyAlignment="1">
      <alignment horizontal="center" vertical="center"/>
    </xf>
    <xf numFmtId="176" fontId="6" fillId="0" borderId="8" xfId="1" applyFont="1" applyFill="1" applyBorder="1" applyAlignment="1">
      <alignment horizontal="center" vertical="center"/>
    </xf>
    <xf numFmtId="176" fontId="6" fillId="0" borderId="50" xfId="1" applyFont="1" applyFill="1" applyBorder="1" applyAlignment="1">
      <alignment horizontal="center" vertical="center"/>
    </xf>
    <xf numFmtId="0" fontId="5" fillId="0" borderId="16" xfId="13" applyFont="1" applyFill="1" applyBorder="1" applyAlignment="1">
      <alignment horizontal="center" vertical="center"/>
    </xf>
    <xf numFmtId="176" fontId="6" fillId="0" borderId="16" xfId="1" applyFont="1" applyFill="1" applyBorder="1" applyAlignment="1">
      <alignment horizontal="center" vertical="center"/>
    </xf>
    <xf numFmtId="0" fontId="5" fillId="0" borderId="32" xfId="13" applyFont="1" applyFill="1" applyBorder="1" applyAlignment="1">
      <alignment horizontal="center" vertical="center"/>
    </xf>
    <xf numFmtId="0" fontId="5" fillId="0" borderId="7" xfId="13" applyFont="1" applyFill="1" applyBorder="1" applyAlignment="1">
      <alignment horizontal="center" vertical="center"/>
    </xf>
    <xf numFmtId="0" fontId="5" fillId="0" borderId="71" xfId="9" applyFont="1" applyFill="1" applyBorder="1" applyAlignment="1">
      <alignment horizontal="left" vertical="center" wrapText="1"/>
    </xf>
    <xf numFmtId="0" fontId="5" fillId="0" borderId="43" xfId="9" applyFont="1" applyFill="1" applyBorder="1" applyAlignment="1">
      <alignment horizontal="center" vertical="center"/>
    </xf>
    <xf numFmtId="0" fontId="5" fillId="0" borderId="3" xfId="9" applyFont="1" applyFill="1" applyBorder="1" applyAlignment="1">
      <alignment horizontal="center" vertical="center"/>
    </xf>
    <xf numFmtId="0" fontId="5" fillId="0" borderId="20" xfId="9" applyFont="1" applyFill="1" applyBorder="1" applyAlignment="1">
      <alignment horizontal="center" vertical="center"/>
    </xf>
    <xf numFmtId="0" fontId="5" fillId="0" borderId="73" xfId="9" applyFont="1" applyFill="1" applyBorder="1" applyAlignment="1">
      <alignment horizontal="left" vertical="center"/>
    </xf>
    <xf numFmtId="0" fontId="5" fillId="0" borderId="12" xfId="9" applyFont="1" applyFill="1" applyBorder="1" applyAlignment="1">
      <alignment horizontal="center" vertical="center"/>
    </xf>
    <xf numFmtId="0" fontId="5" fillId="0" borderId="33" xfId="9" applyFont="1" applyFill="1" applyBorder="1" applyAlignment="1">
      <alignment horizontal="center" vertical="center" wrapText="1"/>
    </xf>
    <xf numFmtId="0" fontId="5" fillId="0" borderId="13" xfId="9" applyFont="1" applyFill="1" applyBorder="1" applyAlignment="1">
      <alignment horizontal="center" vertical="center"/>
    </xf>
    <xf numFmtId="0" fontId="5" fillId="0" borderId="73" xfId="9" applyFont="1" applyFill="1" applyBorder="1" applyAlignment="1">
      <alignment horizontal="left" vertical="center" wrapText="1"/>
    </xf>
    <xf numFmtId="0" fontId="5" fillId="0" borderId="18" xfId="9" applyFont="1" applyFill="1" applyBorder="1" applyAlignment="1">
      <alignment horizontal="center" vertical="center"/>
    </xf>
    <xf numFmtId="0" fontId="5" fillId="0" borderId="17" xfId="9" applyFont="1" applyFill="1" applyBorder="1" applyAlignment="1">
      <alignment horizontal="center" vertical="center"/>
    </xf>
    <xf numFmtId="0" fontId="9" fillId="0" borderId="35" xfId="13" applyFont="1" applyFill="1" applyBorder="1" applyAlignment="1">
      <alignment horizontal="left" vertical="center" wrapText="1"/>
    </xf>
    <xf numFmtId="0" fontId="9" fillId="0" borderId="41" xfId="13" applyFont="1" applyFill="1" applyBorder="1" applyAlignment="1">
      <alignment horizontal="left" vertical="center" wrapText="1"/>
    </xf>
    <xf numFmtId="0" fontId="9" fillId="0" borderId="36" xfId="13" applyFont="1" applyFill="1" applyBorder="1" applyAlignment="1">
      <alignment horizontal="left" vertical="center" wrapText="1"/>
    </xf>
    <xf numFmtId="0" fontId="9" fillId="0" borderId="24" xfId="13" applyFont="1" applyFill="1" applyBorder="1" applyAlignment="1">
      <alignment horizontal="center" vertical="center" wrapText="1"/>
    </xf>
    <xf numFmtId="0" fontId="9" fillId="0" borderId="27" xfId="13" applyFont="1" applyFill="1" applyBorder="1" applyAlignment="1">
      <alignment horizontal="center" vertical="center" wrapText="1"/>
    </xf>
    <xf numFmtId="0" fontId="9" fillId="0" borderId="11" xfId="13" applyFont="1" applyFill="1" applyBorder="1" applyAlignment="1">
      <alignment horizontal="center" vertical="center" wrapText="1"/>
    </xf>
    <xf numFmtId="0" fontId="9" fillId="0" borderId="30" xfId="13" applyFont="1" applyFill="1" applyBorder="1" applyAlignment="1">
      <alignment horizontal="center" vertical="center" wrapText="1"/>
    </xf>
    <xf numFmtId="0" fontId="9" fillId="0" borderId="5" xfId="13" applyFont="1" applyFill="1" applyBorder="1" applyAlignment="1">
      <alignment horizontal="center" vertical="center" wrapText="1"/>
    </xf>
    <xf numFmtId="0" fontId="9" fillId="0" borderId="51" xfId="13" applyFont="1" applyFill="1" applyBorder="1" applyAlignment="1">
      <alignment horizontal="center" vertical="center" wrapText="1"/>
    </xf>
    <xf numFmtId="0" fontId="9" fillId="0" borderId="47" xfId="13" applyFont="1" applyFill="1" applyBorder="1" applyAlignment="1">
      <alignment horizontal="center" vertical="center" wrapText="1"/>
    </xf>
    <xf numFmtId="0" fontId="9" fillId="0" borderId="34" xfId="13" applyFont="1" applyFill="1" applyBorder="1" applyAlignment="1">
      <alignment horizontal="center" vertical="center" wrapText="1"/>
    </xf>
    <xf numFmtId="0" fontId="9" fillId="0" borderId="52" xfId="13" applyFont="1" applyFill="1" applyBorder="1" applyAlignment="1">
      <alignment horizontal="center" vertical="center" wrapText="1"/>
    </xf>
    <xf numFmtId="0" fontId="31" fillId="0" borderId="17" xfId="15" applyFont="1" applyBorder="1" applyAlignment="1">
      <alignment horizontal="center" vertical="center" wrapText="1"/>
    </xf>
    <xf numFmtId="0" fontId="31" fillId="0" borderId="19" xfId="15" applyFont="1" applyBorder="1" applyAlignment="1">
      <alignment horizontal="center" vertical="center" wrapText="1"/>
    </xf>
    <xf numFmtId="0" fontId="31" fillId="0" borderId="18" xfId="15" applyFont="1" applyBorder="1" applyAlignment="1">
      <alignment horizontal="center" vertical="center" wrapText="1"/>
    </xf>
    <xf numFmtId="0" fontId="9" fillId="0" borderId="17" xfId="13" applyFont="1" applyFill="1" applyBorder="1" applyAlignment="1">
      <alignment horizontal="center" vertical="center" wrapText="1"/>
    </xf>
    <xf numFmtId="0" fontId="9" fillId="0" borderId="19" xfId="13" applyFont="1" applyFill="1" applyBorder="1" applyAlignment="1">
      <alignment horizontal="center" vertical="center" wrapText="1"/>
    </xf>
    <xf numFmtId="0" fontId="9" fillId="0" borderId="18" xfId="13" applyFont="1" applyFill="1" applyBorder="1" applyAlignment="1">
      <alignment horizontal="center" vertical="center" wrapText="1"/>
    </xf>
    <xf numFmtId="0" fontId="5" fillId="0" borderId="5" xfId="13" applyFont="1" applyFill="1" applyBorder="1" applyAlignment="1">
      <alignment horizontal="center" vertical="center" wrapText="1"/>
    </xf>
    <xf numFmtId="0" fontId="9" fillId="0" borderId="0" xfId="15" applyFont="1" applyFill="1" applyBorder="1" applyAlignment="1">
      <alignment horizontal="center" vertical="center" wrapText="1"/>
    </xf>
    <xf numFmtId="176" fontId="17" fillId="0" borderId="5" xfId="1" applyNumberFormat="1" applyFont="1" applyFill="1" applyBorder="1" applyAlignment="1">
      <alignment horizontal="center" vertical="center"/>
    </xf>
    <xf numFmtId="176" fontId="17" fillId="0" borderId="0" xfId="1" applyNumberFormat="1" applyFont="1" applyFill="1" applyBorder="1" applyAlignment="1">
      <alignment horizontal="center" vertical="center"/>
    </xf>
    <xf numFmtId="0" fontId="5" fillId="0" borderId="35" xfId="13" applyFont="1" applyFill="1" applyBorder="1" applyAlignment="1">
      <alignment horizontal="left" vertical="center" wrapText="1"/>
    </xf>
    <xf numFmtId="0" fontId="5" fillId="0" borderId="41" xfId="13" applyFont="1" applyFill="1" applyBorder="1" applyAlignment="1">
      <alignment horizontal="left" vertical="center" wrapText="1"/>
    </xf>
    <xf numFmtId="0" fontId="5" fillId="0" borderId="36" xfId="13" applyFont="1" applyFill="1" applyBorder="1" applyAlignment="1">
      <alignment horizontal="left" vertical="center" wrapText="1"/>
    </xf>
    <xf numFmtId="0" fontId="5" fillId="0" borderId="24" xfId="13" applyFont="1" applyFill="1" applyBorder="1" applyAlignment="1">
      <alignment horizontal="center" vertical="center"/>
    </xf>
    <xf numFmtId="0" fontId="5" fillId="0" borderId="49" xfId="13" applyFont="1" applyFill="1" applyBorder="1" applyAlignment="1">
      <alignment horizontal="center" vertical="center"/>
    </xf>
    <xf numFmtId="0" fontId="5" fillId="0" borderId="30" xfId="13" applyFont="1" applyFill="1" applyBorder="1" applyAlignment="1">
      <alignment horizontal="center" vertical="center"/>
    </xf>
    <xf numFmtId="0" fontId="5" fillId="0" borderId="51" xfId="13" applyFont="1" applyFill="1" applyBorder="1" applyAlignment="1">
      <alignment horizontal="center" vertical="center"/>
    </xf>
    <xf numFmtId="0" fontId="5" fillId="0" borderId="47" xfId="13" applyFont="1" applyFill="1" applyBorder="1" applyAlignment="1">
      <alignment horizontal="center" vertical="center"/>
    </xf>
    <xf numFmtId="0" fontId="5" fillId="0" borderId="15" xfId="13" applyFont="1" applyFill="1" applyBorder="1" applyAlignment="1">
      <alignment horizontal="justify" vertical="center"/>
    </xf>
    <xf numFmtId="0" fontId="5" fillId="0" borderId="25" xfId="13" applyFont="1" applyFill="1" applyBorder="1" applyAlignment="1">
      <alignment horizontal="justify" vertical="center"/>
    </xf>
    <xf numFmtId="0" fontId="5" fillId="0" borderId="34" xfId="13" applyFont="1" applyFill="1" applyBorder="1" applyAlignment="1">
      <alignment horizontal="center" vertical="center"/>
    </xf>
    <xf numFmtId="0" fontId="5" fillId="0" borderId="52" xfId="13" applyFont="1" applyFill="1" applyBorder="1" applyAlignment="1">
      <alignment horizontal="center" vertical="center"/>
    </xf>
    <xf numFmtId="0" fontId="9" fillId="0" borderId="17" xfId="13" applyFont="1" applyFill="1" applyBorder="1" applyAlignment="1">
      <alignment horizontal="center" vertical="center" shrinkToFit="1"/>
    </xf>
    <xf numFmtId="0" fontId="9" fillId="0" borderId="18" xfId="13" applyFont="1" applyFill="1" applyBorder="1" applyAlignment="1">
      <alignment horizontal="center" vertical="center" shrinkToFit="1"/>
    </xf>
    <xf numFmtId="0" fontId="5" fillId="0" borderId="17" xfId="13" applyFont="1" applyFill="1" applyBorder="1" applyAlignment="1">
      <alignment horizontal="center" vertical="center" shrinkToFit="1"/>
    </xf>
    <xf numFmtId="0" fontId="5" fillId="0" borderId="18" xfId="13" applyFont="1" applyFill="1" applyBorder="1" applyAlignment="1">
      <alignment horizontal="center" vertical="center" shrinkToFit="1"/>
    </xf>
    <xf numFmtId="0" fontId="5" fillId="0" borderId="30" xfId="13" applyFont="1" applyFill="1" applyBorder="1" applyAlignment="1">
      <alignment horizontal="center" vertical="center" wrapText="1"/>
    </xf>
    <xf numFmtId="0" fontId="5" fillId="0" borderId="51" xfId="13" applyFont="1" applyFill="1" applyBorder="1" applyAlignment="1">
      <alignment horizontal="center" vertical="center" wrapText="1"/>
    </xf>
    <xf numFmtId="176" fontId="6" fillId="0" borderId="0" xfId="1" applyFont="1" applyFill="1" applyBorder="1" applyAlignment="1">
      <alignment horizontal="center" vertical="center"/>
    </xf>
    <xf numFmtId="0" fontId="5" fillId="0" borderId="23" xfId="12" applyFont="1" applyFill="1" applyBorder="1" applyAlignment="1">
      <alignment vertical="center" wrapText="1"/>
    </xf>
    <xf numFmtId="0" fontId="5" fillId="0" borderId="28" xfId="12" applyFont="1" applyFill="1" applyBorder="1" applyAlignment="1">
      <alignment vertical="center" wrapText="1"/>
    </xf>
    <xf numFmtId="0" fontId="5" fillId="0" borderId="65" xfId="12" applyFont="1" applyFill="1" applyBorder="1" applyAlignment="1">
      <alignment horizontal="center" vertical="center"/>
    </xf>
    <xf numFmtId="0" fontId="5" fillId="0" borderId="66" xfId="12" applyFont="1" applyFill="1" applyBorder="1" applyAlignment="1">
      <alignment horizontal="center" vertical="center"/>
    </xf>
    <xf numFmtId="0" fontId="5" fillId="0" borderId="30" xfId="12" applyFont="1" applyFill="1" applyBorder="1" applyAlignment="1">
      <alignment horizontal="center" vertical="center"/>
    </xf>
    <xf numFmtId="0" fontId="5" fillId="0" borderId="13" xfId="12" applyFont="1" applyFill="1" applyBorder="1" applyAlignment="1">
      <alignment horizontal="center" vertical="center"/>
    </xf>
    <xf numFmtId="0" fontId="5" fillId="0" borderId="0" xfId="9" applyFont="1" applyFill="1" applyBorder="1" applyAlignment="1">
      <alignment horizontal="left" vertical="center" indent="1"/>
    </xf>
    <xf numFmtId="0" fontId="5" fillId="0" borderId="6" xfId="9" applyFont="1" applyFill="1" applyBorder="1" applyAlignment="1">
      <alignment horizontal="left" vertical="center" indent="1"/>
    </xf>
    <xf numFmtId="0" fontId="5" fillId="0" borderId="75" xfId="9" applyFont="1" applyFill="1" applyBorder="1" applyAlignment="1">
      <alignment horizontal="left" vertical="center" wrapText="1"/>
    </xf>
    <xf numFmtId="0" fontId="5" fillId="0" borderId="74" xfId="9" applyFont="1" applyFill="1" applyBorder="1" applyAlignment="1">
      <alignment horizontal="left" vertical="center"/>
    </xf>
    <xf numFmtId="0" fontId="5" fillId="0" borderId="5" xfId="9" applyFont="1" applyFill="1" applyBorder="1" applyAlignment="1">
      <alignment vertical="center"/>
    </xf>
    <xf numFmtId="0" fontId="5" fillId="0" borderId="39" xfId="9" applyFont="1" applyFill="1" applyBorder="1" applyAlignment="1">
      <alignment vertical="center"/>
    </xf>
    <xf numFmtId="0" fontId="5" fillId="0" borderId="29" xfId="9" applyFont="1" applyFill="1" applyBorder="1" applyAlignment="1">
      <alignment horizontal="left" vertical="center" indent="1"/>
    </xf>
    <xf numFmtId="0" fontId="5" fillId="0" borderId="10" xfId="9" applyFont="1" applyFill="1" applyBorder="1" applyAlignment="1">
      <alignment horizontal="left" vertical="center" indent="1"/>
    </xf>
    <xf numFmtId="0" fontId="5" fillId="0" borderId="36" xfId="9" applyFont="1" applyFill="1" applyBorder="1" applyAlignment="1">
      <alignment horizontal="left" vertical="center"/>
    </xf>
    <xf numFmtId="0" fontId="5" fillId="0" borderId="41" xfId="9" applyFont="1" applyFill="1" applyBorder="1" applyAlignment="1">
      <alignment horizontal="left" vertical="center" wrapText="1"/>
    </xf>
    <xf numFmtId="0" fontId="5" fillId="0" borderId="31" xfId="9" applyFont="1" applyFill="1" applyBorder="1" applyAlignment="1">
      <alignment horizontal="center" vertical="center"/>
    </xf>
    <xf numFmtId="0" fontId="5" fillId="0" borderId="14" xfId="9" applyFont="1" applyFill="1" applyBorder="1" applyAlignment="1">
      <alignment horizontal="center" vertical="center"/>
    </xf>
    <xf numFmtId="0" fontId="5" fillId="0" borderId="30" xfId="9" applyFont="1" applyFill="1" applyBorder="1" applyAlignment="1">
      <alignment horizontal="center" vertical="center"/>
    </xf>
    <xf numFmtId="0" fontId="5" fillId="0" borderId="34" xfId="9" applyFont="1" applyFill="1" applyBorder="1" applyAlignment="1">
      <alignment horizontal="center" vertical="center"/>
    </xf>
  </cellXfs>
  <cellStyles count="16">
    <cellStyle name="ハイパーリンク" xfId="8" builtinId="8"/>
    <cellStyle name="桁区切り 2" xfId="11"/>
    <cellStyle name="標準" xfId="0" builtinId="0"/>
    <cellStyle name="標準 2" xfId="2"/>
    <cellStyle name="標準 2 2" xfId="9"/>
    <cellStyle name="標準 2 2 2" xfId="10"/>
    <cellStyle name="標準 2 2 2 2" xfId="13"/>
    <cellStyle name="標準 2 2 2 3" xfId="14"/>
    <cellStyle name="標準 2 3" xfId="15"/>
    <cellStyle name="標準 3" xfId="12"/>
    <cellStyle name="標準_(作成中)2008index" xfId="7"/>
    <cellStyle name="標準_15-20" xfId="4"/>
    <cellStyle name="標準_15-21" xfId="6"/>
    <cellStyle name="標準_ｐ199-200" xfId="3"/>
    <cellStyle name="標準_利用状況３" xfId="5"/>
    <cellStyle name="表内_数字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190500</xdr:rowOff>
    </xdr:from>
    <xdr:to>
      <xdr:col>0</xdr:col>
      <xdr:colOff>0</xdr:colOff>
      <xdr:row>6</xdr:row>
      <xdr:rowOff>190500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76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75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opLeftCell="A10" workbookViewId="0">
      <selection activeCell="B20" sqref="B20"/>
    </sheetView>
  </sheetViews>
  <sheetFormatPr defaultRowHeight="13.5" x14ac:dyDescent="0.15"/>
  <cols>
    <col min="1" max="1" width="6.25" customWidth="1"/>
    <col min="2" max="2" width="56.25" customWidth="1"/>
    <col min="3" max="3" width="9.375" customWidth="1"/>
    <col min="257" max="257" width="6.25" customWidth="1"/>
    <col min="258" max="258" width="56.25" customWidth="1"/>
    <col min="259" max="259" width="9.375" customWidth="1"/>
    <col min="513" max="513" width="6.25" customWidth="1"/>
    <col min="514" max="514" width="56.25" customWidth="1"/>
    <col min="515" max="515" width="9.375" customWidth="1"/>
    <col min="769" max="769" width="6.25" customWidth="1"/>
    <col min="770" max="770" width="56.25" customWidth="1"/>
    <col min="771" max="771" width="9.375" customWidth="1"/>
    <col min="1025" max="1025" width="6.25" customWidth="1"/>
    <col min="1026" max="1026" width="56.25" customWidth="1"/>
    <col min="1027" max="1027" width="9.375" customWidth="1"/>
    <col min="1281" max="1281" width="6.25" customWidth="1"/>
    <col min="1282" max="1282" width="56.25" customWidth="1"/>
    <col min="1283" max="1283" width="9.375" customWidth="1"/>
    <col min="1537" max="1537" width="6.25" customWidth="1"/>
    <col min="1538" max="1538" width="56.25" customWidth="1"/>
    <col min="1539" max="1539" width="9.375" customWidth="1"/>
    <col min="1793" max="1793" width="6.25" customWidth="1"/>
    <col min="1794" max="1794" width="56.25" customWidth="1"/>
    <col min="1795" max="1795" width="9.375" customWidth="1"/>
    <col min="2049" max="2049" width="6.25" customWidth="1"/>
    <col min="2050" max="2050" width="56.25" customWidth="1"/>
    <col min="2051" max="2051" width="9.375" customWidth="1"/>
    <col min="2305" max="2305" width="6.25" customWidth="1"/>
    <col min="2306" max="2306" width="56.25" customWidth="1"/>
    <col min="2307" max="2307" width="9.375" customWidth="1"/>
    <col min="2561" max="2561" width="6.25" customWidth="1"/>
    <col min="2562" max="2562" width="56.25" customWidth="1"/>
    <col min="2563" max="2563" width="9.375" customWidth="1"/>
    <col min="2817" max="2817" width="6.25" customWidth="1"/>
    <col min="2818" max="2818" width="56.25" customWidth="1"/>
    <col min="2819" max="2819" width="9.375" customWidth="1"/>
    <col min="3073" max="3073" width="6.25" customWidth="1"/>
    <col min="3074" max="3074" width="56.25" customWidth="1"/>
    <col min="3075" max="3075" width="9.375" customWidth="1"/>
    <col min="3329" max="3329" width="6.25" customWidth="1"/>
    <col min="3330" max="3330" width="56.25" customWidth="1"/>
    <col min="3331" max="3331" width="9.375" customWidth="1"/>
    <col min="3585" max="3585" width="6.25" customWidth="1"/>
    <col min="3586" max="3586" width="56.25" customWidth="1"/>
    <col min="3587" max="3587" width="9.375" customWidth="1"/>
    <col min="3841" max="3841" width="6.25" customWidth="1"/>
    <col min="3842" max="3842" width="56.25" customWidth="1"/>
    <col min="3843" max="3843" width="9.375" customWidth="1"/>
    <col min="4097" max="4097" width="6.25" customWidth="1"/>
    <col min="4098" max="4098" width="56.25" customWidth="1"/>
    <col min="4099" max="4099" width="9.375" customWidth="1"/>
    <col min="4353" max="4353" width="6.25" customWidth="1"/>
    <col min="4354" max="4354" width="56.25" customWidth="1"/>
    <col min="4355" max="4355" width="9.375" customWidth="1"/>
    <col min="4609" max="4609" width="6.25" customWidth="1"/>
    <col min="4610" max="4610" width="56.25" customWidth="1"/>
    <col min="4611" max="4611" width="9.375" customWidth="1"/>
    <col min="4865" max="4865" width="6.25" customWidth="1"/>
    <col min="4866" max="4866" width="56.25" customWidth="1"/>
    <col min="4867" max="4867" width="9.375" customWidth="1"/>
    <col min="5121" max="5121" width="6.25" customWidth="1"/>
    <col min="5122" max="5122" width="56.25" customWidth="1"/>
    <col min="5123" max="5123" width="9.375" customWidth="1"/>
    <col min="5377" max="5377" width="6.25" customWidth="1"/>
    <col min="5378" max="5378" width="56.25" customWidth="1"/>
    <col min="5379" max="5379" width="9.375" customWidth="1"/>
    <col min="5633" max="5633" width="6.25" customWidth="1"/>
    <col min="5634" max="5634" width="56.25" customWidth="1"/>
    <col min="5635" max="5635" width="9.375" customWidth="1"/>
    <col min="5889" max="5889" width="6.25" customWidth="1"/>
    <col min="5890" max="5890" width="56.25" customWidth="1"/>
    <col min="5891" max="5891" width="9.375" customWidth="1"/>
    <col min="6145" max="6145" width="6.25" customWidth="1"/>
    <col min="6146" max="6146" width="56.25" customWidth="1"/>
    <col min="6147" max="6147" width="9.375" customWidth="1"/>
    <col min="6401" max="6401" width="6.25" customWidth="1"/>
    <col min="6402" max="6402" width="56.25" customWidth="1"/>
    <col min="6403" max="6403" width="9.375" customWidth="1"/>
    <col min="6657" max="6657" width="6.25" customWidth="1"/>
    <col min="6658" max="6658" width="56.25" customWidth="1"/>
    <col min="6659" max="6659" width="9.375" customWidth="1"/>
    <col min="6913" max="6913" width="6.25" customWidth="1"/>
    <col min="6914" max="6914" width="56.25" customWidth="1"/>
    <col min="6915" max="6915" width="9.375" customWidth="1"/>
    <col min="7169" max="7169" width="6.25" customWidth="1"/>
    <col min="7170" max="7170" width="56.25" customWidth="1"/>
    <col min="7171" max="7171" width="9.375" customWidth="1"/>
    <col min="7425" max="7425" width="6.25" customWidth="1"/>
    <col min="7426" max="7426" width="56.25" customWidth="1"/>
    <col min="7427" max="7427" width="9.375" customWidth="1"/>
    <col min="7681" max="7681" width="6.25" customWidth="1"/>
    <col min="7682" max="7682" width="56.25" customWidth="1"/>
    <col min="7683" max="7683" width="9.375" customWidth="1"/>
    <col min="7937" max="7937" width="6.25" customWidth="1"/>
    <col min="7938" max="7938" width="56.25" customWidth="1"/>
    <col min="7939" max="7939" width="9.375" customWidth="1"/>
    <col min="8193" max="8193" width="6.25" customWidth="1"/>
    <col min="8194" max="8194" width="56.25" customWidth="1"/>
    <col min="8195" max="8195" width="9.375" customWidth="1"/>
    <col min="8449" max="8449" width="6.25" customWidth="1"/>
    <col min="8450" max="8450" width="56.25" customWidth="1"/>
    <col min="8451" max="8451" width="9.375" customWidth="1"/>
    <col min="8705" max="8705" width="6.25" customWidth="1"/>
    <col min="8706" max="8706" width="56.25" customWidth="1"/>
    <col min="8707" max="8707" width="9.375" customWidth="1"/>
    <col min="8961" max="8961" width="6.25" customWidth="1"/>
    <col min="8962" max="8962" width="56.25" customWidth="1"/>
    <col min="8963" max="8963" width="9.375" customWidth="1"/>
    <col min="9217" max="9217" width="6.25" customWidth="1"/>
    <col min="9218" max="9218" width="56.25" customWidth="1"/>
    <col min="9219" max="9219" width="9.375" customWidth="1"/>
    <col min="9473" max="9473" width="6.25" customWidth="1"/>
    <col min="9474" max="9474" width="56.25" customWidth="1"/>
    <col min="9475" max="9475" width="9.375" customWidth="1"/>
    <col min="9729" max="9729" width="6.25" customWidth="1"/>
    <col min="9730" max="9730" width="56.25" customWidth="1"/>
    <col min="9731" max="9731" width="9.375" customWidth="1"/>
    <col min="9985" max="9985" width="6.25" customWidth="1"/>
    <col min="9986" max="9986" width="56.25" customWidth="1"/>
    <col min="9987" max="9987" width="9.375" customWidth="1"/>
    <col min="10241" max="10241" width="6.25" customWidth="1"/>
    <col min="10242" max="10242" width="56.25" customWidth="1"/>
    <col min="10243" max="10243" width="9.375" customWidth="1"/>
    <col min="10497" max="10497" width="6.25" customWidth="1"/>
    <col min="10498" max="10498" width="56.25" customWidth="1"/>
    <col min="10499" max="10499" width="9.375" customWidth="1"/>
    <col min="10753" max="10753" width="6.25" customWidth="1"/>
    <col min="10754" max="10754" width="56.25" customWidth="1"/>
    <col min="10755" max="10755" width="9.375" customWidth="1"/>
    <col min="11009" max="11009" width="6.25" customWidth="1"/>
    <col min="11010" max="11010" width="56.25" customWidth="1"/>
    <col min="11011" max="11011" width="9.375" customWidth="1"/>
    <col min="11265" max="11265" width="6.25" customWidth="1"/>
    <col min="11266" max="11266" width="56.25" customWidth="1"/>
    <col min="11267" max="11267" width="9.375" customWidth="1"/>
    <col min="11521" max="11521" width="6.25" customWidth="1"/>
    <col min="11522" max="11522" width="56.25" customWidth="1"/>
    <col min="11523" max="11523" width="9.375" customWidth="1"/>
    <col min="11777" max="11777" width="6.25" customWidth="1"/>
    <col min="11778" max="11778" width="56.25" customWidth="1"/>
    <col min="11779" max="11779" width="9.375" customWidth="1"/>
    <col min="12033" max="12033" width="6.25" customWidth="1"/>
    <col min="12034" max="12034" width="56.25" customWidth="1"/>
    <col min="12035" max="12035" width="9.375" customWidth="1"/>
    <col min="12289" max="12289" width="6.25" customWidth="1"/>
    <col min="12290" max="12290" width="56.25" customWidth="1"/>
    <col min="12291" max="12291" width="9.375" customWidth="1"/>
    <col min="12545" max="12545" width="6.25" customWidth="1"/>
    <col min="12546" max="12546" width="56.25" customWidth="1"/>
    <col min="12547" max="12547" width="9.375" customWidth="1"/>
    <col min="12801" max="12801" width="6.25" customWidth="1"/>
    <col min="12802" max="12802" width="56.25" customWidth="1"/>
    <col min="12803" max="12803" width="9.375" customWidth="1"/>
    <col min="13057" max="13057" width="6.25" customWidth="1"/>
    <col min="13058" max="13058" width="56.25" customWidth="1"/>
    <col min="13059" max="13059" width="9.375" customWidth="1"/>
    <col min="13313" max="13313" width="6.25" customWidth="1"/>
    <col min="13314" max="13314" width="56.25" customWidth="1"/>
    <col min="13315" max="13315" width="9.375" customWidth="1"/>
    <col min="13569" max="13569" width="6.25" customWidth="1"/>
    <col min="13570" max="13570" width="56.25" customWidth="1"/>
    <col min="13571" max="13571" width="9.375" customWidth="1"/>
    <col min="13825" max="13825" width="6.25" customWidth="1"/>
    <col min="13826" max="13826" width="56.25" customWidth="1"/>
    <col min="13827" max="13827" width="9.375" customWidth="1"/>
    <col min="14081" max="14081" width="6.25" customWidth="1"/>
    <col min="14082" max="14082" width="56.25" customWidth="1"/>
    <col min="14083" max="14083" width="9.375" customWidth="1"/>
    <col min="14337" max="14337" width="6.25" customWidth="1"/>
    <col min="14338" max="14338" width="56.25" customWidth="1"/>
    <col min="14339" max="14339" width="9.375" customWidth="1"/>
    <col min="14593" max="14593" width="6.25" customWidth="1"/>
    <col min="14594" max="14594" width="56.25" customWidth="1"/>
    <col min="14595" max="14595" width="9.375" customWidth="1"/>
    <col min="14849" max="14849" width="6.25" customWidth="1"/>
    <col min="14850" max="14850" width="56.25" customWidth="1"/>
    <col min="14851" max="14851" width="9.375" customWidth="1"/>
    <col min="15105" max="15105" width="6.25" customWidth="1"/>
    <col min="15106" max="15106" width="56.25" customWidth="1"/>
    <col min="15107" max="15107" width="9.375" customWidth="1"/>
    <col min="15361" max="15361" width="6.25" customWidth="1"/>
    <col min="15362" max="15362" width="56.25" customWidth="1"/>
    <col min="15363" max="15363" width="9.375" customWidth="1"/>
    <col min="15617" max="15617" width="6.25" customWidth="1"/>
    <col min="15618" max="15618" width="56.25" customWidth="1"/>
    <col min="15619" max="15619" width="9.375" customWidth="1"/>
    <col min="15873" max="15873" width="6.25" customWidth="1"/>
    <col min="15874" max="15874" width="56.25" customWidth="1"/>
    <col min="15875" max="15875" width="9.375" customWidth="1"/>
    <col min="16129" max="16129" width="6.25" customWidth="1"/>
    <col min="16130" max="16130" width="56.25" customWidth="1"/>
    <col min="16131" max="16131" width="9.375" customWidth="1"/>
  </cols>
  <sheetData>
    <row r="1" spans="1:3" ht="24" customHeight="1" x14ac:dyDescent="0.15">
      <c r="A1" s="424">
        <v>15</v>
      </c>
      <c r="B1" s="425" t="s">
        <v>417</v>
      </c>
      <c r="C1" s="426"/>
    </row>
    <row r="2" spans="1:3" ht="24" customHeight="1" x14ac:dyDescent="0.15">
      <c r="A2" s="427" t="s">
        <v>418</v>
      </c>
      <c r="B2" s="428" t="s">
        <v>419</v>
      </c>
      <c r="C2" s="429" t="s">
        <v>420</v>
      </c>
    </row>
    <row r="3" spans="1:3" ht="20.25" customHeight="1" x14ac:dyDescent="0.15">
      <c r="A3" s="430">
        <v>1</v>
      </c>
      <c r="B3" s="137" t="s">
        <v>421</v>
      </c>
      <c r="C3" s="431" t="s">
        <v>422</v>
      </c>
    </row>
    <row r="4" spans="1:3" ht="20.25" customHeight="1" x14ac:dyDescent="0.15">
      <c r="A4" s="432">
        <v>2</v>
      </c>
      <c r="B4" s="138" t="s">
        <v>423</v>
      </c>
      <c r="C4" s="433" t="s">
        <v>424</v>
      </c>
    </row>
    <row r="5" spans="1:3" ht="20.25" customHeight="1" x14ac:dyDescent="0.15">
      <c r="A5" s="432">
        <v>3</v>
      </c>
      <c r="B5" s="138" t="s">
        <v>425</v>
      </c>
      <c r="C5" s="433" t="s">
        <v>426</v>
      </c>
    </row>
    <row r="6" spans="1:3" ht="20.25" customHeight="1" x14ac:dyDescent="0.15">
      <c r="A6" s="432">
        <v>4</v>
      </c>
      <c r="B6" s="138" t="s">
        <v>427</v>
      </c>
      <c r="C6" s="433" t="s">
        <v>428</v>
      </c>
    </row>
    <row r="7" spans="1:3" ht="20.25" customHeight="1" x14ac:dyDescent="0.15">
      <c r="A7" s="432">
        <v>5</v>
      </c>
      <c r="B7" s="138" t="s">
        <v>429</v>
      </c>
      <c r="C7" s="433" t="s">
        <v>789</v>
      </c>
    </row>
    <row r="8" spans="1:3" ht="20.25" customHeight="1" x14ac:dyDescent="0.15">
      <c r="A8" s="432">
        <v>6</v>
      </c>
      <c r="B8" s="138" t="s">
        <v>430</v>
      </c>
      <c r="C8" s="433" t="s">
        <v>431</v>
      </c>
    </row>
    <row r="9" spans="1:3" ht="20.25" customHeight="1" x14ac:dyDescent="0.15">
      <c r="A9" s="432">
        <v>7</v>
      </c>
      <c r="B9" s="138" t="s">
        <v>432</v>
      </c>
      <c r="C9" s="433" t="s">
        <v>433</v>
      </c>
    </row>
    <row r="10" spans="1:3" ht="20.25" customHeight="1" x14ac:dyDescent="0.15">
      <c r="A10" s="432">
        <v>8</v>
      </c>
      <c r="B10" s="138" t="s">
        <v>434</v>
      </c>
      <c r="C10" s="433" t="s">
        <v>435</v>
      </c>
    </row>
    <row r="11" spans="1:3" ht="20.25" customHeight="1" x14ac:dyDescent="0.15">
      <c r="A11" s="432">
        <v>9</v>
      </c>
      <c r="B11" s="138" t="s">
        <v>436</v>
      </c>
      <c r="C11" s="433" t="s">
        <v>437</v>
      </c>
    </row>
    <row r="12" spans="1:3" ht="20.25" customHeight="1" x14ac:dyDescent="0.15">
      <c r="A12" s="432">
        <v>10</v>
      </c>
      <c r="B12" s="138" t="s">
        <v>438</v>
      </c>
      <c r="C12" s="433" t="s">
        <v>439</v>
      </c>
    </row>
    <row r="13" spans="1:3" ht="20.25" customHeight="1" x14ac:dyDescent="0.15">
      <c r="A13" s="432">
        <v>11</v>
      </c>
      <c r="B13" s="138" t="s">
        <v>440</v>
      </c>
      <c r="C13" s="433" t="s">
        <v>441</v>
      </c>
    </row>
    <row r="14" spans="1:3" ht="20.25" customHeight="1" x14ac:dyDescent="0.15">
      <c r="A14" s="432">
        <v>12</v>
      </c>
      <c r="B14" s="138" t="s">
        <v>442</v>
      </c>
      <c r="C14" s="433" t="s">
        <v>443</v>
      </c>
    </row>
    <row r="15" spans="1:3" ht="20.25" customHeight="1" x14ac:dyDescent="0.15">
      <c r="A15" s="432">
        <v>13</v>
      </c>
      <c r="B15" s="138" t="s">
        <v>444</v>
      </c>
      <c r="C15" s="433" t="s">
        <v>445</v>
      </c>
    </row>
    <row r="16" spans="1:3" ht="20.25" customHeight="1" x14ac:dyDescent="0.15">
      <c r="A16" s="432">
        <v>14</v>
      </c>
      <c r="B16" s="138" t="s">
        <v>446</v>
      </c>
      <c r="C16" s="433" t="s">
        <v>447</v>
      </c>
    </row>
    <row r="17" spans="1:3" ht="20.25" customHeight="1" x14ac:dyDescent="0.15">
      <c r="A17" s="432">
        <v>15</v>
      </c>
      <c r="B17" s="138" t="s">
        <v>448</v>
      </c>
      <c r="C17" s="433" t="s">
        <v>449</v>
      </c>
    </row>
    <row r="18" spans="1:3" ht="20.25" customHeight="1" x14ac:dyDescent="0.15">
      <c r="A18" s="432">
        <v>16</v>
      </c>
      <c r="B18" s="138" t="s">
        <v>450</v>
      </c>
      <c r="C18" s="433" t="s">
        <v>451</v>
      </c>
    </row>
    <row r="19" spans="1:3" ht="20.25" customHeight="1" x14ac:dyDescent="0.15">
      <c r="A19" s="432">
        <v>17</v>
      </c>
      <c r="B19" s="138" t="s">
        <v>452</v>
      </c>
      <c r="C19" s="433" t="s">
        <v>453</v>
      </c>
    </row>
    <row r="20" spans="1:3" ht="20.25" customHeight="1" x14ac:dyDescent="0.15">
      <c r="A20" s="432">
        <v>18</v>
      </c>
      <c r="B20" s="138" t="s">
        <v>454</v>
      </c>
      <c r="C20" s="433" t="s">
        <v>455</v>
      </c>
    </row>
    <row r="21" spans="1:3" ht="20.25" customHeight="1" x14ac:dyDescent="0.15">
      <c r="A21" s="432">
        <v>19</v>
      </c>
      <c r="B21" s="138" t="s">
        <v>456</v>
      </c>
      <c r="C21" s="433" t="s">
        <v>457</v>
      </c>
    </row>
    <row r="22" spans="1:3" ht="20.25" customHeight="1" x14ac:dyDescent="0.15">
      <c r="A22" s="432">
        <v>20</v>
      </c>
      <c r="B22" s="138" t="s">
        <v>458</v>
      </c>
      <c r="C22" s="433" t="s">
        <v>459</v>
      </c>
    </row>
    <row r="23" spans="1:3" ht="20.25" customHeight="1" x14ac:dyDescent="0.15">
      <c r="A23" s="432">
        <v>21</v>
      </c>
      <c r="B23" s="138" t="s">
        <v>460</v>
      </c>
      <c r="C23" s="433" t="s">
        <v>461</v>
      </c>
    </row>
    <row r="24" spans="1:3" ht="20.25" customHeight="1" x14ac:dyDescent="0.15">
      <c r="A24" s="432">
        <v>22</v>
      </c>
      <c r="B24" s="138" t="s">
        <v>462</v>
      </c>
      <c r="C24" s="433" t="s">
        <v>463</v>
      </c>
    </row>
    <row r="25" spans="1:3" ht="20.25" customHeight="1" x14ac:dyDescent="0.15">
      <c r="A25" s="432">
        <v>23</v>
      </c>
      <c r="B25" s="138" t="s">
        <v>464</v>
      </c>
      <c r="C25" s="433" t="s">
        <v>465</v>
      </c>
    </row>
    <row r="26" spans="1:3" ht="20.25" customHeight="1" x14ac:dyDescent="0.15">
      <c r="A26" s="432">
        <v>24</v>
      </c>
      <c r="B26" s="138" t="s">
        <v>466</v>
      </c>
      <c r="C26" s="433" t="s">
        <v>467</v>
      </c>
    </row>
    <row r="27" spans="1:3" ht="20.25" customHeight="1" x14ac:dyDescent="0.15">
      <c r="A27" s="432">
        <v>25</v>
      </c>
      <c r="B27" s="138" t="s">
        <v>468</v>
      </c>
      <c r="C27" s="433" t="s">
        <v>469</v>
      </c>
    </row>
    <row r="28" spans="1:3" ht="20.25" customHeight="1" x14ac:dyDescent="0.15">
      <c r="A28" s="432">
        <v>26</v>
      </c>
      <c r="B28" s="138" t="s">
        <v>470</v>
      </c>
      <c r="C28" s="433" t="s">
        <v>471</v>
      </c>
    </row>
    <row r="29" spans="1:3" ht="20.25" customHeight="1" x14ac:dyDescent="0.15">
      <c r="A29" s="432">
        <v>27</v>
      </c>
      <c r="B29" s="138" t="s">
        <v>472</v>
      </c>
      <c r="C29" s="433" t="s">
        <v>473</v>
      </c>
    </row>
    <row r="30" spans="1:3" ht="20.25" customHeight="1" x14ac:dyDescent="0.15">
      <c r="A30" s="432">
        <v>28</v>
      </c>
      <c r="B30" s="138" t="s">
        <v>474</v>
      </c>
      <c r="C30" s="433" t="s">
        <v>475</v>
      </c>
    </row>
    <row r="31" spans="1:3" ht="20.25" customHeight="1" x14ac:dyDescent="0.15">
      <c r="A31" s="432">
        <v>29</v>
      </c>
      <c r="B31" s="138" t="s">
        <v>476</v>
      </c>
      <c r="C31" s="433" t="s">
        <v>477</v>
      </c>
    </row>
    <row r="32" spans="1:3" ht="20.25" customHeight="1" x14ac:dyDescent="0.15">
      <c r="A32" s="432">
        <v>30</v>
      </c>
      <c r="B32" s="138" t="s">
        <v>478</v>
      </c>
      <c r="C32" s="433" t="s">
        <v>479</v>
      </c>
    </row>
    <row r="33" spans="1:3" ht="20.25" customHeight="1" x14ac:dyDescent="0.15">
      <c r="A33" s="432">
        <v>31</v>
      </c>
      <c r="B33" s="138" t="s">
        <v>480</v>
      </c>
      <c r="C33" s="433" t="s">
        <v>481</v>
      </c>
    </row>
    <row r="34" spans="1:3" ht="20.25" customHeight="1" x14ac:dyDescent="0.15">
      <c r="A34" s="432">
        <v>32</v>
      </c>
      <c r="B34" s="138" t="s">
        <v>482</v>
      </c>
      <c r="C34" s="433" t="s">
        <v>483</v>
      </c>
    </row>
    <row r="35" spans="1:3" ht="20.25" customHeight="1" x14ac:dyDescent="0.15">
      <c r="A35" s="432">
        <v>33</v>
      </c>
      <c r="B35" s="138" t="s">
        <v>484</v>
      </c>
      <c r="C35" s="433" t="s">
        <v>485</v>
      </c>
    </row>
    <row r="36" spans="1:3" ht="20.25" customHeight="1" x14ac:dyDescent="0.15">
      <c r="A36" s="432">
        <v>34</v>
      </c>
      <c r="B36" s="138" t="s">
        <v>486</v>
      </c>
      <c r="C36" s="433" t="s">
        <v>487</v>
      </c>
    </row>
    <row r="37" spans="1:3" ht="20.25" customHeight="1" x14ac:dyDescent="0.15">
      <c r="A37" s="432">
        <v>35</v>
      </c>
      <c r="B37" s="138" t="s">
        <v>488</v>
      </c>
      <c r="C37" s="433" t="s">
        <v>489</v>
      </c>
    </row>
    <row r="38" spans="1:3" ht="20.25" customHeight="1" x14ac:dyDescent="0.15">
      <c r="A38" s="432">
        <v>36</v>
      </c>
      <c r="B38" s="138" t="s">
        <v>490</v>
      </c>
      <c r="C38" s="433" t="s">
        <v>491</v>
      </c>
    </row>
    <row r="39" spans="1:3" ht="20.25" customHeight="1" x14ac:dyDescent="0.15">
      <c r="A39" s="432">
        <v>37</v>
      </c>
      <c r="B39" s="138" t="s">
        <v>492</v>
      </c>
      <c r="C39" s="433" t="s">
        <v>790</v>
      </c>
    </row>
    <row r="40" spans="1:3" ht="20.25" customHeight="1" x14ac:dyDescent="0.15">
      <c r="A40" s="432">
        <v>38</v>
      </c>
      <c r="B40" s="138" t="s">
        <v>494</v>
      </c>
      <c r="C40" s="433" t="s">
        <v>496</v>
      </c>
    </row>
    <row r="41" spans="1:3" ht="20.25" customHeight="1" x14ac:dyDescent="0.15">
      <c r="A41" s="432">
        <v>39</v>
      </c>
      <c r="B41" s="138" t="s">
        <v>495</v>
      </c>
      <c r="C41" s="433" t="s">
        <v>493</v>
      </c>
    </row>
    <row r="42" spans="1:3" ht="20.25" customHeight="1" x14ac:dyDescent="0.15">
      <c r="A42" s="432">
        <v>40</v>
      </c>
      <c r="B42" s="138" t="s">
        <v>497</v>
      </c>
      <c r="C42" s="433" t="s">
        <v>498</v>
      </c>
    </row>
    <row r="43" spans="1:3" ht="20.25" customHeight="1" x14ac:dyDescent="0.15">
      <c r="A43" s="432">
        <v>41</v>
      </c>
      <c r="B43" s="138" t="s">
        <v>499</v>
      </c>
      <c r="C43" s="433" t="s">
        <v>500</v>
      </c>
    </row>
    <row r="44" spans="1:3" ht="20.25" customHeight="1" x14ac:dyDescent="0.15">
      <c r="A44" s="434">
        <v>42</v>
      </c>
      <c r="B44" s="139" t="s">
        <v>501</v>
      </c>
      <c r="C44" s="435" t="s">
        <v>502</v>
      </c>
    </row>
  </sheetData>
  <phoneticPr fontId="4"/>
  <hyperlinks>
    <hyperlink ref="B6" location="'15-4'!A1" display="中学校の状況"/>
    <hyperlink ref="B7" location="'15-5 '!A1" display="高等学校の状況"/>
    <hyperlink ref="B8" location="'15-6'!A1" display="特別支援学校の状況"/>
    <hyperlink ref="B9" location="'15-7'!A1" display="中学校卒業生の進路状況"/>
    <hyperlink ref="B10" location="'15-8'!A1" display="中学校卒業生の就職状況"/>
    <hyperlink ref="B11" location="'15-9'!A1" display="高等学校卒業生の進路状況"/>
    <hyperlink ref="B12" location="'15-10'!A1" display="高等学校卒業生の就職状況"/>
    <hyperlink ref="B13" location="'15-11'!A1" display="小・中学校児童生徒の体位状況"/>
    <hyperlink ref="B14" location="'15-12'!A1" display="疾病異常の状況"/>
    <hyperlink ref="B15" location="'15-13 '!A1" display="学校施設の状況"/>
    <hyperlink ref="B16" location="'15-14 '!A1" display="学校情報教育機器整備状況"/>
    <hyperlink ref="B17" location="'15-15'!A1" display="特別支援学級設置状況"/>
    <hyperlink ref="B18" location="'15-16 '!A1" display="学校教育関係会議および学校指導等訪問回数"/>
    <hyperlink ref="B19" location="'15-17 '!A1" display="教員および学校職員研修研究会開催状況"/>
    <hyperlink ref="B20" location="'15-18  '!A1" display="奨学資金交付および貸付状況"/>
    <hyperlink ref="B21" location="'15-19'!A1" display="図書館利用状況"/>
    <hyperlink ref="B22" location="'15-20'!A1" display="図書館小学校区別図書貸出数"/>
    <hyperlink ref="B23" location="'15-21'!A1" display="図書館所蔵資料数"/>
    <hyperlink ref="B24" location="'15-22 '!A1" display="美術館の状況"/>
    <hyperlink ref="B26" location="'15-24  '!A1" display="金物資料館入館者数"/>
    <hyperlink ref="B27" location="'15-25'!A1" display="文化財"/>
    <hyperlink ref="B28" location="'15-26'!A1" display="珠算能力検定試験受験状況"/>
    <hyperlink ref="B29" location="'15-27'!A1" display="簿記検定試験受験状況(日本商工会議所主催)"/>
    <hyperlink ref="B30" location="'15-28 '!A1" display="宗教法人数"/>
    <hyperlink ref="B31" location="'15-29'!A1" display="テレビ契約数"/>
    <hyperlink ref="B32" location="'15-30'!A1" display="ともえ運動公園利用状況"/>
    <hyperlink ref="B33" location="'15-31'!A1" display="三木山総合公園利用状況"/>
    <hyperlink ref="B34" location="'15-32'!A1" display="吉川総合公園利用状況"/>
    <hyperlink ref="B35" location="'15-33'!A1" display="公民館施設利用状況"/>
    <hyperlink ref="B36" location="'15-34'!A1" display="公民館活動状況"/>
    <hyperlink ref="B37" location="'15-35'!A1" display="総合体育館・市民体育館・勤労者体育センター利用状況"/>
    <hyperlink ref="B38" location="'15-36'!A1" display="緑が丘スポーツ公園利用状況"/>
    <hyperlink ref="B42" location="'15-40'!A1" display="教育センター研修開催状況"/>
    <hyperlink ref="B43" location="'15-41'!A1" display="教育センター教育相談状況"/>
    <hyperlink ref="B44" location="'15-42'!A1" display="教育センター施設利用状況"/>
    <hyperlink ref="B25" location="'15-23 '!A1" display="みき歴史資料館の状況"/>
    <hyperlink ref="B39" location="'15-37'!A1" display="自由が丘北公園利用状況"/>
    <hyperlink ref="B40" location="'15-38 '!A1" display="文化会館利用件数および利用人員"/>
    <hyperlink ref="B41" location="'15-39 '!A1" display="文化会館使用目的別利用状況"/>
    <hyperlink ref="B3" location="'15-1 '!A1" display="市内学校の状況"/>
    <hyperlink ref="B4" location="'15-2 '!A1" display="幼稚園の状況"/>
    <hyperlink ref="B5" location="'15-3'!A1" display="小学校の状況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P9"/>
  <sheetViews>
    <sheetView view="pageBreakPreview" zoomScaleNormal="100" zoomScaleSheetLayoutView="100" workbookViewId="0">
      <selection activeCell="H14" sqref="H14"/>
    </sheetView>
  </sheetViews>
  <sheetFormatPr defaultRowHeight="12" x14ac:dyDescent="0.15"/>
  <cols>
    <col min="1" max="1" width="18.125" style="141" customWidth="1"/>
    <col min="2" max="8" width="8.5" style="141" customWidth="1"/>
    <col min="9" max="16" width="8.125" style="141" customWidth="1"/>
    <col min="17" max="22" width="5.375" style="141" customWidth="1"/>
    <col min="23" max="256" width="9" style="141"/>
    <col min="257" max="257" width="18.125" style="141" customWidth="1"/>
    <col min="258" max="264" width="8.5" style="141" customWidth="1"/>
    <col min="265" max="272" width="8.125" style="141" customWidth="1"/>
    <col min="273" max="278" width="5.375" style="141" customWidth="1"/>
    <col min="279" max="512" width="9" style="141"/>
    <col min="513" max="513" width="18.125" style="141" customWidth="1"/>
    <col min="514" max="520" width="8.5" style="141" customWidth="1"/>
    <col min="521" max="528" width="8.125" style="141" customWidth="1"/>
    <col min="529" max="534" width="5.375" style="141" customWidth="1"/>
    <col min="535" max="768" width="9" style="141"/>
    <col min="769" max="769" width="18.125" style="141" customWidth="1"/>
    <col min="770" max="776" width="8.5" style="141" customWidth="1"/>
    <col min="777" max="784" width="8.125" style="141" customWidth="1"/>
    <col min="785" max="790" width="5.375" style="141" customWidth="1"/>
    <col min="791" max="1024" width="9" style="141"/>
    <col min="1025" max="1025" width="18.125" style="141" customWidth="1"/>
    <col min="1026" max="1032" width="8.5" style="141" customWidth="1"/>
    <col min="1033" max="1040" width="8.125" style="141" customWidth="1"/>
    <col min="1041" max="1046" width="5.375" style="141" customWidth="1"/>
    <col min="1047" max="1280" width="9" style="141"/>
    <col min="1281" max="1281" width="18.125" style="141" customWidth="1"/>
    <col min="1282" max="1288" width="8.5" style="141" customWidth="1"/>
    <col min="1289" max="1296" width="8.125" style="141" customWidth="1"/>
    <col min="1297" max="1302" width="5.375" style="141" customWidth="1"/>
    <col min="1303" max="1536" width="9" style="141"/>
    <col min="1537" max="1537" width="18.125" style="141" customWidth="1"/>
    <col min="1538" max="1544" width="8.5" style="141" customWidth="1"/>
    <col min="1545" max="1552" width="8.125" style="141" customWidth="1"/>
    <col min="1553" max="1558" width="5.375" style="141" customWidth="1"/>
    <col min="1559" max="1792" width="9" style="141"/>
    <col min="1793" max="1793" width="18.125" style="141" customWidth="1"/>
    <col min="1794" max="1800" width="8.5" style="141" customWidth="1"/>
    <col min="1801" max="1808" width="8.125" style="141" customWidth="1"/>
    <col min="1809" max="1814" width="5.375" style="141" customWidth="1"/>
    <col min="1815" max="2048" width="9" style="141"/>
    <col min="2049" max="2049" width="18.125" style="141" customWidth="1"/>
    <col min="2050" max="2056" width="8.5" style="141" customWidth="1"/>
    <col min="2057" max="2064" width="8.125" style="141" customWidth="1"/>
    <col min="2065" max="2070" width="5.375" style="141" customWidth="1"/>
    <col min="2071" max="2304" width="9" style="141"/>
    <col min="2305" max="2305" width="18.125" style="141" customWidth="1"/>
    <col min="2306" max="2312" width="8.5" style="141" customWidth="1"/>
    <col min="2313" max="2320" width="8.125" style="141" customWidth="1"/>
    <col min="2321" max="2326" width="5.375" style="141" customWidth="1"/>
    <col min="2327" max="2560" width="9" style="141"/>
    <col min="2561" max="2561" width="18.125" style="141" customWidth="1"/>
    <col min="2562" max="2568" width="8.5" style="141" customWidth="1"/>
    <col min="2569" max="2576" width="8.125" style="141" customWidth="1"/>
    <col min="2577" max="2582" width="5.375" style="141" customWidth="1"/>
    <col min="2583" max="2816" width="9" style="141"/>
    <col min="2817" max="2817" width="18.125" style="141" customWidth="1"/>
    <col min="2818" max="2824" width="8.5" style="141" customWidth="1"/>
    <col min="2825" max="2832" width="8.125" style="141" customWidth="1"/>
    <col min="2833" max="2838" width="5.375" style="141" customWidth="1"/>
    <col min="2839" max="3072" width="9" style="141"/>
    <col min="3073" max="3073" width="18.125" style="141" customWidth="1"/>
    <col min="3074" max="3080" width="8.5" style="141" customWidth="1"/>
    <col min="3081" max="3088" width="8.125" style="141" customWidth="1"/>
    <col min="3089" max="3094" width="5.375" style="141" customWidth="1"/>
    <col min="3095" max="3328" width="9" style="141"/>
    <col min="3329" max="3329" width="18.125" style="141" customWidth="1"/>
    <col min="3330" max="3336" width="8.5" style="141" customWidth="1"/>
    <col min="3337" max="3344" width="8.125" style="141" customWidth="1"/>
    <col min="3345" max="3350" width="5.375" style="141" customWidth="1"/>
    <col min="3351" max="3584" width="9" style="141"/>
    <col min="3585" max="3585" width="18.125" style="141" customWidth="1"/>
    <col min="3586" max="3592" width="8.5" style="141" customWidth="1"/>
    <col min="3593" max="3600" width="8.125" style="141" customWidth="1"/>
    <col min="3601" max="3606" width="5.375" style="141" customWidth="1"/>
    <col min="3607" max="3840" width="9" style="141"/>
    <col min="3841" max="3841" width="18.125" style="141" customWidth="1"/>
    <col min="3842" max="3848" width="8.5" style="141" customWidth="1"/>
    <col min="3849" max="3856" width="8.125" style="141" customWidth="1"/>
    <col min="3857" max="3862" width="5.375" style="141" customWidth="1"/>
    <col min="3863" max="4096" width="9" style="141"/>
    <col min="4097" max="4097" width="18.125" style="141" customWidth="1"/>
    <col min="4098" max="4104" width="8.5" style="141" customWidth="1"/>
    <col min="4105" max="4112" width="8.125" style="141" customWidth="1"/>
    <col min="4113" max="4118" width="5.375" style="141" customWidth="1"/>
    <col min="4119" max="4352" width="9" style="141"/>
    <col min="4353" max="4353" width="18.125" style="141" customWidth="1"/>
    <col min="4354" max="4360" width="8.5" style="141" customWidth="1"/>
    <col min="4361" max="4368" width="8.125" style="141" customWidth="1"/>
    <col min="4369" max="4374" width="5.375" style="141" customWidth="1"/>
    <col min="4375" max="4608" width="9" style="141"/>
    <col min="4609" max="4609" width="18.125" style="141" customWidth="1"/>
    <col min="4610" max="4616" width="8.5" style="141" customWidth="1"/>
    <col min="4617" max="4624" width="8.125" style="141" customWidth="1"/>
    <col min="4625" max="4630" width="5.375" style="141" customWidth="1"/>
    <col min="4631" max="4864" width="9" style="141"/>
    <col min="4865" max="4865" width="18.125" style="141" customWidth="1"/>
    <col min="4866" max="4872" width="8.5" style="141" customWidth="1"/>
    <col min="4873" max="4880" width="8.125" style="141" customWidth="1"/>
    <col min="4881" max="4886" width="5.375" style="141" customWidth="1"/>
    <col min="4887" max="5120" width="9" style="141"/>
    <col min="5121" max="5121" width="18.125" style="141" customWidth="1"/>
    <col min="5122" max="5128" width="8.5" style="141" customWidth="1"/>
    <col min="5129" max="5136" width="8.125" style="141" customWidth="1"/>
    <col min="5137" max="5142" width="5.375" style="141" customWidth="1"/>
    <col min="5143" max="5376" width="9" style="141"/>
    <col min="5377" max="5377" width="18.125" style="141" customWidth="1"/>
    <col min="5378" max="5384" width="8.5" style="141" customWidth="1"/>
    <col min="5385" max="5392" width="8.125" style="141" customWidth="1"/>
    <col min="5393" max="5398" width="5.375" style="141" customWidth="1"/>
    <col min="5399" max="5632" width="9" style="141"/>
    <col min="5633" max="5633" width="18.125" style="141" customWidth="1"/>
    <col min="5634" max="5640" width="8.5" style="141" customWidth="1"/>
    <col min="5641" max="5648" width="8.125" style="141" customWidth="1"/>
    <col min="5649" max="5654" width="5.375" style="141" customWidth="1"/>
    <col min="5655" max="5888" width="9" style="141"/>
    <col min="5889" max="5889" width="18.125" style="141" customWidth="1"/>
    <col min="5890" max="5896" width="8.5" style="141" customWidth="1"/>
    <col min="5897" max="5904" width="8.125" style="141" customWidth="1"/>
    <col min="5905" max="5910" width="5.375" style="141" customWidth="1"/>
    <col min="5911" max="6144" width="9" style="141"/>
    <col min="6145" max="6145" width="18.125" style="141" customWidth="1"/>
    <col min="6146" max="6152" width="8.5" style="141" customWidth="1"/>
    <col min="6153" max="6160" width="8.125" style="141" customWidth="1"/>
    <col min="6161" max="6166" width="5.375" style="141" customWidth="1"/>
    <col min="6167" max="6400" width="9" style="141"/>
    <col min="6401" max="6401" width="18.125" style="141" customWidth="1"/>
    <col min="6402" max="6408" width="8.5" style="141" customWidth="1"/>
    <col min="6409" max="6416" width="8.125" style="141" customWidth="1"/>
    <col min="6417" max="6422" width="5.375" style="141" customWidth="1"/>
    <col min="6423" max="6656" width="9" style="141"/>
    <col min="6657" max="6657" width="18.125" style="141" customWidth="1"/>
    <col min="6658" max="6664" width="8.5" style="141" customWidth="1"/>
    <col min="6665" max="6672" width="8.125" style="141" customWidth="1"/>
    <col min="6673" max="6678" width="5.375" style="141" customWidth="1"/>
    <col min="6679" max="6912" width="9" style="141"/>
    <col min="6913" max="6913" width="18.125" style="141" customWidth="1"/>
    <col min="6914" max="6920" width="8.5" style="141" customWidth="1"/>
    <col min="6921" max="6928" width="8.125" style="141" customWidth="1"/>
    <col min="6929" max="6934" width="5.375" style="141" customWidth="1"/>
    <col min="6935" max="7168" width="9" style="141"/>
    <col min="7169" max="7169" width="18.125" style="141" customWidth="1"/>
    <col min="7170" max="7176" width="8.5" style="141" customWidth="1"/>
    <col min="7177" max="7184" width="8.125" style="141" customWidth="1"/>
    <col min="7185" max="7190" width="5.375" style="141" customWidth="1"/>
    <col min="7191" max="7424" width="9" style="141"/>
    <col min="7425" max="7425" width="18.125" style="141" customWidth="1"/>
    <col min="7426" max="7432" width="8.5" style="141" customWidth="1"/>
    <col min="7433" max="7440" width="8.125" style="141" customWidth="1"/>
    <col min="7441" max="7446" width="5.375" style="141" customWidth="1"/>
    <col min="7447" max="7680" width="9" style="141"/>
    <col min="7681" max="7681" width="18.125" style="141" customWidth="1"/>
    <col min="7682" max="7688" width="8.5" style="141" customWidth="1"/>
    <col min="7689" max="7696" width="8.125" style="141" customWidth="1"/>
    <col min="7697" max="7702" width="5.375" style="141" customWidth="1"/>
    <col min="7703" max="7936" width="9" style="141"/>
    <col min="7937" max="7937" width="18.125" style="141" customWidth="1"/>
    <col min="7938" max="7944" width="8.5" style="141" customWidth="1"/>
    <col min="7945" max="7952" width="8.125" style="141" customWidth="1"/>
    <col min="7953" max="7958" width="5.375" style="141" customWidth="1"/>
    <col min="7959" max="8192" width="9" style="141"/>
    <col min="8193" max="8193" width="18.125" style="141" customWidth="1"/>
    <col min="8194" max="8200" width="8.5" style="141" customWidth="1"/>
    <col min="8201" max="8208" width="8.125" style="141" customWidth="1"/>
    <col min="8209" max="8214" width="5.375" style="141" customWidth="1"/>
    <col min="8215" max="8448" width="9" style="141"/>
    <col min="8449" max="8449" width="18.125" style="141" customWidth="1"/>
    <col min="8450" max="8456" width="8.5" style="141" customWidth="1"/>
    <col min="8457" max="8464" width="8.125" style="141" customWidth="1"/>
    <col min="8465" max="8470" width="5.375" style="141" customWidth="1"/>
    <col min="8471" max="8704" width="9" style="141"/>
    <col min="8705" max="8705" width="18.125" style="141" customWidth="1"/>
    <col min="8706" max="8712" width="8.5" style="141" customWidth="1"/>
    <col min="8713" max="8720" width="8.125" style="141" customWidth="1"/>
    <col min="8721" max="8726" width="5.375" style="141" customWidth="1"/>
    <col min="8727" max="8960" width="9" style="141"/>
    <col min="8961" max="8961" width="18.125" style="141" customWidth="1"/>
    <col min="8962" max="8968" width="8.5" style="141" customWidth="1"/>
    <col min="8969" max="8976" width="8.125" style="141" customWidth="1"/>
    <col min="8977" max="8982" width="5.375" style="141" customWidth="1"/>
    <col min="8983" max="9216" width="9" style="141"/>
    <col min="9217" max="9217" width="18.125" style="141" customWidth="1"/>
    <col min="9218" max="9224" width="8.5" style="141" customWidth="1"/>
    <col min="9225" max="9232" width="8.125" style="141" customWidth="1"/>
    <col min="9233" max="9238" width="5.375" style="141" customWidth="1"/>
    <col min="9239" max="9472" width="9" style="141"/>
    <col min="9473" max="9473" width="18.125" style="141" customWidth="1"/>
    <col min="9474" max="9480" width="8.5" style="141" customWidth="1"/>
    <col min="9481" max="9488" width="8.125" style="141" customWidth="1"/>
    <col min="9489" max="9494" width="5.375" style="141" customWidth="1"/>
    <col min="9495" max="9728" width="9" style="141"/>
    <col min="9729" max="9729" width="18.125" style="141" customWidth="1"/>
    <col min="9730" max="9736" width="8.5" style="141" customWidth="1"/>
    <col min="9737" max="9744" width="8.125" style="141" customWidth="1"/>
    <col min="9745" max="9750" width="5.375" style="141" customWidth="1"/>
    <col min="9751" max="9984" width="9" style="141"/>
    <col min="9985" max="9985" width="18.125" style="141" customWidth="1"/>
    <col min="9986" max="9992" width="8.5" style="141" customWidth="1"/>
    <col min="9993" max="10000" width="8.125" style="141" customWidth="1"/>
    <col min="10001" max="10006" width="5.375" style="141" customWidth="1"/>
    <col min="10007" max="10240" width="9" style="141"/>
    <col min="10241" max="10241" width="18.125" style="141" customWidth="1"/>
    <col min="10242" max="10248" width="8.5" style="141" customWidth="1"/>
    <col min="10249" max="10256" width="8.125" style="141" customWidth="1"/>
    <col min="10257" max="10262" width="5.375" style="141" customWidth="1"/>
    <col min="10263" max="10496" width="9" style="141"/>
    <col min="10497" max="10497" width="18.125" style="141" customWidth="1"/>
    <col min="10498" max="10504" width="8.5" style="141" customWidth="1"/>
    <col min="10505" max="10512" width="8.125" style="141" customWidth="1"/>
    <col min="10513" max="10518" width="5.375" style="141" customWidth="1"/>
    <col min="10519" max="10752" width="9" style="141"/>
    <col min="10753" max="10753" width="18.125" style="141" customWidth="1"/>
    <col min="10754" max="10760" width="8.5" style="141" customWidth="1"/>
    <col min="10761" max="10768" width="8.125" style="141" customWidth="1"/>
    <col min="10769" max="10774" width="5.375" style="141" customWidth="1"/>
    <col min="10775" max="11008" width="9" style="141"/>
    <col min="11009" max="11009" width="18.125" style="141" customWidth="1"/>
    <col min="11010" max="11016" width="8.5" style="141" customWidth="1"/>
    <col min="11017" max="11024" width="8.125" style="141" customWidth="1"/>
    <col min="11025" max="11030" width="5.375" style="141" customWidth="1"/>
    <col min="11031" max="11264" width="9" style="141"/>
    <col min="11265" max="11265" width="18.125" style="141" customWidth="1"/>
    <col min="11266" max="11272" width="8.5" style="141" customWidth="1"/>
    <col min="11273" max="11280" width="8.125" style="141" customWidth="1"/>
    <col min="11281" max="11286" width="5.375" style="141" customWidth="1"/>
    <col min="11287" max="11520" width="9" style="141"/>
    <col min="11521" max="11521" width="18.125" style="141" customWidth="1"/>
    <col min="11522" max="11528" width="8.5" style="141" customWidth="1"/>
    <col min="11529" max="11536" width="8.125" style="141" customWidth="1"/>
    <col min="11537" max="11542" width="5.375" style="141" customWidth="1"/>
    <col min="11543" max="11776" width="9" style="141"/>
    <col min="11777" max="11777" width="18.125" style="141" customWidth="1"/>
    <col min="11778" max="11784" width="8.5" style="141" customWidth="1"/>
    <col min="11785" max="11792" width="8.125" style="141" customWidth="1"/>
    <col min="11793" max="11798" width="5.375" style="141" customWidth="1"/>
    <col min="11799" max="12032" width="9" style="141"/>
    <col min="12033" max="12033" width="18.125" style="141" customWidth="1"/>
    <col min="12034" max="12040" width="8.5" style="141" customWidth="1"/>
    <col min="12041" max="12048" width="8.125" style="141" customWidth="1"/>
    <col min="12049" max="12054" width="5.375" style="141" customWidth="1"/>
    <col min="12055" max="12288" width="9" style="141"/>
    <col min="12289" max="12289" width="18.125" style="141" customWidth="1"/>
    <col min="12290" max="12296" width="8.5" style="141" customWidth="1"/>
    <col min="12297" max="12304" width="8.125" style="141" customWidth="1"/>
    <col min="12305" max="12310" width="5.375" style="141" customWidth="1"/>
    <col min="12311" max="12544" width="9" style="141"/>
    <col min="12545" max="12545" width="18.125" style="141" customWidth="1"/>
    <col min="12546" max="12552" width="8.5" style="141" customWidth="1"/>
    <col min="12553" max="12560" width="8.125" style="141" customWidth="1"/>
    <col min="12561" max="12566" width="5.375" style="141" customWidth="1"/>
    <col min="12567" max="12800" width="9" style="141"/>
    <col min="12801" max="12801" width="18.125" style="141" customWidth="1"/>
    <col min="12802" max="12808" width="8.5" style="141" customWidth="1"/>
    <col min="12809" max="12816" width="8.125" style="141" customWidth="1"/>
    <col min="12817" max="12822" width="5.375" style="141" customWidth="1"/>
    <col min="12823" max="13056" width="9" style="141"/>
    <col min="13057" max="13057" width="18.125" style="141" customWidth="1"/>
    <col min="13058" max="13064" width="8.5" style="141" customWidth="1"/>
    <col min="13065" max="13072" width="8.125" style="141" customWidth="1"/>
    <col min="13073" max="13078" width="5.375" style="141" customWidth="1"/>
    <col min="13079" max="13312" width="9" style="141"/>
    <col min="13313" max="13313" width="18.125" style="141" customWidth="1"/>
    <col min="13314" max="13320" width="8.5" style="141" customWidth="1"/>
    <col min="13321" max="13328" width="8.125" style="141" customWidth="1"/>
    <col min="13329" max="13334" width="5.375" style="141" customWidth="1"/>
    <col min="13335" max="13568" width="9" style="141"/>
    <col min="13569" max="13569" width="18.125" style="141" customWidth="1"/>
    <col min="13570" max="13576" width="8.5" style="141" customWidth="1"/>
    <col min="13577" max="13584" width="8.125" style="141" customWidth="1"/>
    <col min="13585" max="13590" width="5.375" style="141" customWidth="1"/>
    <col min="13591" max="13824" width="9" style="141"/>
    <col min="13825" max="13825" width="18.125" style="141" customWidth="1"/>
    <col min="13826" max="13832" width="8.5" style="141" customWidth="1"/>
    <col min="13833" max="13840" width="8.125" style="141" customWidth="1"/>
    <col min="13841" max="13846" width="5.375" style="141" customWidth="1"/>
    <col min="13847" max="14080" width="9" style="141"/>
    <col min="14081" max="14081" width="18.125" style="141" customWidth="1"/>
    <col min="14082" max="14088" width="8.5" style="141" customWidth="1"/>
    <col min="14089" max="14096" width="8.125" style="141" customWidth="1"/>
    <col min="14097" max="14102" width="5.375" style="141" customWidth="1"/>
    <col min="14103" max="14336" width="9" style="141"/>
    <col min="14337" max="14337" width="18.125" style="141" customWidth="1"/>
    <col min="14338" max="14344" width="8.5" style="141" customWidth="1"/>
    <col min="14345" max="14352" width="8.125" style="141" customWidth="1"/>
    <col min="14353" max="14358" width="5.375" style="141" customWidth="1"/>
    <col min="14359" max="14592" width="9" style="141"/>
    <col min="14593" max="14593" width="18.125" style="141" customWidth="1"/>
    <col min="14594" max="14600" width="8.5" style="141" customWidth="1"/>
    <col min="14601" max="14608" width="8.125" style="141" customWidth="1"/>
    <col min="14609" max="14614" width="5.375" style="141" customWidth="1"/>
    <col min="14615" max="14848" width="9" style="141"/>
    <col min="14849" max="14849" width="18.125" style="141" customWidth="1"/>
    <col min="14850" max="14856" width="8.5" style="141" customWidth="1"/>
    <col min="14857" max="14864" width="8.125" style="141" customWidth="1"/>
    <col min="14865" max="14870" width="5.375" style="141" customWidth="1"/>
    <col min="14871" max="15104" width="9" style="141"/>
    <col min="15105" max="15105" width="18.125" style="141" customWidth="1"/>
    <col min="15106" max="15112" width="8.5" style="141" customWidth="1"/>
    <col min="15113" max="15120" width="8.125" style="141" customWidth="1"/>
    <col min="15121" max="15126" width="5.375" style="141" customWidth="1"/>
    <col min="15127" max="15360" width="9" style="141"/>
    <col min="15361" max="15361" width="18.125" style="141" customWidth="1"/>
    <col min="15362" max="15368" width="8.5" style="141" customWidth="1"/>
    <col min="15369" max="15376" width="8.125" style="141" customWidth="1"/>
    <col min="15377" max="15382" width="5.375" style="141" customWidth="1"/>
    <col min="15383" max="15616" width="9" style="141"/>
    <col min="15617" max="15617" width="18.125" style="141" customWidth="1"/>
    <col min="15618" max="15624" width="8.5" style="141" customWidth="1"/>
    <col min="15625" max="15632" width="8.125" style="141" customWidth="1"/>
    <col min="15633" max="15638" width="5.375" style="141" customWidth="1"/>
    <col min="15639" max="15872" width="9" style="141"/>
    <col min="15873" max="15873" width="18.125" style="141" customWidth="1"/>
    <col min="15874" max="15880" width="8.5" style="141" customWidth="1"/>
    <col min="15881" max="15888" width="8.125" style="141" customWidth="1"/>
    <col min="15889" max="15894" width="5.375" style="141" customWidth="1"/>
    <col min="15895" max="16128" width="9" style="141"/>
    <col min="16129" max="16129" width="18.125" style="141" customWidth="1"/>
    <col min="16130" max="16136" width="8.5" style="141" customWidth="1"/>
    <col min="16137" max="16144" width="8.125" style="141" customWidth="1"/>
    <col min="16145" max="16150" width="5.375" style="141" customWidth="1"/>
    <col min="16151" max="16384" width="9" style="141"/>
  </cols>
  <sheetData>
    <row r="1" spans="1:16" ht="18" customHeight="1" thickBot="1" x14ac:dyDescent="0.2">
      <c r="A1" s="143" t="s">
        <v>68</v>
      </c>
      <c r="P1" s="149" t="s">
        <v>55</v>
      </c>
    </row>
    <row r="2" spans="1:16" ht="25.5" customHeight="1" x14ac:dyDescent="0.15">
      <c r="A2" s="557" t="s">
        <v>632</v>
      </c>
      <c r="B2" s="559" t="s">
        <v>69</v>
      </c>
      <c r="C2" s="532"/>
      <c r="D2" s="532"/>
      <c r="E2" s="532" t="s">
        <v>70</v>
      </c>
      <c r="F2" s="532"/>
      <c r="G2" s="532"/>
      <c r="H2" s="560" t="s">
        <v>635</v>
      </c>
      <c r="I2" s="535"/>
      <c r="J2" s="407" t="s">
        <v>636</v>
      </c>
      <c r="K2" s="555" t="s">
        <v>71</v>
      </c>
      <c r="L2" s="556"/>
      <c r="M2" s="561"/>
      <c r="N2" s="555" t="s">
        <v>72</v>
      </c>
      <c r="O2" s="556"/>
      <c r="P2" s="556"/>
    </row>
    <row r="3" spans="1:16" ht="25.5" customHeight="1" thickBot="1" x14ac:dyDescent="0.2">
      <c r="A3" s="558"/>
      <c r="B3" s="155" t="s">
        <v>26</v>
      </c>
      <c r="C3" s="153" t="s">
        <v>20</v>
      </c>
      <c r="D3" s="153" t="s">
        <v>21</v>
      </c>
      <c r="E3" s="153" t="s">
        <v>26</v>
      </c>
      <c r="F3" s="153" t="s">
        <v>20</v>
      </c>
      <c r="G3" s="153" t="s">
        <v>21</v>
      </c>
      <c r="H3" s="153" t="s">
        <v>26</v>
      </c>
      <c r="I3" s="176" t="s">
        <v>20</v>
      </c>
      <c r="J3" s="177" t="s">
        <v>21</v>
      </c>
      <c r="K3" s="176" t="s">
        <v>26</v>
      </c>
      <c r="L3" s="176" t="s">
        <v>20</v>
      </c>
      <c r="M3" s="176" t="s">
        <v>21</v>
      </c>
      <c r="N3" s="176" t="s">
        <v>26</v>
      </c>
      <c r="O3" s="176" t="s">
        <v>20</v>
      </c>
      <c r="P3" s="176" t="s">
        <v>21</v>
      </c>
    </row>
    <row r="4" spans="1:16" ht="25.5" customHeight="1" x14ac:dyDescent="0.15">
      <c r="A4" s="146" t="s">
        <v>506</v>
      </c>
      <c r="B4" s="8">
        <v>696</v>
      </c>
      <c r="C4" s="2">
        <v>317</v>
      </c>
      <c r="D4" s="2">
        <v>379</v>
      </c>
      <c r="E4" s="4">
        <v>333</v>
      </c>
      <c r="F4" s="2">
        <v>177</v>
      </c>
      <c r="G4" s="2">
        <v>156</v>
      </c>
      <c r="H4" s="4">
        <v>35</v>
      </c>
      <c r="I4" s="3">
        <v>4</v>
      </c>
      <c r="J4" s="4">
        <v>31</v>
      </c>
      <c r="K4" s="4">
        <v>107</v>
      </c>
      <c r="L4" s="4">
        <v>43</v>
      </c>
      <c r="M4" s="4">
        <v>64</v>
      </c>
      <c r="N4" s="4">
        <v>221</v>
      </c>
      <c r="O4" s="4">
        <v>93</v>
      </c>
      <c r="P4" s="1">
        <v>128</v>
      </c>
    </row>
    <row r="5" spans="1:16" ht="25.5" customHeight="1" x14ac:dyDescent="0.15">
      <c r="A5" s="146">
        <v>2</v>
      </c>
      <c r="B5" s="8">
        <v>681</v>
      </c>
      <c r="C5" s="2">
        <v>317</v>
      </c>
      <c r="D5" s="2">
        <v>364</v>
      </c>
      <c r="E5" s="4">
        <v>352</v>
      </c>
      <c r="F5" s="2">
        <v>188</v>
      </c>
      <c r="G5" s="2">
        <v>164</v>
      </c>
      <c r="H5" s="4">
        <v>38</v>
      </c>
      <c r="I5" s="3">
        <v>5</v>
      </c>
      <c r="J5" s="4">
        <v>33</v>
      </c>
      <c r="K5" s="4">
        <v>110</v>
      </c>
      <c r="L5" s="4">
        <v>56</v>
      </c>
      <c r="M5" s="4">
        <v>54</v>
      </c>
      <c r="N5" s="4">
        <v>181</v>
      </c>
      <c r="O5" s="4">
        <v>68</v>
      </c>
      <c r="P5" s="1">
        <v>113</v>
      </c>
    </row>
    <row r="6" spans="1:16" ht="25.5" customHeight="1" x14ac:dyDescent="0.15">
      <c r="A6" s="146">
        <v>3</v>
      </c>
      <c r="B6" s="8">
        <v>683</v>
      </c>
      <c r="C6" s="2">
        <v>349</v>
      </c>
      <c r="D6" s="2">
        <v>334</v>
      </c>
      <c r="E6" s="4">
        <v>368</v>
      </c>
      <c r="F6" s="2">
        <v>202</v>
      </c>
      <c r="G6" s="2">
        <v>166</v>
      </c>
      <c r="H6" s="4">
        <v>31</v>
      </c>
      <c r="I6" s="3">
        <v>3</v>
      </c>
      <c r="J6" s="4">
        <v>28</v>
      </c>
      <c r="K6" s="4">
        <v>77</v>
      </c>
      <c r="L6" s="4">
        <v>50</v>
      </c>
      <c r="M6" s="4">
        <v>27</v>
      </c>
      <c r="N6" s="4">
        <v>207</v>
      </c>
      <c r="O6" s="4">
        <v>94</v>
      </c>
      <c r="P6" s="1">
        <v>113</v>
      </c>
    </row>
    <row r="7" spans="1:16" ht="25.5" customHeight="1" x14ac:dyDescent="0.15">
      <c r="A7" s="146">
        <v>4</v>
      </c>
      <c r="B7" s="8">
        <v>681</v>
      </c>
      <c r="C7" s="2">
        <v>325</v>
      </c>
      <c r="D7" s="2">
        <v>356</v>
      </c>
      <c r="E7" s="4">
        <v>357</v>
      </c>
      <c r="F7" s="2">
        <v>187</v>
      </c>
      <c r="G7" s="2">
        <v>170</v>
      </c>
      <c r="H7" s="2">
        <v>42</v>
      </c>
      <c r="I7" s="3">
        <v>7</v>
      </c>
      <c r="J7" s="4">
        <v>35</v>
      </c>
      <c r="K7" s="4">
        <v>90</v>
      </c>
      <c r="L7" s="4">
        <v>53</v>
      </c>
      <c r="M7" s="4">
        <v>37</v>
      </c>
      <c r="N7" s="4">
        <v>192</v>
      </c>
      <c r="O7" s="4">
        <v>78</v>
      </c>
      <c r="P7" s="1">
        <v>114</v>
      </c>
    </row>
    <row r="8" spans="1:16" ht="25.5" customHeight="1" thickBot="1" x14ac:dyDescent="0.2">
      <c r="A8" s="145">
        <v>5</v>
      </c>
      <c r="B8" s="9">
        <v>552</v>
      </c>
      <c r="C8" s="6">
        <v>269</v>
      </c>
      <c r="D8" s="6">
        <v>283</v>
      </c>
      <c r="E8" s="6">
        <v>316</v>
      </c>
      <c r="F8" s="6">
        <v>180</v>
      </c>
      <c r="G8" s="6">
        <v>136</v>
      </c>
      <c r="H8" s="10">
        <v>24</v>
      </c>
      <c r="I8" s="7">
        <v>1</v>
      </c>
      <c r="J8" s="10">
        <v>23</v>
      </c>
      <c r="K8" s="6">
        <v>72</v>
      </c>
      <c r="L8" s="6">
        <v>31</v>
      </c>
      <c r="M8" s="6">
        <v>41</v>
      </c>
      <c r="N8" s="6">
        <v>140</v>
      </c>
      <c r="O8" s="6">
        <v>57</v>
      </c>
      <c r="P8" s="7">
        <v>83</v>
      </c>
    </row>
    <row r="9" spans="1:16" x14ac:dyDescent="0.15">
      <c r="A9" s="143" t="s">
        <v>627</v>
      </c>
    </row>
  </sheetData>
  <mergeCells count="6">
    <mergeCell ref="N2:P2"/>
    <mergeCell ref="A2:A3"/>
    <mergeCell ref="B2:D2"/>
    <mergeCell ref="E2:G2"/>
    <mergeCell ref="H2:I2"/>
    <mergeCell ref="K2:M2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scale="91" fitToWidth="2" orientation="portrait" r:id="rId1"/>
  <headerFooter alignWithMargins="0"/>
  <colBreaks count="1" manualBreakCount="1">
    <brk id="9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AC22"/>
  <sheetViews>
    <sheetView view="pageBreakPreview" zoomScaleNormal="100" zoomScaleSheetLayoutView="100" workbookViewId="0">
      <selection activeCell="H14" sqref="H14"/>
    </sheetView>
  </sheetViews>
  <sheetFormatPr defaultRowHeight="12" x14ac:dyDescent="0.15"/>
  <cols>
    <col min="1" max="1" width="10" style="141" customWidth="1"/>
    <col min="2" max="2" width="8.5" style="141" customWidth="1"/>
    <col min="3" max="16" width="10.375" style="141" customWidth="1"/>
    <col min="17" max="29" width="5.375" style="141" customWidth="1"/>
    <col min="30" max="256" width="9" style="141"/>
    <col min="257" max="257" width="10" style="141" customWidth="1"/>
    <col min="258" max="258" width="8.5" style="141" customWidth="1"/>
    <col min="259" max="272" width="10.375" style="141" customWidth="1"/>
    <col min="273" max="285" width="5.375" style="141" customWidth="1"/>
    <col min="286" max="512" width="9" style="141"/>
    <col min="513" max="513" width="10" style="141" customWidth="1"/>
    <col min="514" max="514" width="8.5" style="141" customWidth="1"/>
    <col min="515" max="528" width="10.375" style="141" customWidth="1"/>
    <col min="529" max="541" width="5.375" style="141" customWidth="1"/>
    <col min="542" max="768" width="9" style="141"/>
    <col min="769" max="769" width="10" style="141" customWidth="1"/>
    <col min="770" max="770" width="8.5" style="141" customWidth="1"/>
    <col min="771" max="784" width="10.375" style="141" customWidth="1"/>
    <col min="785" max="797" width="5.375" style="141" customWidth="1"/>
    <col min="798" max="1024" width="9" style="141"/>
    <col min="1025" max="1025" width="10" style="141" customWidth="1"/>
    <col min="1026" max="1026" width="8.5" style="141" customWidth="1"/>
    <col min="1027" max="1040" width="10.375" style="141" customWidth="1"/>
    <col min="1041" max="1053" width="5.375" style="141" customWidth="1"/>
    <col min="1054" max="1280" width="9" style="141"/>
    <col min="1281" max="1281" width="10" style="141" customWidth="1"/>
    <col min="1282" max="1282" width="8.5" style="141" customWidth="1"/>
    <col min="1283" max="1296" width="10.375" style="141" customWidth="1"/>
    <col min="1297" max="1309" width="5.375" style="141" customWidth="1"/>
    <col min="1310" max="1536" width="9" style="141"/>
    <col min="1537" max="1537" width="10" style="141" customWidth="1"/>
    <col min="1538" max="1538" width="8.5" style="141" customWidth="1"/>
    <col min="1539" max="1552" width="10.375" style="141" customWidth="1"/>
    <col min="1553" max="1565" width="5.375" style="141" customWidth="1"/>
    <col min="1566" max="1792" width="9" style="141"/>
    <col min="1793" max="1793" width="10" style="141" customWidth="1"/>
    <col min="1794" max="1794" width="8.5" style="141" customWidth="1"/>
    <col min="1795" max="1808" width="10.375" style="141" customWidth="1"/>
    <col min="1809" max="1821" width="5.375" style="141" customWidth="1"/>
    <col min="1822" max="2048" width="9" style="141"/>
    <col min="2049" max="2049" width="10" style="141" customWidth="1"/>
    <col min="2050" max="2050" width="8.5" style="141" customWidth="1"/>
    <col min="2051" max="2064" width="10.375" style="141" customWidth="1"/>
    <col min="2065" max="2077" width="5.375" style="141" customWidth="1"/>
    <col min="2078" max="2304" width="9" style="141"/>
    <col min="2305" max="2305" width="10" style="141" customWidth="1"/>
    <col min="2306" max="2306" width="8.5" style="141" customWidth="1"/>
    <col min="2307" max="2320" width="10.375" style="141" customWidth="1"/>
    <col min="2321" max="2333" width="5.375" style="141" customWidth="1"/>
    <col min="2334" max="2560" width="9" style="141"/>
    <col min="2561" max="2561" width="10" style="141" customWidth="1"/>
    <col min="2562" max="2562" width="8.5" style="141" customWidth="1"/>
    <col min="2563" max="2576" width="10.375" style="141" customWidth="1"/>
    <col min="2577" max="2589" width="5.375" style="141" customWidth="1"/>
    <col min="2590" max="2816" width="9" style="141"/>
    <col min="2817" max="2817" width="10" style="141" customWidth="1"/>
    <col min="2818" max="2818" width="8.5" style="141" customWidth="1"/>
    <col min="2819" max="2832" width="10.375" style="141" customWidth="1"/>
    <col min="2833" max="2845" width="5.375" style="141" customWidth="1"/>
    <col min="2846" max="3072" width="9" style="141"/>
    <col min="3073" max="3073" width="10" style="141" customWidth="1"/>
    <col min="3074" max="3074" width="8.5" style="141" customWidth="1"/>
    <col min="3075" max="3088" width="10.375" style="141" customWidth="1"/>
    <col min="3089" max="3101" width="5.375" style="141" customWidth="1"/>
    <col min="3102" max="3328" width="9" style="141"/>
    <col min="3329" max="3329" width="10" style="141" customWidth="1"/>
    <col min="3330" max="3330" width="8.5" style="141" customWidth="1"/>
    <col min="3331" max="3344" width="10.375" style="141" customWidth="1"/>
    <col min="3345" max="3357" width="5.375" style="141" customWidth="1"/>
    <col min="3358" max="3584" width="9" style="141"/>
    <col min="3585" max="3585" width="10" style="141" customWidth="1"/>
    <col min="3586" max="3586" width="8.5" style="141" customWidth="1"/>
    <col min="3587" max="3600" width="10.375" style="141" customWidth="1"/>
    <col min="3601" max="3613" width="5.375" style="141" customWidth="1"/>
    <col min="3614" max="3840" width="9" style="141"/>
    <col min="3841" max="3841" width="10" style="141" customWidth="1"/>
    <col min="3842" max="3842" width="8.5" style="141" customWidth="1"/>
    <col min="3843" max="3856" width="10.375" style="141" customWidth="1"/>
    <col min="3857" max="3869" width="5.375" style="141" customWidth="1"/>
    <col min="3870" max="4096" width="9" style="141"/>
    <col min="4097" max="4097" width="10" style="141" customWidth="1"/>
    <col min="4098" max="4098" width="8.5" style="141" customWidth="1"/>
    <col min="4099" max="4112" width="10.375" style="141" customWidth="1"/>
    <col min="4113" max="4125" width="5.375" style="141" customWidth="1"/>
    <col min="4126" max="4352" width="9" style="141"/>
    <col min="4353" max="4353" width="10" style="141" customWidth="1"/>
    <col min="4354" max="4354" width="8.5" style="141" customWidth="1"/>
    <col min="4355" max="4368" width="10.375" style="141" customWidth="1"/>
    <col min="4369" max="4381" width="5.375" style="141" customWidth="1"/>
    <col min="4382" max="4608" width="9" style="141"/>
    <col min="4609" max="4609" width="10" style="141" customWidth="1"/>
    <col min="4610" max="4610" width="8.5" style="141" customWidth="1"/>
    <col min="4611" max="4624" width="10.375" style="141" customWidth="1"/>
    <col min="4625" max="4637" width="5.375" style="141" customWidth="1"/>
    <col min="4638" max="4864" width="9" style="141"/>
    <col min="4865" max="4865" width="10" style="141" customWidth="1"/>
    <col min="4866" max="4866" width="8.5" style="141" customWidth="1"/>
    <col min="4867" max="4880" width="10.375" style="141" customWidth="1"/>
    <col min="4881" max="4893" width="5.375" style="141" customWidth="1"/>
    <col min="4894" max="5120" width="9" style="141"/>
    <col min="5121" max="5121" width="10" style="141" customWidth="1"/>
    <col min="5122" max="5122" width="8.5" style="141" customWidth="1"/>
    <col min="5123" max="5136" width="10.375" style="141" customWidth="1"/>
    <col min="5137" max="5149" width="5.375" style="141" customWidth="1"/>
    <col min="5150" max="5376" width="9" style="141"/>
    <col min="5377" max="5377" width="10" style="141" customWidth="1"/>
    <col min="5378" max="5378" width="8.5" style="141" customWidth="1"/>
    <col min="5379" max="5392" width="10.375" style="141" customWidth="1"/>
    <col min="5393" max="5405" width="5.375" style="141" customWidth="1"/>
    <col min="5406" max="5632" width="9" style="141"/>
    <col min="5633" max="5633" width="10" style="141" customWidth="1"/>
    <col min="5634" max="5634" width="8.5" style="141" customWidth="1"/>
    <col min="5635" max="5648" width="10.375" style="141" customWidth="1"/>
    <col min="5649" max="5661" width="5.375" style="141" customWidth="1"/>
    <col min="5662" max="5888" width="9" style="141"/>
    <col min="5889" max="5889" width="10" style="141" customWidth="1"/>
    <col min="5890" max="5890" width="8.5" style="141" customWidth="1"/>
    <col min="5891" max="5904" width="10.375" style="141" customWidth="1"/>
    <col min="5905" max="5917" width="5.375" style="141" customWidth="1"/>
    <col min="5918" max="6144" width="9" style="141"/>
    <col min="6145" max="6145" width="10" style="141" customWidth="1"/>
    <col min="6146" max="6146" width="8.5" style="141" customWidth="1"/>
    <col min="6147" max="6160" width="10.375" style="141" customWidth="1"/>
    <col min="6161" max="6173" width="5.375" style="141" customWidth="1"/>
    <col min="6174" max="6400" width="9" style="141"/>
    <col min="6401" max="6401" width="10" style="141" customWidth="1"/>
    <col min="6402" max="6402" width="8.5" style="141" customWidth="1"/>
    <col min="6403" max="6416" width="10.375" style="141" customWidth="1"/>
    <col min="6417" max="6429" width="5.375" style="141" customWidth="1"/>
    <col min="6430" max="6656" width="9" style="141"/>
    <col min="6657" max="6657" width="10" style="141" customWidth="1"/>
    <col min="6658" max="6658" width="8.5" style="141" customWidth="1"/>
    <col min="6659" max="6672" width="10.375" style="141" customWidth="1"/>
    <col min="6673" max="6685" width="5.375" style="141" customWidth="1"/>
    <col min="6686" max="6912" width="9" style="141"/>
    <col min="6913" max="6913" width="10" style="141" customWidth="1"/>
    <col min="6914" max="6914" width="8.5" style="141" customWidth="1"/>
    <col min="6915" max="6928" width="10.375" style="141" customWidth="1"/>
    <col min="6929" max="6941" width="5.375" style="141" customWidth="1"/>
    <col min="6942" max="7168" width="9" style="141"/>
    <col min="7169" max="7169" width="10" style="141" customWidth="1"/>
    <col min="7170" max="7170" width="8.5" style="141" customWidth="1"/>
    <col min="7171" max="7184" width="10.375" style="141" customWidth="1"/>
    <col min="7185" max="7197" width="5.375" style="141" customWidth="1"/>
    <col min="7198" max="7424" width="9" style="141"/>
    <col min="7425" max="7425" width="10" style="141" customWidth="1"/>
    <col min="7426" max="7426" width="8.5" style="141" customWidth="1"/>
    <col min="7427" max="7440" width="10.375" style="141" customWidth="1"/>
    <col min="7441" max="7453" width="5.375" style="141" customWidth="1"/>
    <col min="7454" max="7680" width="9" style="141"/>
    <col min="7681" max="7681" width="10" style="141" customWidth="1"/>
    <col min="7682" max="7682" width="8.5" style="141" customWidth="1"/>
    <col min="7683" max="7696" width="10.375" style="141" customWidth="1"/>
    <col min="7697" max="7709" width="5.375" style="141" customWidth="1"/>
    <col min="7710" max="7936" width="9" style="141"/>
    <col min="7937" max="7937" width="10" style="141" customWidth="1"/>
    <col min="7938" max="7938" width="8.5" style="141" customWidth="1"/>
    <col min="7939" max="7952" width="10.375" style="141" customWidth="1"/>
    <col min="7953" max="7965" width="5.375" style="141" customWidth="1"/>
    <col min="7966" max="8192" width="9" style="141"/>
    <col min="8193" max="8193" width="10" style="141" customWidth="1"/>
    <col min="8194" max="8194" width="8.5" style="141" customWidth="1"/>
    <col min="8195" max="8208" width="10.375" style="141" customWidth="1"/>
    <col min="8209" max="8221" width="5.375" style="141" customWidth="1"/>
    <col min="8222" max="8448" width="9" style="141"/>
    <col min="8449" max="8449" width="10" style="141" customWidth="1"/>
    <col min="8450" max="8450" width="8.5" style="141" customWidth="1"/>
    <col min="8451" max="8464" width="10.375" style="141" customWidth="1"/>
    <col min="8465" max="8477" width="5.375" style="141" customWidth="1"/>
    <col min="8478" max="8704" width="9" style="141"/>
    <col min="8705" max="8705" width="10" style="141" customWidth="1"/>
    <col min="8706" max="8706" width="8.5" style="141" customWidth="1"/>
    <col min="8707" max="8720" width="10.375" style="141" customWidth="1"/>
    <col min="8721" max="8733" width="5.375" style="141" customWidth="1"/>
    <col min="8734" max="8960" width="9" style="141"/>
    <col min="8961" max="8961" width="10" style="141" customWidth="1"/>
    <col min="8962" max="8962" width="8.5" style="141" customWidth="1"/>
    <col min="8963" max="8976" width="10.375" style="141" customWidth="1"/>
    <col min="8977" max="8989" width="5.375" style="141" customWidth="1"/>
    <col min="8990" max="9216" width="9" style="141"/>
    <col min="9217" max="9217" width="10" style="141" customWidth="1"/>
    <col min="9218" max="9218" width="8.5" style="141" customWidth="1"/>
    <col min="9219" max="9232" width="10.375" style="141" customWidth="1"/>
    <col min="9233" max="9245" width="5.375" style="141" customWidth="1"/>
    <col min="9246" max="9472" width="9" style="141"/>
    <col min="9473" max="9473" width="10" style="141" customWidth="1"/>
    <col min="9474" max="9474" width="8.5" style="141" customWidth="1"/>
    <col min="9475" max="9488" width="10.375" style="141" customWidth="1"/>
    <col min="9489" max="9501" width="5.375" style="141" customWidth="1"/>
    <col min="9502" max="9728" width="9" style="141"/>
    <col min="9729" max="9729" width="10" style="141" customWidth="1"/>
    <col min="9730" max="9730" width="8.5" style="141" customWidth="1"/>
    <col min="9731" max="9744" width="10.375" style="141" customWidth="1"/>
    <col min="9745" max="9757" width="5.375" style="141" customWidth="1"/>
    <col min="9758" max="9984" width="9" style="141"/>
    <col min="9985" max="9985" width="10" style="141" customWidth="1"/>
    <col min="9986" max="9986" width="8.5" style="141" customWidth="1"/>
    <col min="9987" max="10000" width="10.375" style="141" customWidth="1"/>
    <col min="10001" max="10013" width="5.375" style="141" customWidth="1"/>
    <col min="10014" max="10240" width="9" style="141"/>
    <col min="10241" max="10241" width="10" style="141" customWidth="1"/>
    <col min="10242" max="10242" width="8.5" style="141" customWidth="1"/>
    <col min="10243" max="10256" width="10.375" style="141" customWidth="1"/>
    <col min="10257" max="10269" width="5.375" style="141" customWidth="1"/>
    <col min="10270" max="10496" width="9" style="141"/>
    <col min="10497" max="10497" width="10" style="141" customWidth="1"/>
    <col min="10498" max="10498" width="8.5" style="141" customWidth="1"/>
    <col min="10499" max="10512" width="10.375" style="141" customWidth="1"/>
    <col min="10513" max="10525" width="5.375" style="141" customWidth="1"/>
    <col min="10526" max="10752" width="9" style="141"/>
    <col min="10753" max="10753" width="10" style="141" customWidth="1"/>
    <col min="10754" max="10754" width="8.5" style="141" customWidth="1"/>
    <col min="10755" max="10768" width="10.375" style="141" customWidth="1"/>
    <col min="10769" max="10781" width="5.375" style="141" customWidth="1"/>
    <col min="10782" max="11008" width="9" style="141"/>
    <col min="11009" max="11009" width="10" style="141" customWidth="1"/>
    <col min="11010" max="11010" width="8.5" style="141" customWidth="1"/>
    <col min="11011" max="11024" width="10.375" style="141" customWidth="1"/>
    <col min="11025" max="11037" width="5.375" style="141" customWidth="1"/>
    <col min="11038" max="11264" width="9" style="141"/>
    <col min="11265" max="11265" width="10" style="141" customWidth="1"/>
    <col min="11266" max="11266" width="8.5" style="141" customWidth="1"/>
    <col min="11267" max="11280" width="10.375" style="141" customWidth="1"/>
    <col min="11281" max="11293" width="5.375" style="141" customWidth="1"/>
    <col min="11294" max="11520" width="9" style="141"/>
    <col min="11521" max="11521" width="10" style="141" customWidth="1"/>
    <col min="11522" max="11522" width="8.5" style="141" customWidth="1"/>
    <col min="11523" max="11536" width="10.375" style="141" customWidth="1"/>
    <col min="11537" max="11549" width="5.375" style="141" customWidth="1"/>
    <col min="11550" max="11776" width="9" style="141"/>
    <col min="11777" max="11777" width="10" style="141" customWidth="1"/>
    <col min="11778" max="11778" width="8.5" style="141" customWidth="1"/>
    <col min="11779" max="11792" width="10.375" style="141" customWidth="1"/>
    <col min="11793" max="11805" width="5.375" style="141" customWidth="1"/>
    <col min="11806" max="12032" width="9" style="141"/>
    <col min="12033" max="12033" width="10" style="141" customWidth="1"/>
    <col min="12034" max="12034" width="8.5" style="141" customWidth="1"/>
    <col min="12035" max="12048" width="10.375" style="141" customWidth="1"/>
    <col min="12049" max="12061" width="5.375" style="141" customWidth="1"/>
    <col min="12062" max="12288" width="9" style="141"/>
    <col min="12289" max="12289" width="10" style="141" customWidth="1"/>
    <col min="12290" max="12290" width="8.5" style="141" customWidth="1"/>
    <col min="12291" max="12304" width="10.375" style="141" customWidth="1"/>
    <col min="12305" max="12317" width="5.375" style="141" customWidth="1"/>
    <col min="12318" max="12544" width="9" style="141"/>
    <col min="12545" max="12545" width="10" style="141" customWidth="1"/>
    <col min="12546" max="12546" width="8.5" style="141" customWidth="1"/>
    <col min="12547" max="12560" width="10.375" style="141" customWidth="1"/>
    <col min="12561" max="12573" width="5.375" style="141" customWidth="1"/>
    <col min="12574" max="12800" width="9" style="141"/>
    <col min="12801" max="12801" width="10" style="141" customWidth="1"/>
    <col min="12802" max="12802" width="8.5" style="141" customWidth="1"/>
    <col min="12803" max="12816" width="10.375" style="141" customWidth="1"/>
    <col min="12817" max="12829" width="5.375" style="141" customWidth="1"/>
    <col min="12830" max="13056" width="9" style="141"/>
    <col min="13057" max="13057" width="10" style="141" customWidth="1"/>
    <col min="13058" max="13058" width="8.5" style="141" customWidth="1"/>
    <col min="13059" max="13072" width="10.375" style="141" customWidth="1"/>
    <col min="13073" max="13085" width="5.375" style="141" customWidth="1"/>
    <col min="13086" max="13312" width="9" style="141"/>
    <col min="13313" max="13313" width="10" style="141" customWidth="1"/>
    <col min="13314" max="13314" width="8.5" style="141" customWidth="1"/>
    <col min="13315" max="13328" width="10.375" style="141" customWidth="1"/>
    <col min="13329" max="13341" width="5.375" style="141" customWidth="1"/>
    <col min="13342" max="13568" width="9" style="141"/>
    <col min="13569" max="13569" width="10" style="141" customWidth="1"/>
    <col min="13570" max="13570" width="8.5" style="141" customWidth="1"/>
    <col min="13571" max="13584" width="10.375" style="141" customWidth="1"/>
    <col min="13585" max="13597" width="5.375" style="141" customWidth="1"/>
    <col min="13598" max="13824" width="9" style="141"/>
    <col min="13825" max="13825" width="10" style="141" customWidth="1"/>
    <col min="13826" max="13826" width="8.5" style="141" customWidth="1"/>
    <col min="13827" max="13840" width="10.375" style="141" customWidth="1"/>
    <col min="13841" max="13853" width="5.375" style="141" customWidth="1"/>
    <col min="13854" max="14080" width="9" style="141"/>
    <col min="14081" max="14081" width="10" style="141" customWidth="1"/>
    <col min="14082" max="14082" width="8.5" style="141" customWidth="1"/>
    <col min="14083" max="14096" width="10.375" style="141" customWidth="1"/>
    <col min="14097" max="14109" width="5.375" style="141" customWidth="1"/>
    <col min="14110" max="14336" width="9" style="141"/>
    <col min="14337" max="14337" width="10" style="141" customWidth="1"/>
    <col min="14338" max="14338" width="8.5" style="141" customWidth="1"/>
    <col min="14339" max="14352" width="10.375" style="141" customWidth="1"/>
    <col min="14353" max="14365" width="5.375" style="141" customWidth="1"/>
    <col min="14366" max="14592" width="9" style="141"/>
    <col min="14593" max="14593" width="10" style="141" customWidth="1"/>
    <col min="14594" max="14594" width="8.5" style="141" customWidth="1"/>
    <col min="14595" max="14608" width="10.375" style="141" customWidth="1"/>
    <col min="14609" max="14621" width="5.375" style="141" customWidth="1"/>
    <col min="14622" max="14848" width="9" style="141"/>
    <col min="14849" max="14849" width="10" style="141" customWidth="1"/>
    <col min="14850" max="14850" width="8.5" style="141" customWidth="1"/>
    <col min="14851" max="14864" width="10.375" style="141" customWidth="1"/>
    <col min="14865" max="14877" width="5.375" style="141" customWidth="1"/>
    <col min="14878" max="15104" width="9" style="141"/>
    <col min="15105" max="15105" width="10" style="141" customWidth="1"/>
    <col min="15106" max="15106" width="8.5" style="141" customWidth="1"/>
    <col min="15107" max="15120" width="10.375" style="141" customWidth="1"/>
    <col min="15121" max="15133" width="5.375" style="141" customWidth="1"/>
    <col min="15134" max="15360" width="9" style="141"/>
    <col min="15361" max="15361" width="10" style="141" customWidth="1"/>
    <col min="15362" max="15362" width="8.5" style="141" customWidth="1"/>
    <col min="15363" max="15376" width="10.375" style="141" customWidth="1"/>
    <col min="15377" max="15389" width="5.375" style="141" customWidth="1"/>
    <col min="15390" max="15616" width="9" style="141"/>
    <col min="15617" max="15617" width="10" style="141" customWidth="1"/>
    <col min="15618" max="15618" width="8.5" style="141" customWidth="1"/>
    <col min="15619" max="15632" width="10.375" style="141" customWidth="1"/>
    <col min="15633" max="15645" width="5.375" style="141" customWidth="1"/>
    <col min="15646" max="15872" width="9" style="141"/>
    <col min="15873" max="15873" width="10" style="141" customWidth="1"/>
    <col min="15874" max="15874" width="8.5" style="141" customWidth="1"/>
    <col min="15875" max="15888" width="10.375" style="141" customWidth="1"/>
    <col min="15889" max="15901" width="5.375" style="141" customWidth="1"/>
    <col min="15902" max="16128" width="9" style="141"/>
    <col min="16129" max="16129" width="10" style="141" customWidth="1"/>
    <col min="16130" max="16130" width="8.5" style="141" customWidth="1"/>
    <col min="16131" max="16144" width="10.375" style="141" customWidth="1"/>
    <col min="16145" max="16157" width="5.375" style="141" customWidth="1"/>
    <col min="16158" max="16384" width="9" style="141"/>
  </cols>
  <sheetData>
    <row r="1" spans="1:29" ht="18" customHeight="1" thickBot="1" x14ac:dyDescent="0.2">
      <c r="A1" s="156" t="s">
        <v>73</v>
      </c>
      <c r="B1" s="1"/>
      <c r="C1" s="1"/>
      <c r="D1" s="1"/>
      <c r="E1" s="1"/>
      <c r="F1" s="1"/>
      <c r="G1" s="1"/>
      <c r="H1" s="1"/>
      <c r="I1" s="1"/>
      <c r="K1" s="1"/>
      <c r="M1" s="1"/>
      <c r="O1" s="1"/>
      <c r="P1" s="149" t="s">
        <v>55</v>
      </c>
      <c r="W1" s="150"/>
      <c r="AC1" s="150"/>
    </row>
    <row r="2" spans="1:29" ht="24" customHeight="1" x14ac:dyDescent="0.15">
      <c r="A2" s="526" t="s">
        <v>637</v>
      </c>
      <c r="B2" s="557"/>
      <c r="C2" s="559" t="s">
        <v>74</v>
      </c>
      <c r="D2" s="532"/>
      <c r="E2" s="532"/>
      <c r="F2" s="532"/>
      <c r="G2" s="532"/>
      <c r="H2" s="555"/>
      <c r="I2" s="561" t="s">
        <v>75</v>
      </c>
      <c r="J2" s="532"/>
      <c r="K2" s="532"/>
      <c r="L2" s="532"/>
      <c r="M2" s="532"/>
      <c r="N2" s="532" t="s">
        <v>76</v>
      </c>
      <c r="O2" s="532"/>
      <c r="P2" s="55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</row>
    <row r="3" spans="1:29" ht="21.75" customHeight="1" thickBot="1" x14ac:dyDescent="0.2">
      <c r="A3" s="562"/>
      <c r="B3" s="558"/>
      <c r="C3" s="168" t="s">
        <v>62</v>
      </c>
      <c r="D3" s="385" t="s">
        <v>77</v>
      </c>
      <c r="E3" s="385" t="s">
        <v>78</v>
      </c>
      <c r="F3" s="385" t="s">
        <v>79</v>
      </c>
      <c r="G3" s="385" t="s">
        <v>80</v>
      </c>
      <c r="H3" s="176" t="s">
        <v>81</v>
      </c>
      <c r="I3" s="384" t="s">
        <v>82</v>
      </c>
      <c r="J3" s="385" t="s">
        <v>83</v>
      </c>
      <c r="K3" s="385" t="s">
        <v>84</v>
      </c>
      <c r="L3" s="385" t="s">
        <v>85</v>
      </c>
      <c r="M3" s="385" t="s">
        <v>86</v>
      </c>
      <c r="N3" s="385" t="s">
        <v>10</v>
      </c>
      <c r="O3" s="385" t="s">
        <v>87</v>
      </c>
      <c r="P3" s="167" t="s">
        <v>88</v>
      </c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</row>
    <row r="4" spans="1:29" ht="15.75" customHeight="1" x14ac:dyDescent="0.15">
      <c r="A4" s="166"/>
      <c r="B4" s="165" t="s">
        <v>62</v>
      </c>
      <c r="C4" s="30">
        <v>107</v>
      </c>
      <c r="D4" s="31" t="s">
        <v>22</v>
      </c>
      <c r="E4" s="31" t="s">
        <v>22</v>
      </c>
      <c r="F4" s="31">
        <v>15</v>
      </c>
      <c r="G4" s="31">
        <v>38</v>
      </c>
      <c r="H4" s="32">
        <v>2</v>
      </c>
      <c r="I4" s="33">
        <v>2</v>
      </c>
      <c r="J4" s="31">
        <v>1</v>
      </c>
      <c r="K4" s="31">
        <v>5</v>
      </c>
      <c r="L4" s="31">
        <v>7</v>
      </c>
      <c r="M4" s="31">
        <v>37</v>
      </c>
      <c r="N4" s="31">
        <v>107</v>
      </c>
      <c r="O4" s="164">
        <v>79</v>
      </c>
      <c r="P4" s="32">
        <v>28</v>
      </c>
      <c r="Q4" s="147"/>
      <c r="R4" s="147"/>
      <c r="S4" s="147"/>
      <c r="T4" s="147"/>
      <c r="U4" s="147"/>
      <c r="V4" s="147"/>
      <c r="W4" s="147"/>
      <c r="X4" s="147"/>
      <c r="Y4" s="147"/>
    </row>
    <row r="5" spans="1:29" ht="15.75" customHeight="1" x14ac:dyDescent="0.15">
      <c r="A5" s="160" t="s">
        <v>506</v>
      </c>
      <c r="B5" s="159" t="s">
        <v>20</v>
      </c>
      <c r="C5" s="8">
        <v>43</v>
      </c>
      <c r="D5" s="2" t="s">
        <v>22</v>
      </c>
      <c r="E5" s="2" t="s">
        <v>22</v>
      </c>
      <c r="F5" s="2">
        <v>6</v>
      </c>
      <c r="G5" s="2">
        <v>17</v>
      </c>
      <c r="H5" s="3">
        <v>1</v>
      </c>
      <c r="I5" s="4" t="s">
        <v>22</v>
      </c>
      <c r="J5" s="2" t="s">
        <v>22</v>
      </c>
      <c r="K5" s="2">
        <v>3</v>
      </c>
      <c r="L5" s="2">
        <v>5</v>
      </c>
      <c r="M5" s="2">
        <v>11</v>
      </c>
      <c r="N5" s="2">
        <v>43</v>
      </c>
      <c r="O5" s="2">
        <v>31</v>
      </c>
      <c r="P5" s="3">
        <v>12</v>
      </c>
      <c r="Q5" s="1"/>
      <c r="R5" s="1"/>
      <c r="S5" s="1"/>
      <c r="T5" s="1"/>
      <c r="U5" s="1"/>
      <c r="V5" s="1"/>
      <c r="W5" s="1"/>
      <c r="X5" s="1"/>
      <c r="Y5" s="1"/>
    </row>
    <row r="6" spans="1:29" ht="15.75" customHeight="1" x14ac:dyDescent="0.15">
      <c r="A6" s="163"/>
      <c r="B6" s="162" t="s">
        <v>21</v>
      </c>
      <c r="C6" s="34">
        <v>64</v>
      </c>
      <c r="D6" s="35" t="s">
        <v>22</v>
      </c>
      <c r="E6" s="35" t="s">
        <v>22</v>
      </c>
      <c r="F6" s="35">
        <v>9</v>
      </c>
      <c r="G6" s="35">
        <v>21</v>
      </c>
      <c r="H6" s="36">
        <v>1</v>
      </c>
      <c r="I6" s="37">
        <v>2</v>
      </c>
      <c r="J6" s="35">
        <v>1</v>
      </c>
      <c r="K6" s="35">
        <v>2</v>
      </c>
      <c r="L6" s="35">
        <v>2</v>
      </c>
      <c r="M6" s="35">
        <v>26</v>
      </c>
      <c r="N6" s="35">
        <v>64</v>
      </c>
      <c r="O6" s="35">
        <v>48</v>
      </c>
      <c r="P6" s="36">
        <v>16</v>
      </c>
      <c r="Q6" s="1"/>
      <c r="R6" s="1"/>
      <c r="S6" s="1"/>
      <c r="T6" s="1"/>
      <c r="U6" s="1"/>
      <c r="V6" s="1"/>
      <c r="W6" s="1"/>
      <c r="X6" s="1"/>
      <c r="Y6" s="1"/>
    </row>
    <row r="7" spans="1:29" ht="15.75" customHeight="1" x14ac:dyDescent="0.15">
      <c r="A7" s="166"/>
      <c r="B7" s="165" t="s">
        <v>62</v>
      </c>
      <c r="C7" s="8">
        <v>110</v>
      </c>
      <c r="D7" s="2" t="s">
        <v>22</v>
      </c>
      <c r="E7" s="2" t="s">
        <v>22</v>
      </c>
      <c r="F7" s="2">
        <v>3</v>
      </c>
      <c r="G7" s="2">
        <v>48</v>
      </c>
      <c r="H7" s="3">
        <v>11</v>
      </c>
      <c r="I7" s="4">
        <v>3</v>
      </c>
      <c r="J7" s="2">
        <v>0</v>
      </c>
      <c r="K7" s="2">
        <v>7</v>
      </c>
      <c r="L7" s="2">
        <v>9</v>
      </c>
      <c r="M7" s="2">
        <v>29</v>
      </c>
      <c r="N7" s="2">
        <v>110</v>
      </c>
      <c r="O7" s="161">
        <v>78</v>
      </c>
      <c r="P7" s="3">
        <v>32</v>
      </c>
      <c r="Q7" s="147"/>
      <c r="R7" s="147"/>
      <c r="S7" s="147"/>
      <c r="T7" s="147"/>
      <c r="U7" s="147"/>
      <c r="V7" s="147"/>
      <c r="W7" s="147"/>
      <c r="X7" s="147"/>
      <c r="Y7" s="147"/>
    </row>
    <row r="8" spans="1:29" ht="15.75" customHeight="1" x14ac:dyDescent="0.15">
      <c r="A8" s="160">
        <v>2</v>
      </c>
      <c r="B8" s="159" t="s">
        <v>20</v>
      </c>
      <c r="C8" s="8">
        <v>56</v>
      </c>
      <c r="D8" s="2" t="s">
        <v>22</v>
      </c>
      <c r="E8" s="2" t="s">
        <v>22</v>
      </c>
      <c r="F8" s="2">
        <v>3</v>
      </c>
      <c r="G8" s="2">
        <v>26</v>
      </c>
      <c r="H8" s="3">
        <v>5</v>
      </c>
      <c r="I8" s="4">
        <v>1</v>
      </c>
      <c r="J8" s="2">
        <v>0</v>
      </c>
      <c r="K8" s="2">
        <v>6</v>
      </c>
      <c r="L8" s="2">
        <v>7</v>
      </c>
      <c r="M8" s="2">
        <v>8</v>
      </c>
      <c r="N8" s="2">
        <v>56</v>
      </c>
      <c r="O8" s="2">
        <v>41</v>
      </c>
      <c r="P8" s="3">
        <v>15</v>
      </c>
      <c r="Q8" s="1"/>
      <c r="R8" s="1"/>
      <c r="S8" s="1"/>
      <c r="T8" s="1"/>
      <c r="U8" s="1"/>
      <c r="V8" s="1"/>
      <c r="W8" s="1"/>
      <c r="X8" s="1"/>
      <c r="Y8" s="1"/>
    </row>
    <row r="9" spans="1:29" ht="15.75" customHeight="1" x14ac:dyDescent="0.15">
      <c r="A9" s="163"/>
      <c r="B9" s="162" t="s">
        <v>21</v>
      </c>
      <c r="C9" s="8">
        <v>54</v>
      </c>
      <c r="D9" s="2" t="s">
        <v>22</v>
      </c>
      <c r="E9" s="2" t="s">
        <v>22</v>
      </c>
      <c r="F9" s="2">
        <v>0</v>
      </c>
      <c r="G9" s="2">
        <v>22</v>
      </c>
      <c r="H9" s="3">
        <v>6</v>
      </c>
      <c r="I9" s="4">
        <v>2</v>
      </c>
      <c r="J9" s="2">
        <v>0</v>
      </c>
      <c r="K9" s="2">
        <v>1</v>
      </c>
      <c r="L9" s="2">
        <v>2</v>
      </c>
      <c r="M9" s="2">
        <v>21</v>
      </c>
      <c r="N9" s="2">
        <v>54</v>
      </c>
      <c r="O9" s="2">
        <v>37</v>
      </c>
      <c r="P9" s="3">
        <v>17</v>
      </c>
      <c r="Q9" s="1"/>
      <c r="R9" s="1"/>
      <c r="S9" s="1"/>
      <c r="T9" s="1"/>
      <c r="U9" s="1"/>
      <c r="V9" s="1"/>
      <c r="W9" s="1"/>
      <c r="X9" s="1"/>
      <c r="Y9" s="1"/>
    </row>
    <row r="10" spans="1:29" ht="15.75" customHeight="1" x14ac:dyDescent="0.15">
      <c r="A10" s="160"/>
      <c r="B10" s="159" t="s">
        <v>62</v>
      </c>
      <c r="C10" s="30">
        <v>77</v>
      </c>
      <c r="D10" s="31" t="s">
        <v>22</v>
      </c>
      <c r="E10" s="31" t="s">
        <v>22</v>
      </c>
      <c r="F10" s="31">
        <v>3</v>
      </c>
      <c r="G10" s="31">
        <v>41</v>
      </c>
      <c r="H10" s="32">
        <v>5</v>
      </c>
      <c r="I10" s="33">
        <v>1</v>
      </c>
      <c r="J10" s="31">
        <v>1</v>
      </c>
      <c r="K10" s="31">
        <v>6</v>
      </c>
      <c r="L10" s="31">
        <v>8</v>
      </c>
      <c r="M10" s="31">
        <v>12</v>
      </c>
      <c r="N10" s="31">
        <v>77</v>
      </c>
      <c r="O10" s="164">
        <v>53</v>
      </c>
      <c r="P10" s="32">
        <v>24</v>
      </c>
      <c r="Q10" s="147"/>
      <c r="R10" s="147"/>
      <c r="S10" s="147"/>
      <c r="T10" s="147"/>
      <c r="U10" s="147"/>
      <c r="V10" s="147"/>
      <c r="W10" s="147"/>
      <c r="X10" s="147"/>
      <c r="Y10" s="147"/>
    </row>
    <row r="11" spans="1:29" ht="15.75" customHeight="1" x14ac:dyDescent="0.15">
      <c r="A11" s="160">
        <v>3</v>
      </c>
      <c r="B11" s="159" t="s">
        <v>20</v>
      </c>
      <c r="C11" s="8">
        <v>50</v>
      </c>
      <c r="D11" s="2" t="s">
        <v>22</v>
      </c>
      <c r="E11" s="2" t="s">
        <v>22</v>
      </c>
      <c r="F11" s="2">
        <v>3</v>
      </c>
      <c r="G11" s="2">
        <v>29</v>
      </c>
      <c r="H11" s="3">
        <v>4</v>
      </c>
      <c r="I11" s="4" t="s">
        <v>22</v>
      </c>
      <c r="J11" s="2">
        <v>1</v>
      </c>
      <c r="K11" s="2">
        <v>4</v>
      </c>
      <c r="L11" s="2">
        <v>7</v>
      </c>
      <c r="M11" s="2">
        <v>2</v>
      </c>
      <c r="N11" s="2">
        <v>50</v>
      </c>
      <c r="O11" s="2">
        <v>32</v>
      </c>
      <c r="P11" s="3">
        <v>18</v>
      </c>
      <c r="Q11" s="1"/>
      <c r="R11" s="1"/>
      <c r="S11" s="1"/>
      <c r="T11" s="1"/>
      <c r="U11" s="1"/>
      <c r="V11" s="1"/>
      <c r="W11" s="1"/>
      <c r="X11" s="1"/>
      <c r="Y11" s="1"/>
    </row>
    <row r="12" spans="1:29" ht="15.75" customHeight="1" x14ac:dyDescent="0.15">
      <c r="A12" s="160"/>
      <c r="B12" s="159" t="s">
        <v>21</v>
      </c>
      <c r="C12" s="34">
        <v>27</v>
      </c>
      <c r="D12" s="35" t="s">
        <v>22</v>
      </c>
      <c r="E12" s="35" t="s">
        <v>22</v>
      </c>
      <c r="F12" s="35" t="s">
        <v>22</v>
      </c>
      <c r="G12" s="35">
        <v>12</v>
      </c>
      <c r="H12" s="36">
        <v>1</v>
      </c>
      <c r="I12" s="37">
        <v>1</v>
      </c>
      <c r="J12" s="35" t="s">
        <v>22</v>
      </c>
      <c r="K12" s="35">
        <v>2</v>
      </c>
      <c r="L12" s="35">
        <v>1</v>
      </c>
      <c r="M12" s="35">
        <v>10</v>
      </c>
      <c r="N12" s="35">
        <v>27</v>
      </c>
      <c r="O12" s="35">
        <v>21</v>
      </c>
      <c r="P12" s="36">
        <v>6</v>
      </c>
      <c r="Q12" s="1"/>
      <c r="R12" s="1"/>
      <c r="S12" s="1"/>
      <c r="T12" s="1"/>
      <c r="U12" s="1"/>
      <c r="V12" s="1"/>
      <c r="W12" s="1"/>
      <c r="X12" s="1"/>
      <c r="Y12" s="1"/>
    </row>
    <row r="13" spans="1:29" ht="15.75" customHeight="1" x14ac:dyDescent="0.15">
      <c r="A13" s="166"/>
      <c r="B13" s="165" t="s">
        <v>62</v>
      </c>
      <c r="C13" s="8">
        <v>90</v>
      </c>
      <c r="D13" s="2" t="s">
        <v>22</v>
      </c>
      <c r="E13" s="2" t="s">
        <v>22</v>
      </c>
      <c r="F13" s="2">
        <v>6</v>
      </c>
      <c r="G13" s="2">
        <v>43</v>
      </c>
      <c r="H13" s="3">
        <v>7</v>
      </c>
      <c r="I13" s="4">
        <v>2</v>
      </c>
      <c r="J13" s="2" t="s">
        <v>22</v>
      </c>
      <c r="K13" s="2">
        <v>5</v>
      </c>
      <c r="L13" s="2">
        <v>6</v>
      </c>
      <c r="M13" s="2">
        <v>21</v>
      </c>
      <c r="N13" s="2">
        <v>91</v>
      </c>
      <c r="O13" s="161">
        <v>66</v>
      </c>
      <c r="P13" s="3">
        <v>25</v>
      </c>
      <c r="Q13" s="147"/>
      <c r="R13" s="147"/>
      <c r="S13" s="147"/>
      <c r="T13" s="147"/>
      <c r="U13" s="147"/>
      <c r="V13" s="147"/>
      <c r="W13" s="147"/>
      <c r="X13" s="147"/>
      <c r="Y13" s="147"/>
    </row>
    <row r="14" spans="1:29" ht="15.75" customHeight="1" x14ac:dyDescent="0.15">
      <c r="A14" s="160">
        <v>4</v>
      </c>
      <c r="B14" s="159" t="s">
        <v>20</v>
      </c>
      <c r="C14" s="8">
        <v>53</v>
      </c>
      <c r="D14" s="2" t="s">
        <v>22</v>
      </c>
      <c r="E14" s="2" t="s">
        <v>22</v>
      </c>
      <c r="F14" s="2">
        <v>5</v>
      </c>
      <c r="G14" s="2">
        <v>27</v>
      </c>
      <c r="H14" s="3">
        <v>4</v>
      </c>
      <c r="I14" s="4" t="s">
        <v>22</v>
      </c>
      <c r="J14" s="2" t="s">
        <v>22</v>
      </c>
      <c r="K14" s="2">
        <v>4</v>
      </c>
      <c r="L14" s="2">
        <v>6</v>
      </c>
      <c r="M14" s="2">
        <v>7</v>
      </c>
      <c r="N14" s="2">
        <v>54</v>
      </c>
      <c r="O14" s="2">
        <v>38</v>
      </c>
      <c r="P14" s="3">
        <v>16</v>
      </c>
      <c r="Q14" s="1"/>
      <c r="R14" s="1"/>
      <c r="S14" s="1"/>
      <c r="T14" s="1"/>
      <c r="U14" s="1"/>
      <c r="V14" s="1"/>
      <c r="W14" s="1"/>
      <c r="X14" s="1"/>
      <c r="Y14" s="1"/>
    </row>
    <row r="15" spans="1:29" ht="15.75" customHeight="1" x14ac:dyDescent="0.15">
      <c r="A15" s="163"/>
      <c r="B15" s="162" t="s">
        <v>21</v>
      </c>
      <c r="C15" s="8">
        <v>37</v>
      </c>
      <c r="D15" s="35" t="s">
        <v>22</v>
      </c>
      <c r="E15" s="35" t="s">
        <v>22</v>
      </c>
      <c r="F15" s="35">
        <v>1</v>
      </c>
      <c r="G15" s="2">
        <v>16</v>
      </c>
      <c r="H15" s="3">
        <v>3</v>
      </c>
      <c r="I15" s="37">
        <v>2</v>
      </c>
      <c r="J15" s="35" t="s">
        <v>22</v>
      </c>
      <c r="K15" s="2">
        <v>1</v>
      </c>
      <c r="L15" s="2" t="s">
        <v>22</v>
      </c>
      <c r="M15" s="2">
        <v>14</v>
      </c>
      <c r="N15" s="2">
        <v>37</v>
      </c>
      <c r="O15" s="2">
        <v>28</v>
      </c>
      <c r="P15" s="3">
        <v>9</v>
      </c>
      <c r="Q15" s="1"/>
      <c r="R15" s="1"/>
      <c r="S15" s="1"/>
      <c r="T15" s="1"/>
      <c r="U15" s="1"/>
      <c r="V15" s="1"/>
      <c r="W15" s="1"/>
      <c r="X15" s="1"/>
      <c r="Y15" s="1"/>
    </row>
    <row r="16" spans="1:29" ht="15.75" customHeight="1" x14ac:dyDescent="0.15">
      <c r="A16" s="160"/>
      <c r="B16" s="159" t="s">
        <v>62</v>
      </c>
      <c r="C16" s="30">
        <v>72</v>
      </c>
      <c r="D16" s="2" t="s">
        <v>576</v>
      </c>
      <c r="E16" s="2" t="s">
        <v>576</v>
      </c>
      <c r="F16" s="2">
        <v>6</v>
      </c>
      <c r="G16" s="31">
        <v>26</v>
      </c>
      <c r="H16" s="32">
        <v>3</v>
      </c>
      <c r="I16" s="4">
        <v>4</v>
      </c>
      <c r="J16" s="2" t="s">
        <v>576</v>
      </c>
      <c r="K16" s="31">
        <v>5</v>
      </c>
      <c r="L16" s="31">
        <v>3</v>
      </c>
      <c r="M16" s="31">
        <v>25</v>
      </c>
      <c r="N16" s="31">
        <v>72</v>
      </c>
      <c r="O16" s="164">
        <v>51</v>
      </c>
      <c r="P16" s="32">
        <v>21</v>
      </c>
      <c r="Q16" s="147"/>
      <c r="R16" s="147"/>
      <c r="S16" s="147"/>
      <c r="T16" s="147"/>
      <c r="U16" s="147"/>
      <c r="V16" s="147"/>
      <c r="W16" s="147"/>
      <c r="X16" s="147"/>
      <c r="Y16" s="147"/>
    </row>
    <row r="17" spans="1:25" ht="15.75" customHeight="1" x14ac:dyDescent="0.15">
      <c r="A17" s="152">
        <v>5</v>
      </c>
      <c r="B17" s="159" t="s">
        <v>20</v>
      </c>
      <c r="C17" s="8">
        <v>31</v>
      </c>
      <c r="D17" s="2" t="s">
        <v>576</v>
      </c>
      <c r="E17" s="2" t="s">
        <v>576</v>
      </c>
      <c r="F17" s="2">
        <v>6</v>
      </c>
      <c r="G17" s="2">
        <v>10</v>
      </c>
      <c r="H17" s="3">
        <v>2</v>
      </c>
      <c r="I17" s="4" t="s">
        <v>576</v>
      </c>
      <c r="J17" s="2" t="s">
        <v>576</v>
      </c>
      <c r="K17" s="2">
        <v>4</v>
      </c>
      <c r="L17" s="2">
        <v>2</v>
      </c>
      <c r="M17" s="2">
        <v>7</v>
      </c>
      <c r="N17" s="2">
        <v>31</v>
      </c>
      <c r="O17" s="2">
        <v>23</v>
      </c>
      <c r="P17" s="3">
        <v>8</v>
      </c>
      <c r="Q17" s="1"/>
      <c r="R17" s="1"/>
      <c r="S17" s="1"/>
      <c r="T17" s="1"/>
      <c r="U17" s="1"/>
      <c r="V17" s="1"/>
      <c r="W17" s="1"/>
      <c r="X17" s="1"/>
      <c r="Y17" s="1"/>
    </row>
    <row r="18" spans="1:25" ht="15.75" customHeight="1" thickBot="1" x14ac:dyDescent="0.2">
      <c r="A18" s="158"/>
      <c r="B18" s="157" t="s">
        <v>21</v>
      </c>
      <c r="C18" s="9">
        <v>41</v>
      </c>
      <c r="D18" s="6" t="s">
        <v>576</v>
      </c>
      <c r="E18" s="6" t="s">
        <v>576</v>
      </c>
      <c r="F18" s="6" t="s">
        <v>576</v>
      </c>
      <c r="G18" s="6">
        <v>16</v>
      </c>
      <c r="H18" s="7">
        <v>1</v>
      </c>
      <c r="I18" s="10">
        <v>4</v>
      </c>
      <c r="J18" s="6" t="s">
        <v>576</v>
      </c>
      <c r="K18" s="6">
        <v>1</v>
      </c>
      <c r="L18" s="6">
        <v>1</v>
      </c>
      <c r="M18" s="6">
        <v>18</v>
      </c>
      <c r="N18" s="6">
        <v>41</v>
      </c>
      <c r="O18" s="6">
        <v>28</v>
      </c>
      <c r="P18" s="7">
        <v>13</v>
      </c>
      <c r="Q18" s="1"/>
      <c r="R18" s="1"/>
      <c r="S18" s="1"/>
      <c r="T18" s="1"/>
      <c r="U18" s="1"/>
      <c r="V18" s="1"/>
      <c r="W18" s="1"/>
      <c r="X18" s="1"/>
      <c r="Y18" s="1"/>
    </row>
    <row r="19" spans="1:25" ht="15.75" customHeight="1" x14ac:dyDescent="0.15">
      <c r="A19" s="156" t="s">
        <v>627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15">
      <c r="A20" s="14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15">
      <c r="A21" s="14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15">
      <c r="C22" s="151"/>
    </row>
  </sheetData>
  <mergeCells count="4">
    <mergeCell ref="A2:B3"/>
    <mergeCell ref="C2:H2"/>
    <mergeCell ref="I2:M2"/>
    <mergeCell ref="N2:P2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scale="95" fitToWidth="2" fitToHeight="0" orientation="portrait" r:id="rId1"/>
  <headerFooter alignWithMargins="0"/>
  <colBreaks count="1" manualBreakCount="1">
    <brk id="8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S16"/>
  <sheetViews>
    <sheetView view="pageBreakPreview" zoomScaleNormal="100" zoomScaleSheetLayoutView="100" workbookViewId="0">
      <selection activeCell="H14" sqref="H14"/>
    </sheetView>
  </sheetViews>
  <sheetFormatPr defaultRowHeight="12" x14ac:dyDescent="0.15"/>
  <cols>
    <col min="1" max="1" width="10" style="141" customWidth="1"/>
    <col min="2" max="2" width="8.5" style="141" customWidth="1"/>
    <col min="3" max="3" width="20.125" style="141" customWidth="1"/>
    <col min="4" max="12" width="10.375" style="141" customWidth="1"/>
    <col min="13" max="25" width="5.375" style="141" customWidth="1"/>
    <col min="26" max="16384" width="9" style="141"/>
  </cols>
  <sheetData>
    <row r="1" spans="1:19" ht="18" customHeight="1" thickBot="1" x14ac:dyDescent="0.2">
      <c r="A1" s="156" t="s">
        <v>638</v>
      </c>
      <c r="L1" s="150" t="s">
        <v>639</v>
      </c>
    </row>
    <row r="2" spans="1:19" ht="21.75" customHeight="1" x14ac:dyDescent="0.15">
      <c r="A2" s="569" t="s">
        <v>640</v>
      </c>
      <c r="B2" s="569"/>
      <c r="C2" s="570"/>
      <c r="D2" s="573" t="s">
        <v>641</v>
      </c>
      <c r="E2" s="535"/>
      <c r="F2" s="535"/>
      <c r="G2" s="535"/>
      <c r="H2" s="535"/>
      <c r="I2" s="574"/>
      <c r="J2" s="532" t="s">
        <v>89</v>
      </c>
      <c r="K2" s="532"/>
      <c r="L2" s="555"/>
    </row>
    <row r="3" spans="1:19" ht="21.75" customHeight="1" thickBot="1" x14ac:dyDescent="0.2">
      <c r="A3" s="571"/>
      <c r="B3" s="571"/>
      <c r="C3" s="572"/>
      <c r="D3" s="394" t="s">
        <v>27</v>
      </c>
      <c r="E3" s="380" t="s">
        <v>28</v>
      </c>
      <c r="F3" s="380" t="s">
        <v>29</v>
      </c>
      <c r="G3" s="153" t="s">
        <v>30</v>
      </c>
      <c r="H3" s="381" t="s">
        <v>31</v>
      </c>
      <c r="I3" s="380" t="s">
        <v>32</v>
      </c>
      <c r="J3" s="153" t="s">
        <v>27</v>
      </c>
      <c r="K3" s="153" t="s">
        <v>28</v>
      </c>
      <c r="L3" s="176" t="s">
        <v>29</v>
      </c>
      <c r="S3" s="150"/>
    </row>
    <row r="4" spans="1:19" ht="15.75" customHeight="1" x14ac:dyDescent="0.15">
      <c r="A4" s="563" t="s">
        <v>20</v>
      </c>
      <c r="B4" s="530" t="s">
        <v>642</v>
      </c>
      <c r="C4" s="260" t="s">
        <v>643</v>
      </c>
      <c r="D4" s="38">
        <v>116.6</v>
      </c>
      <c r="E4" s="39">
        <v>121.8</v>
      </c>
      <c r="F4" s="39">
        <v>129</v>
      </c>
      <c r="G4" s="39">
        <v>133.1</v>
      </c>
      <c r="H4" s="40">
        <v>139.30000000000001</v>
      </c>
      <c r="I4" s="39">
        <v>145.6</v>
      </c>
      <c r="J4" s="39">
        <v>154.4</v>
      </c>
      <c r="K4" s="39">
        <v>161.1</v>
      </c>
      <c r="L4" s="41">
        <v>165.2</v>
      </c>
      <c r="M4" s="154"/>
      <c r="N4" s="154"/>
      <c r="O4" s="154"/>
      <c r="P4" s="154"/>
      <c r="Q4" s="154"/>
      <c r="R4" s="154"/>
      <c r="S4" s="154"/>
    </row>
    <row r="5" spans="1:19" ht="15.75" customHeight="1" x14ac:dyDescent="0.15">
      <c r="A5" s="564"/>
      <c r="B5" s="531"/>
      <c r="C5" s="261">
        <v>5</v>
      </c>
      <c r="D5" s="42">
        <v>116.4</v>
      </c>
      <c r="E5" s="43">
        <v>122.3</v>
      </c>
      <c r="F5" s="43">
        <v>127.5</v>
      </c>
      <c r="G5" s="43">
        <v>134.6</v>
      </c>
      <c r="H5" s="44">
        <v>138.69999999999999</v>
      </c>
      <c r="I5" s="43">
        <v>146.1</v>
      </c>
      <c r="J5" s="43">
        <v>154</v>
      </c>
      <c r="K5" s="43">
        <v>161.69999999999999</v>
      </c>
      <c r="L5" s="45">
        <v>166.3</v>
      </c>
      <c r="M5" s="154"/>
      <c r="N5" s="154"/>
      <c r="O5" s="154"/>
      <c r="P5" s="154"/>
      <c r="Q5" s="154"/>
      <c r="R5" s="154"/>
      <c r="S5" s="154"/>
    </row>
    <row r="6" spans="1:19" ht="15.75" customHeight="1" x14ac:dyDescent="0.15">
      <c r="A6" s="564"/>
      <c r="B6" s="566"/>
      <c r="C6" s="262">
        <v>6</v>
      </c>
      <c r="D6" s="46">
        <v>116.8</v>
      </c>
      <c r="E6" s="47">
        <v>122.2</v>
      </c>
      <c r="F6" s="47">
        <v>128</v>
      </c>
      <c r="G6" s="47">
        <v>132.9</v>
      </c>
      <c r="H6" s="48">
        <v>140.1</v>
      </c>
      <c r="I6" s="47">
        <v>145.1</v>
      </c>
      <c r="J6" s="47">
        <v>153.9</v>
      </c>
      <c r="K6" s="47">
        <v>160.6</v>
      </c>
      <c r="L6" s="49">
        <v>166.4</v>
      </c>
      <c r="M6" s="1"/>
      <c r="O6" s="1"/>
      <c r="Q6" s="1"/>
      <c r="S6" s="1"/>
    </row>
    <row r="7" spans="1:19" ht="15.75" customHeight="1" x14ac:dyDescent="0.15">
      <c r="A7" s="564"/>
      <c r="B7" s="536" t="s">
        <v>644</v>
      </c>
      <c r="C7" s="263" t="s">
        <v>643</v>
      </c>
      <c r="D7" s="42">
        <v>21.4</v>
      </c>
      <c r="E7" s="43">
        <v>24.7</v>
      </c>
      <c r="F7" s="43">
        <v>27.3</v>
      </c>
      <c r="G7" s="43">
        <v>30.7</v>
      </c>
      <c r="H7" s="44">
        <v>34.700000000000003</v>
      </c>
      <c r="I7" s="43">
        <v>38.9</v>
      </c>
      <c r="J7" s="43">
        <v>45.1</v>
      </c>
      <c r="K7" s="43">
        <v>48.9</v>
      </c>
      <c r="L7" s="45">
        <v>52.7</v>
      </c>
      <c r="M7" s="1"/>
      <c r="O7" s="1"/>
      <c r="Q7" s="1"/>
      <c r="S7" s="1"/>
    </row>
    <row r="8" spans="1:19" ht="15.75" customHeight="1" x14ac:dyDescent="0.15">
      <c r="A8" s="564"/>
      <c r="B8" s="531"/>
      <c r="C8" s="261">
        <v>5</v>
      </c>
      <c r="D8" s="42">
        <v>21.4</v>
      </c>
      <c r="E8" s="43">
        <v>24.3</v>
      </c>
      <c r="F8" s="43">
        <v>27.3</v>
      </c>
      <c r="G8" s="43">
        <v>31.9</v>
      </c>
      <c r="H8" s="44">
        <v>33.4</v>
      </c>
      <c r="I8" s="43">
        <v>39</v>
      </c>
      <c r="J8" s="43">
        <v>45.2</v>
      </c>
      <c r="K8" s="43">
        <v>49.7</v>
      </c>
      <c r="L8" s="45">
        <v>54.7</v>
      </c>
      <c r="M8" s="1"/>
      <c r="O8" s="1"/>
      <c r="Q8" s="1"/>
      <c r="S8" s="1"/>
    </row>
    <row r="9" spans="1:19" ht="15.75" customHeight="1" x14ac:dyDescent="0.15">
      <c r="A9" s="565"/>
      <c r="B9" s="566"/>
      <c r="C9" s="262">
        <v>6</v>
      </c>
      <c r="D9" s="46">
        <v>21.4</v>
      </c>
      <c r="E9" s="47">
        <v>24.1</v>
      </c>
      <c r="F9" s="47">
        <v>27.6</v>
      </c>
      <c r="G9" s="47">
        <v>30.8</v>
      </c>
      <c r="H9" s="48">
        <v>35.700000000000003</v>
      </c>
      <c r="I9" s="47">
        <v>39</v>
      </c>
      <c r="J9" s="47">
        <v>44.2</v>
      </c>
      <c r="K9" s="47">
        <v>49.6</v>
      </c>
      <c r="L9" s="49">
        <v>54.7</v>
      </c>
      <c r="M9" s="1"/>
      <c r="O9" s="1"/>
      <c r="Q9" s="1"/>
      <c r="S9" s="1"/>
    </row>
    <row r="10" spans="1:19" ht="15.75" customHeight="1" x14ac:dyDescent="0.15">
      <c r="A10" s="564" t="s">
        <v>21</v>
      </c>
      <c r="B10" s="536" t="s">
        <v>645</v>
      </c>
      <c r="C10" s="264" t="s">
        <v>643</v>
      </c>
      <c r="D10" s="42">
        <v>115.7</v>
      </c>
      <c r="E10" s="43">
        <v>121.7</v>
      </c>
      <c r="F10" s="43">
        <v>127.3</v>
      </c>
      <c r="G10" s="43">
        <v>133.6</v>
      </c>
      <c r="H10" s="44">
        <v>141.9</v>
      </c>
      <c r="I10" s="43">
        <v>147.5</v>
      </c>
      <c r="J10" s="43">
        <v>151.69999999999999</v>
      </c>
      <c r="K10" s="43">
        <v>155.1</v>
      </c>
      <c r="L10" s="45">
        <v>156</v>
      </c>
    </row>
    <row r="11" spans="1:19" ht="15.75" customHeight="1" x14ac:dyDescent="0.15">
      <c r="A11" s="564"/>
      <c r="B11" s="531"/>
      <c r="C11" s="261">
        <v>5</v>
      </c>
      <c r="D11" s="42">
        <v>115.6</v>
      </c>
      <c r="E11" s="43">
        <v>121.5</v>
      </c>
      <c r="F11" s="43">
        <v>127.6</v>
      </c>
      <c r="G11" s="43">
        <v>133.6</v>
      </c>
      <c r="H11" s="44">
        <v>140.69999999999999</v>
      </c>
      <c r="I11" s="43">
        <v>148.6</v>
      </c>
      <c r="J11" s="43">
        <v>152.19999999999999</v>
      </c>
      <c r="K11" s="43">
        <v>154.6</v>
      </c>
      <c r="L11" s="45">
        <v>156.5</v>
      </c>
    </row>
    <row r="12" spans="1:19" ht="15.75" customHeight="1" x14ac:dyDescent="0.15">
      <c r="A12" s="564"/>
      <c r="B12" s="566"/>
      <c r="C12" s="262">
        <v>6</v>
      </c>
      <c r="D12" s="46">
        <v>115.6</v>
      </c>
      <c r="E12" s="47">
        <v>121.3</v>
      </c>
      <c r="F12" s="47">
        <v>127.4</v>
      </c>
      <c r="G12" s="47">
        <v>133.80000000000001</v>
      </c>
      <c r="H12" s="48">
        <v>140.4</v>
      </c>
      <c r="I12" s="47">
        <v>147</v>
      </c>
      <c r="J12" s="47">
        <v>153.19999999999999</v>
      </c>
      <c r="K12" s="47">
        <v>154.9</v>
      </c>
      <c r="L12" s="49">
        <v>155.9</v>
      </c>
    </row>
    <row r="13" spans="1:19" ht="15.75" customHeight="1" x14ac:dyDescent="0.15">
      <c r="A13" s="564"/>
      <c r="B13" s="536" t="s">
        <v>644</v>
      </c>
      <c r="C13" s="264" t="s">
        <v>643</v>
      </c>
      <c r="D13" s="42">
        <v>21.2</v>
      </c>
      <c r="E13" s="43">
        <v>23.7</v>
      </c>
      <c r="F13" s="43">
        <v>26.9</v>
      </c>
      <c r="G13" s="43">
        <v>30.1</v>
      </c>
      <c r="H13" s="44">
        <v>35.4</v>
      </c>
      <c r="I13" s="43">
        <v>40.1</v>
      </c>
      <c r="J13" s="43">
        <v>44.2</v>
      </c>
      <c r="K13" s="43">
        <v>46.9</v>
      </c>
      <c r="L13" s="45">
        <v>49.5</v>
      </c>
    </row>
    <row r="14" spans="1:19" ht="15.75" customHeight="1" x14ac:dyDescent="0.15">
      <c r="A14" s="564"/>
      <c r="B14" s="531"/>
      <c r="C14" s="261">
        <v>5</v>
      </c>
      <c r="D14" s="42">
        <v>21</v>
      </c>
      <c r="E14" s="43">
        <v>23.9</v>
      </c>
      <c r="F14" s="43">
        <v>27</v>
      </c>
      <c r="G14" s="43">
        <v>30.6</v>
      </c>
      <c r="H14" s="44">
        <v>34.6</v>
      </c>
      <c r="I14" s="43">
        <v>40.299999999999997</v>
      </c>
      <c r="J14" s="43">
        <v>44.3</v>
      </c>
      <c r="K14" s="43">
        <v>47.4</v>
      </c>
      <c r="L14" s="45">
        <v>49.2</v>
      </c>
    </row>
    <row r="15" spans="1:19" ht="15.75" customHeight="1" thickBot="1" x14ac:dyDescent="0.2">
      <c r="A15" s="567"/>
      <c r="B15" s="568"/>
      <c r="C15" s="265">
        <v>6</v>
      </c>
      <c r="D15" s="50">
        <v>21</v>
      </c>
      <c r="E15" s="51">
        <v>23.7</v>
      </c>
      <c r="F15" s="51">
        <v>26.9</v>
      </c>
      <c r="G15" s="51">
        <v>30.5</v>
      </c>
      <c r="H15" s="52">
        <v>34.700000000000003</v>
      </c>
      <c r="I15" s="51">
        <v>39.200000000000003</v>
      </c>
      <c r="J15" s="51">
        <v>44.8</v>
      </c>
      <c r="K15" s="51">
        <v>47.4</v>
      </c>
      <c r="L15" s="53">
        <v>50</v>
      </c>
    </row>
    <row r="16" spans="1:19" ht="15.75" customHeight="1" x14ac:dyDescent="0.15">
      <c r="A16" s="156" t="s">
        <v>90</v>
      </c>
    </row>
  </sheetData>
  <mergeCells count="9">
    <mergeCell ref="J2:L2"/>
    <mergeCell ref="A4:A9"/>
    <mergeCell ref="B4:B6"/>
    <mergeCell ref="B7:B9"/>
    <mergeCell ref="A10:A15"/>
    <mergeCell ref="B10:B12"/>
    <mergeCell ref="B13:B15"/>
    <mergeCell ref="A2:C3"/>
    <mergeCell ref="D2:I2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scale="98" orientation="landscape" r:id="rId1"/>
  <headerFooter alignWithMargins="0"/>
  <colBreaks count="1" manualBreakCount="1">
    <brk id="7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Z36"/>
  <sheetViews>
    <sheetView view="pageBreakPreview" topLeftCell="A13" zoomScaleNormal="100" zoomScaleSheetLayoutView="100" workbookViewId="0">
      <pane xSplit="2" topLeftCell="C1" activePane="topRight" state="frozen"/>
      <selection activeCell="H14" sqref="H14"/>
      <selection pane="topRight" activeCell="H14" sqref="H14"/>
    </sheetView>
  </sheetViews>
  <sheetFormatPr defaultRowHeight="12" x14ac:dyDescent="0.15"/>
  <cols>
    <col min="1" max="1" width="10" style="141" customWidth="1"/>
    <col min="2" max="2" width="5.375" style="141" customWidth="1"/>
    <col min="3" max="8" width="5.75" style="141" customWidth="1"/>
    <col min="9" max="26" width="5.625" style="141" customWidth="1"/>
    <col min="27" max="16384" width="9" style="141"/>
  </cols>
  <sheetData>
    <row r="1" spans="1:26" ht="18" customHeight="1" thickBot="1" x14ac:dyDescent="0.2">
      <c r="A1" s="143" t="s">
        <v>91</v>
      </c>
      <c r="B1" s="1"/>
      <c r="E1" s="150"/>
      <c r="K1" s="150"/>
      <c r="Q1" s="150"/>
      <c r="W1" s="150"/>
      <c r="Y1" s="575" t="s">
        <v>646</v>
      </c>
      <c r="Z1" s="575"/>
    </row>
    <row r="2" spans="1:26" ht="18.75" customHeight="1" x14ac:dyDescent="0.15">
      <c r="A2" s="386"/>
      <c r="B2" s="173" t="s">
        <v>92</v>
      </c>
      <c r="C2" s="551" t="s">
        <v>647</v>
      </c>
      <c r="D2" s="516"/>
      <c r="E2" s="516"/>
      <c r="F2" s="516"/>
      <c r="G2" s="516"/>
      <c r="H2" s="517"/>
      <c r="I2" s="515">
        <v>4</v>
      </c>
      <c r="J2" s="516"/>
      <c r="K2" s="516"/>
      <c r="L2" s="516"/>
      <c r="M2" s="516"/>
      <c r="N2" s="517"/>
      <c r="O2" s="515">
        <v>5</v>
      </c>
      <c r="P2" s="516"/>
      <c r="Q2" s="516"/>
      <c r="R2" s="516"/>
      <c r="S2" s="516"/>
      <c r="T2" s="516"/>
      <c r="U2" s="515">
        <v>6</v>
      </c>
      <c r="V2" s="516"/>
      <c r="W2" s="516"/>
      <c r="X2" s="516"/>
      <c r="Y2" s="516"/>
      <c r="Z2" s="516"/>
    </row>
    <row r="3" spans="1:26" ht="18.75" customHeight="1" x14ac:dyDescent="0.15">
      <c r="A3" s="172"/>
      <c r="B3" s="580" t="s">
        <v>93</v>
      </c>
      <c r="C3" s="582" t="s">
        <v>94</v>
      </c>
      <c r="D3" s="518"/>
      <c r="E3" s="506"/>
      <c r="F3" s="505" t="s">
        <v>95</v>
      </c>
      <c r="G3" s="518"/>
      <c r="H3" s="506"/>
      <c r="I3" s="505" t="s">
        <v>94</v>
      </c>
      <c r="J3" s="518"/>
      <c r="K3" s="506"/>
      <c r="L3" s="505" t="s">
        <v>95</v>
      </c>
      <c r="M3" s="518"/>
      <c r="N3" s="506"/>
      <c r="O3" s="505" t="s">
        <v>94</v>
      </c>
      <c r="P3" s="518"/>
      <c r="Q3" s="506"/>
      <c r="R3" s="505" t="s">
        <v>95</v>
      </c>
      <c r="S3" s="518"/>
      <c r="T3" s="518"/>
      <c r="U3" s="505" t="s">
        <v>94</v>
      </c>
      <c r="V3" s="518"/>
      <c r="W3" s="506"/>
      <c r="X3" s="505" t="s">
        <v>95</v>
      </c>
      <c r="Y3" s="518"/>
      <c r="Z3" s="518"/>
    </row>
    <row r="4" spans="1:26" ht="18.75" customHeight="1" thickBot="1" x14ac:dyDescent="0.2">
      <c r="A4" s="171" t="s">
        <v>96</v>
      </c>
      <c r="B4" s="581"/>
      <c r="C4" s="378" t="s">
        <v>26</v>
      </c>
      <c r="D4" s="378" t="s">
        <v>20</v>
      </c>
      <c r="E4" s="378" t="s">
        <v>21</v>
      </c>
      <c r="F4" s="378" t="s">
        <v>26</v>
      </c>
      <c r="G4" s="378" t="s">
        <v>20</v>
      </c>
      <c r="H4" s="378" t="s">
        <v>21</v>
      </c>
      <c r="I4" s="378" t="s">
        <v>26</v>
      </c>
      <c r="J4" s="378" t="s">
        <v>20</v>
      </c>
      <c r="K4" s="378" t="s">
        <v>21</v>
      </c>
      <c r="L4" s="378" t="s">
        <v>26</v>
      </c>
      <c r="M4" s="378" t="s">
        <v>20</v>
      </c>
      <c r="N4" s="378" t="s">
        <v>21</v>
      </c>
      <c r="O4" s="378" t="s">
        <v>26</v>
      </c>
      <c r="P4" s="378" t="s">
        <v>20</v>
      </c>
      <c r="Q4" s="378" t="s">
        <v>21</v>
      </c>
      <c r="R4" s="378" t="s">
        <v>26</v>
      </c>
      <c r="S4" s="378" t="s">
        <v>20</v>
      </c>
      <c r="T4" s="258" t="s">
        <v>21</v>
      </c>
      <c r="U4" s="378" t="s">
        <v>26</v>
      </c>
      <c r="V4" s="378" t="s">
        <v>20</v>
      </c>
      <c r="W4" s="378" t="s">
        <v>21</v>
      </c>
      <c r="X4" s="378" t="s">
        <v>26</v>
      </c>
      <c r="Y4" s="378" t="s">
        <v>20</v>
      </c>
      <c r="Z4" s="258" t="s">
        <v>21</v>
      </c>
    </row>
    <row r="5" spans="1:26" ht="21.75" customHeight="1" x14ac:dyDescent="0.15">
      <c r="A5" s="578" t="s">
        <v>97</v>
      </c>
      <c r="B5" s="579"/>
      <c r="C5" s="25">
        <v>3467</v>
      </c>
      <c r="D5" s="25">
        <v>1747</v>
      </c>
      <c r="E5" s="25">
        <v>1720</v>
      </c>
      <c r="F5" s="25">
        <v>1840</v>
      </c>
      <c r="G5" s="25">
        <v>939</v>
      </c>
      <c r="H5" s="25">
        <v>901</v>
      </c>
      <c r="I5" s="25">
        <v>3424</v>
      </c>
      <c r="J5" s="25">
        <v>1738</v>
      </c>
      <c r="K5" s="25">
        <v>1686</v>
      </c>
      <c r="L5" s="25">
        <v>1738</v>
      </c>
      <c r="M5" s="25">
        <v>880</v>
      </c>
      <c r="N5" s="25">
        <v>858</v>
      </c>
      <c r="O5" s="25">
        <v>3394</v>
      </c>
      <c r="P5" s="25">
        <v>1724</v>
      </c>
      <c r="Q5" s="25">
        <v>1670</v>
      </c>
      <c r="R5" s="25">
        <v>1686</v>
      </c>
      <c r="S5" s="25">
        <v>835</v>
      </c>
      <c r="T5" s="27">
        <v>851</v>
      </c>
      <c r="U5" s="25">
        <v>3252</v>
      </c>
      <c r="V5" s="25">
        <v>1613</v>
      </c>
      <c r="W5" s="25">
        <v>1639</v>
      </c>
      <c r="X5" s="25">
        <v>1709</v>
      </c>
      <c r="Y5" s="25">
        <v>860</v>
      </c>
      <c r="Z5" s="27">
        <v>849</v>
      </c>
    </row>
    <row r="6" spans="1:26" ht="21.75" customHeight="1" x14ac:dyDescent="0.15">
      <c r="A6" s="576" t="s">
        <v>98</v>
      </c>
      <c r="B6" s="577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"/>
      <c r="V6" s="2"/>
      <c r="W6" s="2"/>
      <c r="X6" s="2"/>
      <c r="Y6" s="2"/>
      <c r="Z6" s="3"/>
    </row>
    <row r="7" spans="1:26" ht="21.75" customHeight="1" x14ac:dyDescent="0.15">
      <c r="A7" s="170"/>
      <c r="B7" s="169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3"/>
      <c r="U7" s="2"/>
      <c r="V7" s="2"/>
      <c r="W7" s="2"/>
      <c r="X7" s="2"/>
      <c r="Y7" s="2"/>
      <c r="Z7" s="3"/>
    </row>
    <row r="8" spans="1:26" ht="21.75" customHeight="1" x14ac:dyDescent="0.15">
      <c r="A8" s="583" t="s">
        <v>99</v>
      </c>
      <c r="B8" s="584"/>
      <c r="C8" s="35">
        <v>3462</v>
      </c>
      <c r="D8" s="35">
        <v>1744</v>
      </c>
      <c r="E8" s="35">
        <v>1718</v>
      </c>
      <c r="F8" s="35">
        <v>1810</v>
      </c>
      <c r="G8" s="35">
        <v>919</v>
      </c>
      <c r="H8" s="35">
        <v>891</v>
      </c>
      <c r="I8" s="35">
        <v>3421</v>
      </c>
      <c r="J8" s="35">
        <v>1736</v>
      </c>
      <c r="K8" s="35">
        <v>1685</v>
      </c>
      <c r="L8" s="35">
        <v>1735</v>
      </c>
      <c r="M8" s="35">
        <v>878</v>
      </c>
      <c r="N8" s="35">
        <v>857</v>
      </c>
      <c r="O8" s="35">
        <v>3388</v>
      </c>
      <c r="P8" s="35">
        <v>1718</v>
      </c>
      <c r="Q8" s="35">
        <v>1670</v>
      </c>
      <c r="R8" s="35">
        <v>1681</v>
      </c>
      <c r="S8" s="35">
        <v>832</v>
      </c>
      <c r="T8" s="36">
        <v>849</v>
      </c>
      <c r="U8" s="35">
        <v>3245</v>
      </c>
      <c r="V8" s="35">
        <v>1609</v>
      </c>
      <c r="W8" s="35">
        <v>1636</v>
      </c>
      <c r="X8" s="35">
        <v>1655</v>
      </c>
      <c r="Y8" s="35">
        <v>836</v>
      </c>
      <c r="Z8" s="36">
        <v>819</v>
      </c>
    </row>
    <row r="9" spans="1:26" ht="21.75" customHeight="1" x14ac:dyDescent="0.15">
      <c r="A9" s="585" t="s">
        <v>100</v>
      </c>
      <c r="B9" s="586"/>
      <c r="C9" s="31">
        <v>45</v>
      </c>
      <c r="D9" s="31">
        <v>19</v>
      </c>
      <c r="E9" s="31">
        <v>26</v>
      </c>
      <c r="F9" s="31">
        <v>48</v>
      </c>
      <c r="G9" s="31">
        <v>28</v>
      </c>
      <c r="H9" s="31">
        <v>20</v>
      </c>
      <c r="I9" s="31">
        <v>50</v>
      </c>
      <c r="J9" s="31">
        <v>23</v>
      </c>
      <c r="K9" s="31">
        <v>27</v>
      </c>
      <c r="L9" s="31">
        <v>49</v>
      </c>
      <c r="M9" s="31">
        <v>28</v>
      </c>
      <c r="N9" s="31">
        <v>21</v>
      </c>
      <c r="O9" s="31">
        <v>47</v>
      </c>
      <c r="P9" s="31">
        <v>22</v>
      </c>
      <c r="Q9" s="31">
        <v>25</v>
      </c>
      <c r="R9" s="31">
        <v>53</v>
      </c>
      <c r="S9" s="31">
        <v>28</v>
      </c>
      <c r="T9" s="32">
        <v>25</v>
      </c>
      <c r="U9" s="31">
        <v>42</v>
      </c>
      <c r="V9" s="31">
        <v>23</v>
      </c>
      <c r="W9" s="31">
        <v>19</v>
      </c>
      <c r="X9" s="31">
        <v>56</v>
      </c>
      <c r="Y9" s="31">
        <v>24</v>
      </c>
      <c r="Z9" s="32">
        <v>32</v>
      </c>
    </row>
    <row r="10" spans="1:26" ht="21.75" customHeight="1" x14ac:dyDescent="0.15">
      <c r="A10" s="576" t="s">
        <v>101</v>
      </c>
      <c r="B10" s="577"/>
      <c r="C10" s="2">
        <v>263</v>
      </c>
      <c r="D10" s="2">
        <v>149</v>
      </c>
      <c r="E10" s="2">
        <v>114</v>
      </c>
      <c r="F10" s="2">
        <v>123</v>
      </c>
      <c r="G10" s="2">
        <v>74</v>
      </c>
      <c r="H10" s="3">
        <v>49</v>
      </c>
      <c r="I10" s="2">
        <v>299</v>
      </c>
      <c r="J10" s="2">
        <v>176</v>
      </c>
      <c r="K10" s="2">
        <v>123</v>
      </c>
      <c r="L10" s="2">
        <v>145</v>
      </c>
      <c r="M10" s="2">
        <v>82</v>
      </c>
      <c r="N10" s="2">
        <v>63</v>
      </c>
      <c r="O10" s="2">
        <v>257</v>
      </c>
      <c r="P10" s="2">
        <v>147</v>
      </c>
      <c r="Q10" s="2">
        <v>110</v>
      </c>
      <c r="R10" s="2">
        <v>121</v>
      </c>
      <c r="S10" s="2">
        <v>66</v>
      </c>
      <c r="T10" s="3">
        <v>55</v>
      </c>
      <c r="U10" s="2">
        <v>309</v>
      </c>
      <c r="V10" s="2">
        <v>177</v>
      </c>
      <c r="W10" s="2">
        <v>132</v>
      </c>
      <c r="X10" s="2">
        <v>134</v>
      </c>
      <c r="Y10" s="2">
        <v>65</v>
      </c>
      <c r="Z10" s="3">
        <v>69</v>
      </c>
    </row>
    <row r="11" spans="1:26" ht="21.75" customHeight="1" x14ac:dyDescent="0.15">
      <c r="A11" s="576" t="s">
        <v>102</v>
      </c>
      <c r="B11" s="577"/>
      <c r="C11" s="2">
        <v>54</v>
      </c>
      <c r="D11" s="2">
        <v>23</v>
      </c>
      <c r="E11" s="2">
        <v>31</v>
      </c>
      <c r="F11" s="2">
        <v>61</v>
      </c>
      <c r="G11" s="2">
        <v>32</v>
      </c>
      <c r="H11" s="3">
        <v>29</v>
      </c>
      <c r="I11" s="2">
        <v>62</v>
      </c>
      <c r="J11" s="2">
        <v>35</v>
      </c>
      <c r="K11" s="2">
        <v>27</v>
      </c>
      <c r="L11" s="2">
        <v>81</v>
      </c>
      <c r="M11" s="2">
        <v>39</v>
      </c>
      <c r="N11" s="2">
        <v>42</v>
      </c>
      <c r="O11" s="2">
        <v>40</v>
      </c>
      <c r="P11" s="2">
        <v>22</v>
      </c>
      <c r="Q11" s="2">
        <v>18</v>
      </c>
      <c r="R11" s="2">
        <v>71</v>
      </c>
      <c r="S11" s="2">
        <v>38</v>
      </c>
      <c r="T11" s="3">
        <v>33</v>
      </c>
      <c r="U11" s="2">
        <v>31</v>
      </c>
      <c r="V11" s="2">
        <v>15</v>
      </c>
      <c r="W11" s="2">
        <v>16</v>
      </c>
      <c r="X11" s="2">
        <v>59</v>
      </c>
      <c r="Y11" s="2">
        <v>32</v>
      </c>
      <c r="Z11" s="3">
        <v>27</v>
      </c>
    </row>
    <row r="12" spans="1:26" ht="21.75" customHeight="1" x14ac:dyDescent="0.15">
      <c r="A12" s="576" t="s">
        <v>103</v>
      </c>
      <c r="B12" s="577"/>
      <c r="C12" s="2" t="s">
        <v>22</v>
      </c>
      <c r="D12" s="2" t="s">
        <v>22</v>
      </c>
      <c r="E12" s="2" t="s">
        <v>22</v>
      </c>
      <c r="F12" s="2" t="s">
        <v>22</v>
      </c>
      <c r="G12" s="2" t="s">
        <v>22</v>
      </c>
      <c r="H12" s="2" t="s">
        <v>22</v>
      </c>
      <c r="I12" s="2" t="s">
        <v>22</v>
      </c>
      <c r="J12" s="2" t="s">
        <v>22</v>
      </c>
      <c r="K12" s="2" t="s">
        <v>22</v>
      </c>
      <c r="L12" s="2" t="s">
        <v>22</v>
      </c>
      <c r="M12" s="2" t="s">
        <v>22</v>
      </c>
      <c r="N12" s="2" t="s">
        <v>22</v>
      </c>
      <c r="O12" s="2">
        <v>1</v>
      </c>
      <c r="P12" s="2">
        <v>1</v>
      </c>
      <c r="Q12" s="2" t="s">
        <v>22</v>
      </c>
      <c r="R12" s="2" t="s">
        <v>22</v>
      </c>
      <c r="S12" s="2" t="s">
        <v>22</v>
      </c>
      <c r="T12" s="3" t="s">
        <v>22</v>
      </c>
      <c r="U12" s="2" t="s">
        <v>648</v>
      </c>
      <c r="V12" s="2" t="s">
        <v>649</v>
      </c>
      <c r="W12" s="2" t="s">
        <v>649</v>
      </c>
      <c r="X12" s="2" t="s">
        <v>649</v>
      </c>
      <c r="Y12" s="2" t="s">
        <v>649</v>
      </c>
      <c r="Z12" s="3" t="s">
        <v>649</v>
      </c>
    </row>
    <row r="13" spans="1:26" ht="21.75" customHeight="1" x14ac:dyDescent="0.15">
      <c r="A13" s="576" t="s">
        <v>104</v>
      </c>
      <c r="B13" s="577"/>
      <c r="C13" s="2">
        <v>7</v>
      </c>
      <c r="D13" s="2">
        <v>4</v>
      </c>
      <c r="E13" s="2">
        <v>3</v>
      </c>
      <c r="F13" s="2">
        <v>37</v>
      </c>
      <c r="G13" s="2">
        <v>22</v>
      </c>
      <c r="H13" s="2">
        <v>15</v>
      </c>
      <c r="I13" s="2">
        <v>16</v>
      </c>
      <c r="J13" s="2">
        <v>8</v>
      </c>
      <c r="K13" s="2">
        <v>8</v>
      </c>
      <c r="L13" s="2">
        <v>24</v>
      </c>
      <c r="M13" s="2">
        <v>15</v>
      </c>
      <c r="N13" s="2">
        <v>9</v>
      </c>
      <c r="O13" s="2">
        <v>13</v>
      </c>
      <c r="P13" s="2">
        <v>7</v>
      </c>
      <c r="Q13" s="2">
        <v>6</v>
      </c>
      <c r="R13" s="2">
        <v>25</v>
      </c>
      <c r="S13" s="2">
        <v>12</v>
      </c>
      <c r="T13" s="3">
        <v>13</v>
      </c>
      <c r="U13" s="2">
        <v>20</v>
      </c>
      <c r="V13" s="2">
        <v>9</v>
      </c>
      <c r="W13" s="2">
        <v>11</v>
      </c>
      <c r="X13" s="2">
        <v>11</v>
      </c>
      <c r="Y13" s="2">
        <v>7</v>
      </c>
      <c r="Z13" s="3">
        <v>4</v>
      </c>
    </row>
    <row r="14" spans="1:26" ht="21.75" customHeight="1" x14ac:dyDescent="0.15">
      <c r="A14" s="576" t="s">
        <v>105</v>
      </c>
      <c r="B14" s="577"/>
      <c r="C14" s="2">
        <v>95</v>
      </c>
      <c r="D14" s="2">
        <v>41</v>
      </c>
      <c r="E14" s="2">
        <v>54</v>
      </c>
      <c r="F14" s="2">
        <v>43</v>
      </c>
      <c r="G14" s="2">
        <v>25</v>
      </c>
      <c r="H14" s="2">
        <v>18</v>
      </c>
      <c r="I14" s="2">
        <v>100</v>
      </c>
      <c r="J14" s="2">
        <v>53</v>
      </c>
      <c r="K14" s="2">
        <v>47</v>
      </c>
      <c r="L14" s="2">
        <v>54</v>
      </c>
      <c r="M14" s="2">
        <v>30</v>
      </c>
      <c r="N14" s="2">
        <v>24</v>
      </c>
      <c r="O14" s="2">
        <v>80</v>
      </c>
      <c r="P14" s="2">
        <v>36</v>
      </c>
      <c r="Q14" s="2">
        <v>44</v>
      </c>
      <c r="R14" s="2">
        <v>27</v>
      </c>
      <c r="S14" s="2">
        <v>18</v>
      </c>
      <c r="T14" s="3">
        <v>9</v>
      </c>
      <c r="U14" s="2">
        <v>86</v>
      </c>
      <c r="V14" s="2">
        <v>39</v>
      </c>
      <c r="W14" s="2">
        <v>47</v>
      </c>
      <c r="X14" s="2">
        <v>36</v>
      </c>
      <c r="Y14" s="2">
        <v>22</v>
      </c>
      <c r="Z14" s="3">
        <v>14</v>
      </c>
    </row>
    <row r="15" spans="1:26" ht="21.75" customHeight="1" x14ac:dyDescent="0.15">
      <c r="A15" s="576" t="s">
        <v>106</v>
      </c>
      <c r="B15" s="577"/>
      <c r="C15" s="2">
        <v>135</v>
      </c>
      <c r="D15" s="2">
        <v>95</v>
      </c>
      <c r="E15" s="2">
        <v>40</v>
      </c>
      <c r="F15" s="2">
        <v>98</v>
      </c>
      <c r="G15" s="2">
        <v>63</v>
      </c>
      <c r="H15" s="2">
        <v>35</v>
      </c>
      <c r="I15" s="2">
        <v>129</v>
      </c>
      <c r="J15" s="2">
        <v>92</v>
      </c>
      <c r="K15" s="2">
        <v>37</v>
      </c>
      <c r="L15" s="2">
        <v>61</v>
      </c>
      <c r="M15" s="2">
        <v>43</v>
      </c>
      <c r="N15" s="2">
        <v>18</v>
      </c>
      <c r="O15" s="2">
        <v>124</v>
      </c>
      <c r="P15" s="2">
        <v>85</v>
      </c>
      <c r="Q15" s="2">
        <v>39</v>
      </c>
      <c r="R15" s="2">
        <v>74</v>
      </c>
      <c r="S15" s="2">
        <v>48</v>
      </c>
      <c r="T15" s="3">
        <v>26</v>
      </c>
      <c r="U15" s="2">
        <v>101</v>
      </c>
      <c r="V15" s="2">
        <v>60</v>
      </c>
      <c r="W15" s="2">
        <v>41</v>
      </c>
      <c r="X15" s="2">
        <v>95</v>
      </c>
      <c r="Y15" s="2">
        <v>71</v>
      </c>
      <c r="Z15" s="3">
        <v>24</v>
      </c>
    </row>
    <row r="16" spans="1:26" ht="21.75" customHeight="1" x14ac:dyDescent="0.15">
      <c r="A16" s="576" t="s">
        <v>107</v>
      </c>
      <c r="B16" s="577"/>
      <c r="C16" s="2">
        <v>40</v>
      </c>
      <c r="D16" s="2">
        <v>20</v>
      </c>
      <c r="E16" s="2">
        <v>20</v>
      </c>
      <c r="F16" s="2">
        <v>1</v>
      </c>
      <c r="G16" s="2">
        <v>1</v>
      </c>
      <c r="H16" s="2" t="s">
        <v>22</v>
      </c>
      <c r="I16" s="2">
        <v>4</v>
      </c>
      <c r="J16" s="2">
        <v>1</v>
      </c>
      <c r="K16" s="2">
        <v>3</v>
      </c>
      <c r="L16" s="2" t="s">
        <v>22</v>
      </c>
      <c r="M16" s="2" t="s">
        <v>22</v>
      </c>
      <c r="N16" s="2" t="s">
        <v>22</v>
      </c>
      <c r="O16" s="2">
        <v>10</v>
      </c>
      <c r="P16" s="2">
        <v>2</v>
      </c>
      <c r="Q16" s="2">
        <v>8</v>
      </c>
      <c r="R16" s="2">
        <v>1</v>
      </c>
      <c r="S16" s="2">
        <v>1</v>
      </c>
      <c r="T16" s="3" t="s">
        <v>22</v>
      </c>
      <c r="U16" s="2">
        <v>11</v>
      </c>
      <c r="V16" s="2">
        <v>5</v>
      </c>
      <c r="W16" s="2">
        <v>6</v>
      </c>
      <c r="X16" s="2">
        <v>2</v>
      </c>
      <c r="Y16" s="2">
        <v>1</v>
      </c>
      <c r="Z16" s="3">
        <v>1</v>
      </c>
    </row>
    <row r="17" spans="1:26" ht="21.75" customHeight="1" x14ac:dyDescent="0.15">
      <c r="A17" s="576" t="s">
        <v>108</v>
      </c>
      <c r="B17" s="577"/>
      <c r="C17" s="2">
        <v>14</v>
      </c>
      <c r="D17" s="2">
        <v>8</v>
      </c>
      <c r="E17" s="2">
        <v>6</v>
      </c>
      <c r="F17" s="2" t="s">
        <v>22</v>
      </c>
      <c r="G17" s="2" t="s">
        <v>22</v>
      </c>
      <c r="H17" s="2" t="s">
        <v>22</v>
      </c>
      <c r="I17" s="2">
        <v>15</v>
      </c>
      <c r="J17" s="2">
        <v>8</v>
      </c>
      <c r="K17" s="2">
        <v>7</v>
      </c>
      <c r="L17" s="2" t="s">
        <v>22</v>
      </c>
      <c r="M17" s="2" t="s">
        <v>22</v>
      </c>
      <c r="N17" s="2" t="s">
        <v>22</v>
      </c>
      <c r="O17" s="2">
        <v>6</v>
      </c>
      <c r="P17" s="2">
        <v>4</v>
      </c>
      <c r="Q17" s="2">
        <v>2</v>
      </c>
      <c r="R17" s="2" t="s">
        <v>22</v>
      </c>
      <c r="S17" s="2" t="s">
        <v>22</v>
      </c>
      <c r="T17" s="3" t="s">
        <v>22</v>
      </c>
      <c r="U17" s="2">
        <v>6</v>
      </c>
      <c r="V17" s="2">
        <v>2</v>
      </c>
      <c r="W17" s="2">
        <v>4</v>
      </c>
      <c r="X17" s="2" t="s">
        <v>649</v>
      </c>
      <c r="Y17" s="2" t="s">
        <v>649</v>
      </c>
      <c r="Z17" s="3" t="s">
        <v>649</v>
      </c>
    </row>
    <row r="18" spans="1:26" ht="30" customHeight="1" x14ac:dyDescent="0.15">
      <c r="A18" s="576" t="s">
        <v>650</v>
      </c>
      <c r="B18" s="577"/>
      <c r="C18" s="2">
        <v>2</v>
      </c>
      <c r="D18" s="2">
        <v>2</v>
      </c>
      <c r="E18" s="2" t="s">
        <v>22</v>
      </c>
      <c r="F18" s="2" t="s">
        <v>22</v>
      </c>
      <c r="G18" s="2" t="s">
        <v>22</v>
      </c>
      <c r="H18" s="2" t="s">
        <v>22</v>
      </c>
      <c r="I18" s="2" t="s">
        <v>22</v>
      </c>
      <c r="J18" s="2" t="s">
        <v>22</v>
      </c>
      <c r="K18" s="2" t="s">
        <v>22</v>
      </c>
      <c r="L18" s="2" t="s">
        <v>22</v>
      </c>
      <c r="M18" s="2" t="s">
        <v>22</v>
      </c>
      <c r="N18" s="2" t="s">
        <v>22</v>
      </c>
      <c r="O18" s="2">
        <v>2</v>
      </c>
      <c r="P18" s="2" t="s">
        <v>22</v>
      </c>
      <c r="Q18" s="2">
        <v>2</v>
      </c>
      <c r="R18" s="2" t="s">
        <v>22</v>
      </c>
      <c r="S18" s="2" t="s">
        <v>22</v>
      </c>
      <c r="T18" s="3" t="s">
        <v>22</v>
      </c>
      <c r="U18" s="2">
        <v>1</v>
      </c>
      <c r="V18" s="2">
        <v>1</v>
      </c>
      <c r="W18" s="2" t="s">
        <v>648</v>
      </c>
      <c r="X18" s="2" t="s">
        <v>649</v>
      </c>
      <c r="Y18" s="2" t="s">
        <v>649</v>
      </c>
      <c r="Z18" s="3" t="s">
        <v>648</v>
      </c>
    </row>
    <row r="19" spans="1:26" ht="21.75" customHeight="1" x14ac:dyDescent="0.15">
      <c r="A19" s="576" t="s">
        <v>109</v>
      </c>
      <c r="B19" s="577"/>
      <c r="C19" s="2">
        <v>122</v>
      </c>
      <c r="D19" s="2">
        <v>62</v>
      </c>
      <c r="E19" s="2">
        <v>60</v>
      </c>
      <c r="F19" s="2">
        <v>31</v>
      </c>
      <c r="G19" s="2">
        <v>27</v>
      </c>
      <c r="H19" s="2">
        <v>4</v>
      </c>
      <c r="I19" s="2">
        <v>101</v>
      </c>
      <c r="J19" s="2">
        <v>49</v>
      </c>
      <c r="K19" s="2">
        <v>52</v>
      </c>
      <c r="L19" s="2">
        <v>66</v>
      </c>
      <c r="M19" s="2">
        <v>45</v>
      </c>
      <c r="N19" s="2">
        <v>21</v>
      </c>
      <c r="O19" s="2">
        <v>77</v>
      </c>
      <c r="P19" s="2">
        <v>37</v>
      </c>
      <c r="Q19" s="2">
        <v>40</v>
      </c>
      <c r="R19" s="2">
        <v>37</v>
      </c>
      <c r="S19" s="2">
        <v>28</v>
      </c>
      <c r="T19" s="3">
        <v>9</v>
      </c>
      <c r="U19" s="2">
        <v>59</v>
      </c>
      <c r="V19" s="2">
        <v>33</v>
      </c>
      <c r="W19" s="2">
        <v>26</v>
      </c>
      <c r="X19" s="2">
        <v>24</v>
      </c>
      <c r="Y19" s="2">
        <v>13</v>
      </c>
      <c r="Z19" s="3">
        <v>11</v>
      </c>
    </row>
    <row r="20" spans="1:26" ht="21.75" customHeight="1" x14ac:dyDescent="0.15">
      <c r="A20" s="576" t="s">
        <v>110</v>
      </c>
      <c r="B20" s="577"/>
      <c r="C20" s="2">
        <v>38</v>
      </c>
      <c r="D20" s="2">
        <v>19</v>
      </c>
      <c r="E20" s="2">
        <v>19</v>
      </c>
      <c r="F20" s="2">
        <v>26</v>
      </c>
      <c r="G20" s="2">
        <v>15</v>
      </c>
      <c r="H20" s="2">
        <v>11</v>
      </c>
      <c r="I20" s="2">
        <v>27</v>
      </c>
      <c r="J20" s="2">
        <v>14</v>
      </c>
      <c r="K20" s="2">
        <v>13</v>
      </c>
      <c r="L20" s="2">
        <v>30</v>
      </c>
      <c r="M20" s="2">
        <v>8</v>
      </c>
      <c r="N20" s="2">
        <v>22</v>
      </c>
      <c r="O20" s="2">
        <v>25</v>
      </c>
      <c r="P20" s="2">
        <v>14</v>
      </c>
      <c r="Q20" s="2">
        <v>11</v>
      </c>
      <c r="R20" s="2">
        <v>20</v>
      </c>
      <c r="S20" s="2">
        <v>7</v>
      </c>
      <c r="T20" s="3">
        <v>13</v>
      </c>
      <c r="U20" s="2">
        <v>26</v>
      </c>
      <c r="V20" s="2">
        <v>14</v>
      </c>
      <c r="W20" s="2">
        <v>12</v>
      </c>
      <c r="X20" s="2">
        <v>11</v>
      </c>
      <c r="Y20" s="2">
        <v>4</v>
      </c>
      <c r="Z20" s="3">
        <v>7</v>
      </c>
    </row>
    <row r="21" spans="1:26" ht="21.75" customHeight="1" x14ac:dyDescent="0.15">
      <c r="A21" s="576" t="s">
        <v>111</v>
      </c>
      <c r="B21" s="577"/>
      <c r="C21" s="2">
        <v>57</v>
      </c>
      <c r="D21" s="2">
        <v>35</v>
      </c>
      <c r="E21" s="2">
        <v>22</v>
      </c>
      <c r="F21" s="2">
        <v>21</v>
      </c>
      <c r="G21" s="2">
        <v>14</v>
      </c>
      <c r="H21" s="2">
        <v>7</v>
      </c>
      <c r="I21" s="2">
        <v>38</v>
      </c>
      <c r="J21" s="2">
        <v>24</v>
      </c>
      <c r="K21" s="2">
        <v>14</v>
      </c>
      <c r="L21" s="2">
        <v>48</v>
      </c>
      <c r="M21" s="2">
        <v>26</v>
      </c>
      <c r="N21" s="2">
        <v>22</v>
      </c>
      <c r="O21" s="2">
        <v>28</v>
      </c>
      <c r="P21" s="2">
        <v>18</v>
      </c>
      <c r="Q21" s="2">
        <v>10</v>
      </c>
      <c r="R21" s="2">
        <v>23</v>
      </c>
      <c r="S21" s="2">
        <v>18</v>
      </c>
      <c r="T21" s="3">
        <v>5</v>
      </c>
      <c r="U21" s="2">
        <v>21</v>
      </c>
      <c r="V21" s="2">
        <v>14</v>
      </c>
      <c r="W21" s="2">
        <v>7</v>
      </c>
      <c r="X21" s="2">
        <v>9</v>
      </c>
      <c r="Y21" s="2">
        <v>6</v>
      </c>
      <c r="Z21" s="3">
        <v>3</v>
      </c>
    </row>
    <row r="22" spans="1:26" ht="30" customHeight="1" x14ac:dyDescent="0.15">
      <c r="A22" s="576" t="s">
        <v>651</v>
      </c>
      <c r="B22" s="577"/>
      <c r="C22" s="2">
        <v>1081</v>
      </c>
      <c r="D22" s="2">
        <v>462</v>
      </c>
      <c r="E22" s="2">
        <v>619</v>
      </c>
      <c r="F22" s="2">
        <v>805</v>
      </c>
      <c r="G22" s="2">
        <v>401</v>
      </c>
      <c r="H22" s="2">
        <v>404</v>
      </c>
      <c r="I22" s="2">
        <v>1287</v>
      </c>
      <c r="J22" s="2">
        <v>606</v>
      </c>
      <c r="K22" s="2">
        <v>681</v>
      </c>
      <c r="L22" s="2">
        <v>795</v>
      </c>
      <c r="M22" s="2">
        <v>353</v>
      </c>
      <c r="N22" s="2">
        <v>442</v>
      </c>
      <c r="O22" s="2">
        <v>970</v>
      </c>
      <c r="P22" s="2">
        <v>451</v>
      </c>
      <c r="Q22" s="2">
        <v>519</v>
      </c>
      <c r="R22" s="2">
        <v>720</v>
      </c>
      <c r="S22" s="2">
        <v>333</v>
      </c>
      <c r="T22" s="3">
        <v>387</v>
      </c>
      <c r="U22" s="2">
        <v>1140</v>
      </c>
      <c r="V22" s="2">
        <v>526</v>
      </c>
      <c r="W22" s="2">
        <v>614</v>
      </c>
      <c r="X22" s="2">
        <v>725</v>
      </c>
      <c r="Y22" s="2">
        <v>345</v>
      </c>
      <c r="Z22" s="3">
        <v>380</v>
      </c>
    </row>
    <row r="23" spans="1:26" ht="21.75" customHeight="1" x14ac:dyDescent="0.15">
      <c r="A23" s="576" t="s">
        <v>112</v>
      </c>
      <c r="B23" s="577"/>
      <c r="C23" s="2">
        <v>23</v>
      </c>
      <c r="D23" s="2">
        <v>7</v>
      </c>
      <c r="E23" s="2">
        <v>16</v>
      </c>
      <c r="F23" s="2">
        <v>2</v>
      </c>
      <c r="G23" s="2" t="s">
        <v>22</v>
      </c>
      <c r="H23" s="2">
        <v>2</v>
      </c>
      <c r="I23" s="2">
        <v>19</v>
      </c>
      <c r="J23" s="2">
        <v>4</v>
      </c>
      <c r="K23" s="2">
        <v>15</v>
      </c>
      <c r="L23" s="2">
        <v>3</v>
      </c>
      <c r="M23" s="2">
        <v>1</v>
      </c>
      <c r="N23" s="2">
        <v>2</v>
      </c>
      <c r="O23" s="2">
        <v>6</v>
      </c>
      <c r="P23" s="2">
        <v>3</v>
      </c>
      <c r="Q23" s="2">
        <v>3</v>
      </c>
      <c r="R23" s="2">
        <v>2</v>
      </c>
      <c r="S23" s="2">
        <v>1</v>
      </c>
      <c r="T23" s="3">
        <v>1</v>
      </c>
      <c r="U23" s="2">
        <v>5</v>
      </c>
      <c r="V23" s="2">
        <v>3</v>
      </c>
      <c r="W23" s="2">
        <v>2</v>
      </c>
      <c r="X23" s="2">
        <v>3</v>
      </c>
      <c r="Y23" s="2">
        <v>1</v>
      </c>
      <c r="Z23" s="3">
        <v>2</v>
      </c>
    </row>
    <row r="24" spans="1:26" ht="21.75" customHeight="1" x14ac:dyDescent="0.15">
      <c r="A24" s="576" t="s">
        <v>113</v>
      </c>
      <c r="B24" s="577"/>
      <c r="C24" s="2">
        <v>3</v>
      </c>
      <c r="D24" s="2" t="s">
        <v>22</v>
      </c>
      <c r="E24" s="2">
        <v>3</v>
      </c>
      <c r="F24" s="2">
        <v>7</v>
      </c>
      <c r="G24" s="2">
        <v>2</v>
      </c>
      <c r="H24" s="2">
        <v>5</v>
      </c>
      <c r="I24" s="2">
        <v>4</v>
      </c>
      <c r="J24" s="2">
        <v>1</v>
      </c>
      <c r="K24" s="2">
        <v>3</v>
      </c>
      <c r="L24" s="2">
        <v>5</v>
      </c>
      <c r="M24" s="2">
        <v>1</v>
      </c>
      <c r="N24" s="2">
        <v>4</v>
      </c>
      <c r="O24" s="2">
        <v>9</v>
      </c>
      <c r="P24" s="2">
        <v>1</v>
      </c>
      <c r="Q24" s="2">
        <v>8</v>
      </c>
      <c r="R24" s="2">
        <v>11</v>
      </c>
      <c r="S24" s="2">
        <v>7</v>
      </c>
      <c r="T24" s="3">
        <v>4</v>
      </c>
      <c r="U24" s="2">
        <v>8</v>
      </c>
      <c r="V24" s="2">
        <v>3</v>
      </c>
      <c r="W24" s="2">
        <v>5</v>
      </c>
      <c r="X24" s="2">
        <v>7</v>
      </c>
      <c r="Y24" s="2">
        <v>4</v>
      </c>
      <c r="Z24" s="3">
        <v>3</v>
      </c>
    </row>
    <row r="25" spans="1:26" ht="21.75" customHeight="1" x14ac:dyDescent="0.15">
      <c r="A25" s="576" t="s">
        <v>114</v>
      </c>
      <c r="B25" s="577"/>
      <c r="C25" s="2">
        <v>6</v>
      </c>
      <c r="D25" s="2">
        <v>3</v>
      </c>
      <c r="E25" s="2">
        <v>3</v>
      </c>
      <c r="F25" s="2">
        <v>1</v>
      </c>
      <c r="G25" s="2">
        <v>1</v>
      </c>
      <c r="H25" s="2" t="s">
        <v>22</v>
      </c>
      <c r="I25" s="2">
        <v>3</v>
      </c>
      <c r="J25" s="2">
        <v>2</v>
      </c>
      <c r="K25" s="2">
        <v>1</v>
      </c>
      <c r="L25" s="2">
        <v>5</v>
      </c>
      <c r="M25" s="2">
        <v>5</v>
      </c>
      <c r="N25" s="2" t="s">
        <v>22</v>
      </c>
      <c r="O25" s="2">
        <v>4</v>
      </c>
      <c r="P25" s="2">
        <v>2</v>
      </c>
      <c r="Q25" s="2">
        <v>2</v>
      </c>
      <c r="R25" s="2">
        <v>5</v>
      </c>
      <c r="S25" s="2">
        <v>4</v>
      </c>
      <c r="T25" s="3">
        <v>1</v>
      </c>
      <c r="U25" s="2">
        <v>2</v>
      </c>
      <c r="V25" s="2">
        <v>1</v>
      </c>
      <c r="W25" s="2">
        <v>1</v>
      </c>
      <c r="X25" s="2">
        <v>4</v>
      </c>
      <c r="Y25" s="2">
        <v>4</v>
      </c>
      <c r="Z25" s="3" t="s">
        <v>649</v>
      </c>
    </row>
    <row r="26" spans="1:26" ht="21.75" customHeight="1" x14ac:dyDescent="0.15">
      <c r="A26" s="576" t="s">
        <v>116</v>
      </c>
      <c r="B26" s="577"/>
      <c r="C26" s="2" t="s">
        <v>22</v>
      </c>
      <c r="D26" s="2" t="s">
        <v>22</v>
      </c>
      <c r="E26" s="2" t="s">
        <v>22</v>
      </c>
      <c r="F26" s="2" t="s">
        <v>22</v>
      </c>
      <c r="G26" s="2" t="s">
        <v>22</v>
      </c>
      <c r="H26" s="2" t="s">
        <v>22</v>
      </c>
      <c r="I26" s="2" t="s">
        <v>22</v>
      </c>
      <c r="J26" s="2" t="s">
        <v>22</v>
      </c>
      <c r="K26" s="2" t="s">
        <v>22</v>
      </c>
      <c r="L26" s="2" t="s">
        <v>22</v>
      </c>
      <c r="M26" s="2" t="s">
        <v>22</v>
      </c>
      <c r="N26" s="2" t="s">
        <v>22</v>
      </c>
      <c r="O26" s="2" t="s">
        <v>22</v>
      </c>
      <c r="P26" s="2" t="s">
        <v>22</v>
      </c>
      <c r="Q26" s="2" t="s">
        <v>22</v>
      </c>
      <c r="R26" s="2" t="s">
        <v>22</v>
      </c>
      <c r="S26" s="2" t="s">
        <v>22</v>
      </c>
      <c r="T26" s="3" t="s">
        <v>22</v>
      </c>
      <c r="U26" s="2" t="s">
        <v>648</v>
      </c>
      <c r="V26" s="2" t="s">
        <v>649</v>
      </c>
      <c r="W26" s="2" t="s">
        <v>649</v>
      </c>
      <c r="X26" s="2" t="s">
        <v>649</v>
      </c>
      <c r="Y26" s="2" t="s">
        <v>649</v>
      </c>
      <c r="Z26" s="3" t="s">
        <v>648</v>
      </c>
    </row>
    <row r="27" spans="1:26" ht="21.75" customHeight="1" x14ac:dyDescent="0.15">
      <c r="A27" s="576" t="s">
        <v>117</v>
      </c>
      <c r="B27" s="577"/>
      <c r="C27" s="2">
        <v>38</v>
      </c>
      <c r="D27" s="2">
        <v>19</v>
      </c>
      <c r="E27" s="2">
        <v>19</v>
      </c>
      <c r="F27" s="2">
        <v>22</v>
      </c>
      <c r="G27" s="2">
        <v>13</v>
      </c>
      <c r="H27" s="2">
        <v>9</v>
      </c>
      <c r="I27" s="2">
        <v>28</v>
      </c>
      <c r="J27" s="2">
        <v>12</v>
      </c>
      <c r="K27" s="2">
        <v>16</v>
      </c>
      <c r="L27" s="2">
        <v>13</v>
      </c>
      <c r="M27" s="2">
        <v>9</v>
      </c>
      <c r="N27" s="2">
        <v>4</v>
      </c>
      <c r="O27" s="2">
        <v>8</v>
      </c>
      <c r="P27" s="2">
        <v>4</v>
      </c>
      <c r="Q27" s="2">
        <v>4</v>
      </c>
      <c r="R27" s="2">
        <v>15</v>
      </c>
      <c r="S27" s="2">
        <v>7</v>
      </c>
      <c r="T27" s="3">
        <v>8</v>
      </c>
      <c r="U27" s="2">
        <v>8</v>
      </c>
      <c r="V27" s="2">
        <v>3</v>
      </c>
      <c r="W27" s="2">
        <v>5</v>
      </c>
      <c r="X27" s="2">
        <v>12</v>
      </c>
      <c r="Y27" s="2">
        <v>6</v>
      </c>
      <c r="Z27" s="3">
        <v>6</v>
      </c>
    </row>
    <row r="28" spans="1:26" ht="21.75" customHeight="1" x14ac:dyDescent="0.15">
      <c r="A28" s="576" t="s">
        <v>118</v>
      </c>
      <c r="B28" s="577"/>
      <c r="C28" s="2">
        <v>1972</v>
      </c>
      <c r="D28" s="447" t="s">
        <v>115</v>
      </c>
      <c r="E28" s="447" t="s">
        <v>115</v>
      </c>
      <c r="F28" s="2">
        <v>655</v>
      </c>
      <c r="G28" s="447" t="s">
        <v>115</v>
      </c>
      <c r="H28" s="447" t="s">
        <v>115</v>
      </c>
      <c r="I28" s="2">
        <v>1924</v>
      </c>
      <c r="J28" s="447" t="s">
        <v>115</v>
      </c>
      <c r="K28" s="447" t="s">
        <v>115</v>
      </c>
      <c r="L28" s="2">
        <v>645</v>
      </c>
      <c r="M28" s="447" t="s">
        <v>115</v>
      </c>
      <c r="N28" s="447" t="s">
        <v>115</v>
      </c>
      <c r="O28" s="2">
        <v>1777</v>
      </c>
      <c r="P28" s="447" t="s">
        <v>115</v>
      </c>
      <c r="Q28" s="447" t="s">
        <v>115</v>
      </c>
      <c r="R28" s="2">
        <v>613</v>
      </c>
      <c r="S28" s="447" t="s">
        <v>115</v>
      </c>
      <c r="T28" s="448" t="s">
        <v>115</v>
      </c>
      <c r="U28" s="2">
        <v>1595</v>
      </c>
      <c r="V28" s="447" t="s">
        <v>115</v>
      </c>
      <c r="W28" s="447" t="s">
        <v>115</v>
      </c>
      <c r="X28" s="2">
        <v>655</v>
      </c>
      <c r="Y28" s="447" t="s">
        <v>115</v>
      </c>
      <c r="Z28" s="448" t="s">
        <v>115</v>
      </c>
    </row>
    <row r="29" spans="1:26" ht="21.75" customHeight="1" x14ac:dyDescent="0.15">
      <c r="A29" s="576" t="s">
        <v>119</v>
      </c>
      <c r="B29" s="577"/>
      <c r="C29" s="2">
        <v>991</v>
      </c>
      <c r="D29" s="447" t="s">
        <v>115</v>
      </c>
      <c r="E29" s="447" t="s">
        <v>115</v>
      </c>
      <c r="F29" s="2">
        <v>394</v>
      </c>
      <c r="G29" s="447" t="s">
        <v>115</v>
      </c>
      <c r="H29" s="447" t="s">
        <v>115</v>
      </c>
      <c r="I29" s="2">
        <v>1011</v>
      </c>
      <c r="J29" s="447" t="s">
        <v>115</v>
      </c>
      <c r="K29" s="447" t="s">
        <v>115</v>
      </c>
      <c r="L29" s="2">
        <v>377</v>
      </c>
      <c r="M29" s="447" t="s">
        <v>115</v>
      </c>
      <c r="N29" s="447" t="s">
        <v>115</v>
      </c>
      <c r="O29" s="2">
        <v>863</v>
      </c>
      <c r="P29" s="447" t="s">
        <v>115</v>
      </c>
      <c r="Q29" s="447" t="s">
        <v>115</v>
      </c>
      <c r="R29" s="2">
        <v>349</v>
      </c>
      <c r="S29" s="447" t="s">
        <v>115</v>
      </c>
      <c r="T29" s="448" t="s">
        <v>115</v>
      </c>
      <c r="U29" s="2">
        <v>811</v>
      </c>
      <c r="V29" s="447" t="s">
        <v>115</v>
      </c>
      <c r="W29" s="447" t="s">
        <v>115</v>
      </c>
      <c r="X29" s="2">
        <v>354</v>
      </c>
      <c r="Y29" s="447" t="s">
        <v>115</v>
      </c>
      <c r="Z29" s="448" t="s">
        <v>115</v>
      </c>
    </row>
    <row r="30" spans="1:26" ht="21.75" customHeight="1" thickBot="1" x14ac:dyDescent="0.2">
      <c r="A30" s="587" t="s">
        <v>120</v>
      </c>
      <c r="B30" s="588"/>
      <c r="C30" s="6">
        <v>981</v>
      </c>
      <c r="D30" s="449" t="s">
        <v>115</v>
      </c>
      <c r="E30" s="449" t="s">
        <v>115</v>
      </c>
      <c r="F30" s="6">
        <v>261</v>
      </c>
      <c r="G30" s="449" t="s">
        <v>115</v>
      </c>
      <c r="H30" s="449" t="s">
        <v>115</v>
      </c>
      <c r="I30" s="6">
        <v>913</v>
      </c>
      <c r="J30" s="449" t="s">
        <v>115</v>
      </c>
      <c r="K30" s="449" t="s">
        <v>115</v>
      </c>
      <c r="L30" s="6">
        <v>268</v>
      </c>
      <c r="M30" s="449" t="s">
        <v>115</v>
      </c>
      <c r="N30" s="449" t="s">
        <v>115</v>
      </c>
      <c r="O30" s="6">
        <v>914</v>
      </c>
      <c r="P30" s="449" t="s">
        <v>115</v>
      </c>
      <c r="Q30" s="449" t="s">
        <v>115</v>
      </c>
      <c r="R30" s="6">
        <v>264</v>
      </c>
      <c r="S30" s="449" t="s">
        <v>115</v>
      </c>
      <c r="T30" s="450" t="s">
        <v>115</v>
      </c>
      <c r="U30" s="6">
        <v>784</v>
      </c>
      <c r="V30" s="449" t="s">
        <v>115</v>
      </c>
      <c r="W30" s="449" t="s">
        <v>115</v>
      </c>
      <c r="X30" s="6">
        <v>301</v>
      </c>
      <c r="Y30" s="449" t="s">
        <v>115</v>
      </c>
      <c r="Z30" s="450" t="s">
        <v>115</v>
      </c>
    </row>
    <row r="31" spans="1:26" ht="18" customHeight="1" x14ac:dyDescent="0.15">
      <c r="A31" s="144" t="s">
        <v>121</v>
      </c>
      <c r="B31" s="154"/>
    </row>
    <row r="32" spans="1:26" ht="18" customHeight="1" x14ac:dyDescent="0.15">
      <c r="A32" s="143" t="s">
        <v>652</v>
      </c>
      <c r="B32" s="154"/>
    </row>
    <row r="33" spans="1:2" x14ac:dyDescent="0.15">
      <c r="A33" s="154"/>
      <c r="B33" s="154"/>
    </row>
    <row r="34" spans="1:2" x14ac:dyDescent="0.15">
      <c r="A34" s="154"/>
      <c r="B34" s="154"/>
    </row>
    <row r="35" spans="1:2" x14ac:dyDescent="0.15">
      <c r="A35" s="154"/>
      <c r="B35" s="154"/>
    </row>
    <row r="36" spans="1:2" x14ac:dyDescent="0.15">
      <c r="A36" s="154"/>
      <c r="B36" s="154"/>
    </row>
  </sheetData>
  <mergeCells count="39">
    <mergeCell ref="A26:B26"/>
    <mergeCell ref="A27:B27"/>
    <mergeCell ref="A28:B28"/>
    <mergeCell ref="A29:B29"/>
    <mergeCell ref="A30:B30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3:B13"/>
    <mergeCell ref="O3:Q3"/>
    <mergeCell ref="R3:T3"/>
    <mergeCell ref="U3:W3"/>
    <mergeCell ref="X3:Z3"/>
    <mergeCell ref="A5:B5"/>
    <mergeCell ref="A6:B6"/>
    <mergeCell ref="B3:B4"/>
    <mergeCell ref="C3:E3"/>
    <mergeCell ref="F3:H3"/>
    <mergeCell ref="I3:K3"/>
    <mergeCell ref="L3:N3"/>
    <mergeCell ref="A8:B8"/>
    <mergeCell ref="A9:B9"/>
    <mergeCell ref="A10:B10"/>
    <mergeCell ref="A11:B11"/>
    <mergeCell ref="Y1:Z1"/>
    <mergeCell ref="C2:H2"/>
    <mergeCell ref="I2:N2"/>
    <mergeCell ref="O2:T2"/>
    <mergeCell ref="U2:Z2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scale="74" orientation="landscape" r:id="rId1"/>
  <headerFooter alignWithMargins="0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AC36"/>
  <sheetViews>
    <sheetView view="pageBreakPreview" zoomScale="86" zoomScaleNormal="90" zoomScaleSheetLayoutView="86" workbookViewId="0">
      <selection activeCell="T13" sqref="T13"/>
    </sheetView>
  </sheetViews>
  <sheetFormatPr defaultRowHeight="12" x14ac:dyDescent="0.15"/>
  <cols>
    <col min="1" max="1" width="10" style="246" customWidth="1"/>
    <col min="2" max="2" width="9.25" style="246" customWidth="1"/>
    <col min="3" max="4" width="8.75" style="246" customWidth="1"/>
    <col min="5" max="5" width="7.5" style="246" customWidth="1"/>
    <col min="6" max="8" width="8.75" style="246" customWidth="1"/>
    <col min="9" max="10" width="7.625" style="246" customWidth="1"/>
    <col min="11" max="11" width="8.75" style="246" customWidth="1"/>
    <col min="12" max="12" width="9.625" style="246" customWidth="1"/>
    <col min="13" max="14" width="8.75" style="246" customWidth="1"/>
    <col min="15" max="15" width="9.875" style="246" customWidth="1"/>
    <col min="16" max="16" width="9.5" style="246" customWidth="1"/>
    <col min="17" max="19" width="9.375" style="246" customWidth="1"/>
    <col min="20" max="29" width="5.75" style="246" customWidth="1"/>
    <col min="30" max="16384" width="9" style="246"/>
  </cols>
  <sheetData>
    <row r="1" spans="1:29" ht="18" customHeight="1" thickBot="1" x14ac:dyDescent="0.2">
      <c r="A1" s="245" t="s">
        <v>122</v>
      </c>
      <c r="B1" s="1"/>
      <c r="C1" s="1"/>
      <c r="D1" s="1"/>
      <c r="E1" s="1"/>
      <c r="F1" s="1"/>
      <c r="G1" s="1"/>
      <c r="H1" s="1"/>
      <c r="I1" s="1"/>
      <c r="K1" s="1"/>
      <c r="M1" s="1"/>
      <c r="O1" s="1"/>
      <c r="P1" s="266"/>
      <c r="S1" s="247" t="s">
        <v>123</v>
      </c>
      <c r="W1" s="266"/>
      <c r="AC1" s="266"/>
    </row>
    <row r="2" spans="1:29" ht="16.5" customHeight="1" x14ac:dyDescent="0.15">
      <c r="A2" s="488" t="s">
        <v>653</v>
      </c>
      <c r="B2" s="488"/>
      <c r="C2" s="491" t="s">
        <v>654</v>
      </c>
      <c r="D2" s="589" t="s">
        <v>124</v>
      </c>
      <c r="E2" s="589"/>
      <c r="F2" s="589"/>
      <c r="G2" s="589"/>
      <c r="H2" s="589"/>
      <c r="I2" s="589"/>
      <c r="J2" s="497"/>
      <c r="K2" s="600" t="s">
        <v>125</v>
      </c>
      <c r="L2" s="589"/>
      <c r="M2" s="589" t="s">
        <v>126</v>
      </c>
      <c r="N2" s="589"/>
      <c r="O2" s="589"/>
      <c r="P2" s="589"/>
      <c r="Q2" s="589"/>
      <c r="R2" s="589" t="s">
        <v>127</v>
      </c>
      <c r="S2" s="497"/>
      <c r="T2" s="392"/>
      <c r="U2" s="267"/>
      <c r="V2" s="267"/>
      <c r="W2" s="267"/>
      <c r="X2" s="267"/>
      <c r="Y2" s="267"/>
      <c r="Z2" s="267"/>
      <c r="AA2" s="267"/>
      <c r="AB2" s="267"/>
      <c r="AC2" s="267"/>
    </row>
    <row r="3" spans="1:29" ht="16.5" customHeight="1" x14ac:dyDescent="0.15">
      <c r="A3" s="489"/>
      <c r="B3" s="489"/>
      <c r="C3" s="492"/>
      <c r="D3" s="590" t="s">
        <v>655</v>
      </c>
      <c r="E3" s="501"/>
      <c r="F3" s="591"/>
      <c r="G3" s="591"/>
      <c r="H3" s="591"/>
      <c r="I3" s="591" t="s">
        <v>656</v>
      </c>
      <c r="J3" s="592" t="s">
        <v>657</v>
      </c>
      <c r="K3" s="599" t="s">
        <v>128</v>
      </c>
      <c r="L3" s="499" t="s">
        <v>658</v>
      </c>
      <c r="M3" s="499" t="s">
        <v>128</v>
      </c>
      <c r="N3" s="590" t="s">
        <v>655</v>
      </c>
      <c r="O3" s="501"/>
      <c r="P3" s="591"/>
      <c r="Q3" s="591"/>
      <c r="R3" s="499" t="s">
        <v>128</v>
      </c>
      <c r="S3" s="590" t="s">
        <v>659</v>
      </c>
      <c r="T3" s="392"/>
      <c r="U3" s="267"/>
      <c r="V3" s="267"/>
      <c r="W3" s="267"/>
      <c r="X3" s="267"/>
      <c r="Y3" s="267"/>
      <c r="Z3" s="267"/>
      <c r="AA3" s="267"/>
      <c r="AB3" s="267"/>
      <c r="AC3" s="267"/>
    </row>
    <row r="4" spans="1:29" ht="45.75" customHeight="1" thickBot="1" x14ac:dyDescent="0.2">
      <c r="A4" s="489"/>
      <c r="B4" s="489"/>
      <c r="C4" s="492"/>
      <c r="D4" s="495"/>
      <c r="E4" s="377" t="s">
        <v>660</v>
      </c>
      <c r="F4" s="377" t="s">
        <v>661</v>
      </c>
      <c r="G4" s="377" t="s">
        <v>662</v>
      </c>
      <c r="H4" s="377" t="s">
        <v>663</v>
      </c>
      <c r="I4" s="499"/>
      <c r="J4" s="593"/>
      <c r="K4" s="596"/>
      <c r="L4" s="495"/>
      <c r="M4" s="495"/>
      <c r="N4" s="495"/>
      <c r="O4" s="377" t="s">
        <v>661</v>
      </c>
      <c r="P4" s="377" t="s">
        <v>662</v>
      </c>
      <c r="Q4" s="377" t="s">
        <v>663</v>
      </c>
      <c r="R4" s="495"/>
      <c r="S4" s="594"/>
      <c r="T4" s="392"/>
      <c r="U4" s="388"/>
      <c r="V4" s="388"/>
      <c r="W4" s="388"/>
      <c r="X4" s="388"/>
      <c r="Y4" s="388"/>
      <c r="Z4" s="388"/>
      <c r="AA4" s="388"/>
      <c r="AB4" s="388"/>
      <c r="AC4" s="388"/>
    </row>
    <row r="5" spans="1:29" ht="25.5" customHeight="1" x14ac:dyDescent="0.15">
      <c r="A5" s="595" t="s">
        <v>664</v>
      </c>
      <c r="B5" s="451" t="s">
        <v>665</v>
      </c>
      <c r="C5" s="24">
        <v>15528</v>
      </c>
      <c r="D5" s="25">
        <v>2821</v>
      </c>
      <c r="E5" s="25" t="s">
        <v>22</v>
      </c>
      <c r="F5" s="25">
        <v>2821</v>
      </c>
      <c r="G5" s="25" t="s">
        <v>22</v>
      </c>
      <c r="H5" s="25" t="s">
        <v>22</v>
      </c>
      <c r="I5" s="25" t="s">
        <v>22</v>
      </c>
      <c r="J5" s="27" t="s">
        <v>22</v>
      </c>
      <c r="K5" s="26">
        <v>4</v>
      </c>
      <c r="L5" s="25">
        <v>6950</v>
      </c>
      <c r="M5" s="25">
        <v>4</v>
      </c>
      <c r="N5" s="25">
        <v>668</v>
      </c>
      <c r="O5" s="25">
        <v>668</v>
      </c>
      <c r="P5" s="25" t="s">
        <v>22</v>
      </c>
      <c r="Q5" s="25" t="s">
        <v>22</v>
      </c>
      <c r="R5" s="25" t="s">
        <v>22</v>
      </c>
      <c r="S5" s="27" t="s">
        <v>22</v>
      </c>
      <c r="T5" s="392"/>
      <c r="U5" s="1"/>
      <c r="V5" s="1"/>
      <c r="W5" s="1"/>
      <c r="X5" s="1"/>
      <c r="Y5" s="1"/>
      <c r="Z5" s="1"/>
      <c r="AA5" s="1"/>
      <c r="AB5" s="1"/>
      <c r="AC5" s="1"/>
    </row>
    <row r="6" spans="1:29" ht="25.5" customHeight="1" x14ac:dyDescent="0.15">
      <c r="A6" s="596"/>
      <c r="B6" s="389">
        <v>3</v>
      </c>
      <c r="C6" s="8">
        <v>15528</v>
      </c>
      <c r="D6" s="2">
        <v>2821</v>
      </c>
      <c r="E6" s="2" t="s">
        <v>22</v>
      </c>
      <c r="F6" s="2">
        <v>2821</v>
      </c>
      <c r="G6" s="2" t="s">
        <v>22</v>
      </c>
      <c r="H6" s="2" t="s">
        <v>22</v>
      </c>
      <c r="I6" s="2" t="s">
        <v>22</v>
      </c>
      <c r="J6" s="3" t="s">
        <v>22</v>
      </c>
      <c r="K6" s="4">
        <v>4</v>
      </c>
      <c r="L6" s="2">
        <v>6950</v>
      </c>
      <c r="M6" s="2">
        <v>4</v>
      </c>
      <c r="N6" s="2">
        <v>668</v>
      </c>
      <c r="O6" s="2">
        <v>668</v>
      </c>
      <c r="P6" s="2" t="s">
        <v>22</v>
      </c>
      <c r="Q6" s="2" t="s">
        <v>22</v>
      </c>
      <c r="R6" s="2" t="s">
        <v>22</v>
      </c>
      <c r="S6" s="3" t="s">
        <v>22</v>
      </c>
      <c r="T6" s="392"/>
      <c r="U6" s="1"/>
      <c r="V6" s="1"/>
      <c r="W6" s="1"/>
      <c r="X6" s="1"/>
      <c r="Y6" s="1"/>
      <c r="Z6" s="1"/>
      <c r="AA6" s="1"/>
      <c r="AB6" s="1"/>
      <c r="AC6" s="1"/>
    </row>
    <row r="7" spans="1:29" ht="25.5" customHeight="1" x14ac:dyDescent="0.15">
      <c r="A7" s="596"/>
      <c r="B7" s="389">
        <v>4</v>
      </c>
      <c r="C7" s="8">
        <v>15528</v>
      </c>
      <c r="D7" s="2">
        <v>2821</v>
      </c>
      <c r="E7" s="2" t="s">
        <v>22</v>
      </c>
      <c r="F7" s="2">
        <v>2821</v>
      </c>
      <c r="G7" s="2" t="s">
        <v>22</v>
      </c>
      <c r="H7" s="2" t="s">
        <v>22</v>
      </c>
      <c r="I7" s="2" t="s">
        <v>22</v>
      </c>
      <c r="J7" s="3" t="s">
        <v>22</v>
      </c>
      <c r="K7" s="4">
        <v>4</v>
      </c>
      <c r="L7" s="2">
        <v>6950</v>
      </c>
      <c r="M7" s="2">
        <v>4</v>
      </c>
      <c r="N7" s="2">
        <v>668</v>
      </c>
      <c r="O7" s="2">
        <v>668</v>
      </c>
      <c r="P7" s="2" t="s">
        <v>22</v>
      </c>
      <c r="Q7" s="2" t="s">
        <v>22</v>
      </c>
      <c r="R7" s="2" t="s">
        <v>22</v>
      </c>
      <c r="S7" s="3" t="s">
        <v>22</v>
      </c>
      <c r="T7" s="392"/>
      <c r="U7" s="1"/>
      <c r="V7" s="1"/>
      <c r="W7" s="1"/>
      <c r="X7" s="1"/>
      <c r="Y7" s="1"/>
      <c r="Z7" s="1"/>
      <c r="AA7" s="1"/>
      <c r="AB7" s="1"/>
      <c r="AC7" s="1"/>
    </row>
    <row r="8" spans="1:29" ht="25.5" customHeight="1" x14ac:dyDescent="0.15">
      <c r="A8" s="596"/>
      <c r="B8" s="389">
        <v>5</v>
      </c>
      <c r="C8" s="8">
        <v>15528</v>
      </c>
      <c r="D8" s="2">
        <v>2821</v>
      </c>
      <c r="E8" s="2" t="s">
        <v>22</v>
      </c>
      <c r="F8" s="2">
        <v>2821</v>
      </c>
      <c r="G8" s="2" t="s">
        <v>22</v>
      </c>
      <c r="H8" s="2" t="s">
        <v>22</v>
      </c>
      <c r="I8" s="2" t="s">
        <v>22</v>
      </c>
      <c r="J8" s="3" t="s">
        <v>22</v>
      </c>
      <c r="K8" s="4">
        <v>4</v>
      </c>
      <c r="L8" s="2">
        <v>6950</v>
      </c>
      <c r="M8" s="2">
        <v>4</v>
      </c>
      <c r="N8" s="2">
        <v>668</v>
      </c>
      <c r="O8" s="2">
        <v>668</v>
      </c>
      <c r="P8" s="2" t="s">
        <v>22</v>
      </c>
      <c r="Q8" s="2" t="s">
        <v>22</v>
      </c>
      <c r="R8" s="2" t="s">
        <v>22</v>
      </c>
      <c r="S8" s="3" t="s">
        <v>22</v>
      </c>
      <c r="T8" s="392"/>
      <c r="U8" s="1"/>
      <c r="V8" s="1"/>
      <c r="W8" s="1"/>
      <c r="X8" s="1"/>
      <c r="Y8" s="1"/>
      <c r="Z8" s="1"/>
      <c r="AA8" s="1"/>
      <c r="AB8" s="1"/>
      <c r="AC8" s="1"/>
    </row>
    <row r="9" spans="1:29" ht="25.5" customHeight="1" x14ac:dyDescent="0.15">
      <c r="A9" s="597"/>
      <c r="B9" s="268">
        <v>6</v>
      </c>
      <c r="C9" s="34">
        <v>8551</v>
      </c>
      <c r="D9" s="35">
        <v>1772</v>
      </c>
      <c r="E9" s="35" t="s">
        <v>22</v>
      </c>
      <c r="F9" s="35">
        <v>1772</v>
      </c>
      <c r="G9" s="35" t="s">
        <v>22</v>
      </c>
      <c r="H9" s="35" t="s">
        <v>22</v>
      </c>
      <c r="I9" s="35" t="s">
        <v>22</v>
      </c>
      <c r="J9" s="36" t="s">
        <v>22</v>
      </c>
      <c r="K9" s="37">
        <v>2</v>
      </c>
      <c r="L9" s="35">
        <v>2995</v>
      </c>
      <c r="M9" s="35">
        <v>2</v>
      </c>
      <c r="N9" s="35">
        <v>419</v>
      </c>
      <c r="O9" s="35">
        <v>419</v>
      </c>
      <c r="P9" s="35" t="s">
        <v>22</v>
      </c>
      <c r="Q9" s="35" t="s">
        <v>22</v>
      </c>
      <c r="R9" s="35" t="s">
        <v>22</v>
      </c>
      <c r="S9" s="36" t="s">
        <v>22</v>
      </c>
      <c r="T9" s="392"/>
      <c r="U9" s="1"/>
      <c r="V9" s="1"/>
      <c r="W9" s="1"/>
      <c r="X9" s="1"/>
      <c r="Y9" s="1"/>
      <c r="Z9" s="1"/>
      <c r="AA9" s="1"/>
      <c r="AB9" s="1"/>
      <c r="AC9" s="1"/>
    </row>
    <row r="10" spans="1:29" ht="25.5" customHeight="1" x14ac:dyDescent="0.15">
      <c r="A10" s="596" t="s">
        <v>129</v>
      </c>
      <c r="B10" s="452" t="s">
        <v>665</v>
      </c>
      <c r="C10" s="8">
        <v>300636</v>
      </c>
      <c r="D10" s="2">
        <v>67759</v>
      </c>
      <c r="E10" s="2">
        <v>351</v>
      </c>
      <c r="F10" s="2">
        <v>66150</v>
      </c>
      <c r="G10" s="2">
        <v>1258</v>
      </c>
      <c r="H10" s="2" t="s">
        <v>22</v>
      </c>
      <c r="I10" s="2">
        <v>191</v>
      </c>
      <c r="J10" s="3">
        <v>160</v>
      </c>
      <c r="K10" s="4">
        <v>16</v>
      </c>
      <c r="L10" s="2">
        <v>161052</v>
      </c>
      <c r="M10" s="2">
        <v>16</v>
      </c>
      <c r="N10" s="2">
        <v>12133</v>
      </c>
      <c r="O10" s="2">
        <v>5914</v>
      </c>
      <c r="P10" s="2">
        <v>6219</v>
      </c>
      <c r="Q10" s="2" t="s">
        <v>22</v>
      </c>
      <c r="R10" s="2">
        <v>16</v>
      </c>
      <c r="S10" s="3">
        <v>6306</v>
      </c>
      <c r="T10" s="392"/>
      <c r="U10" s="1"/>
      <c r="V10" s="1"/>
      <c r="W10" s="1"/>
      <c r="X10" s="1"/>
      <c r="Y10" s="1"/>
      <c r="Z10" s="1"/>
      <c r="AA10" s="1"/>
      <c r="AB10" s="1"/>
      <c r="AC10" s="1"/>
    </row>
    <row r="11" spans="1:29" ht="25.5" customHeight="1" x14ac:dyDescent="0.15">
      <c r="A11" s="596"/>
      <c r="B11" s="389">
        <v>3</v>
      </c>
      <c r="C11" s="8">
        <v>280077</v>
      </c>
      <c r="D11" s="2">
        <v>62529</v>
      </c>
      <c r="E11" s="2">
        <v>351</v>
      </c>
      <c r="F11" s="2">
        <v>61079</v>
      </c>
      <c r="G11" s="2">
        <v>1099</v>
      </c>
      <c r="H11" s="2" t="s">
        <v>22</v>
      </c>
      <c r="I11" s="2">
        <v>173</v>
      </c>
      <c r="J11" s="3">
        <v>142</v>
      </c>
      <c r="K11" s="4">
        <v>14</v>
      </c>
      <c r="L11" s="2">
        <v>147071</v>
      </c>
      <c r="M11" s="2">
        <v>14</v>
      </c>
      <c r="N11" s="2">
        <v>10666</v>
      </c>
      <c r="O11" s="2">
        <v>4447</v>
      </c>
      <c r="P11" s="2">
        <v>6219</v>
      </c>
      <c r="Q11" s="2" t="s">
        <v>22</v>
      </c>
      <c r="R11" s="2">
        <v>14</v>
      </c>
      <c r="S11" s="3">
        <v>5595</v>
      </c>
      <c r="T11" s="392"/>
      <c r="U11" s="1"/>
      <c r="V11" s="1"/>
      <c r="W11" s="1"/>
      <c r="X11" s="1"/>
      <c r="Y11" s="1"/>
      <c r="Z11" s="1"/>
      <c r="AA11" s="1"/>
      <c r="AB11" s="1"/>
      <c r="AC11" s="1"/>
    </row>
    <row r="12" spans="1:29" ht="25.5" customHeight="1" x14ac:dyDescent="0.15">
      <c r="A12" s="596"/>
      <c r="B12" s="389">
        <v>4</v>
      </c>
      <c r="C12" s="8">
        <v>268031</v>
      </c>
      <c r="D12" s="2">
        <v>59487</v>
      </c>
      <c r="E12" s="2">
        <v>351</v>
      </c>
      <c r="F12" s="442">
        <v>58022</v>
      </c>
      <c r="G12" s="4">
        <v>1114</v>
      </c>
      <c r="H12" s="2" t="s">
        <v>22</v>
      </c>
      <c r="I12" s="2">
        <v>170</v>
      </c>
      <c r="J12" s="3">
        <v>119</v>
      </c>
      <c r="K12" s="4">
        <v>13</v>
      </c>
      <c r="L12" s="2">
        <v>138149</v>
      </c>
      <c r="M12" s="2">
        <v>13</v>
      </c>
      <c r="N12" s="2">
        <v>10099</v>
      </c>
      <c r="O12" s="2">
        <v>3880</v>
      </c>
      <c r="P12" s="2">
        <v>6219</v>
      </c>
      <c r="Q12" s="2" t="s">
        <v>22</v>
      </c>
      <c r="R12" s="2">
        <v>13</v>
      </c>
      <c r="S12" s="3">
        <v>5271</v>
      </c>
      <c r="T12" s="269"/>
      <c r="U12" s="1"/>
      <c r="V12" s="1"/>
      <c r="W12" s="1"/>
      <c r="X12" s="1"/>
      <c r="Y12" s="1"/>
      <c r="Z12" s="1"/>
      <c r="AA12" s="1"/>
      <c r="AB12" s="1"/>
      <c r="AC12" s="1"/>
    </row>
    <row r="13" spans="1:29" ht="25.5" customHeight="1" x14ac:dyDescent="0.15">
      <c r="A13" s="596"/>
      <c r="B13" s="389">
        <v>5</v>
      </c>
      <c r="C13" s="8">
        <v>268031</v>
      </c>
      <c r="D13" s="2">
        <v>59487</v>
      </c>
      <c r="E13" s="2">
        <v>351</v>
      </c>
      <c r="F13" s="2">
        <v>58022</v>
      </c>
      <c r="G13" s="2">
        <v>1114</v>
      </c>
      <c r="H13" s="2" t="s">
        <v>22</v>
      </c>
      <c r="I13" s="2">
        <v>173</v>
      </c>
      <c r="J13" s="3">
        <v>113</v>
      </c>
      <c r="K13" s="4">
        <v>13</v>
      </c>
      <c r="L13" s="2">
        <v>138149</v>
      </c>
      <c r="M13" s="2">
        <v>13</v>
      </c>
      <c r="N13" s="2">
        <v>10099</v>
      </c>
      <c r="O13" s="2">
        <v>3880</v>
      </c>
      <c r="P13" s="2">
        <v>6219</v>
      </c>
      <c r="Q13" s="2" t="s">
        <v>22</v>
      </c>
      <c r="R13" s="2">
        <v>13</v>
      </c>
      <c r="S13" s="3">
        <v>5271</v>
      </c>
      <c r="T13" s="270"/>
      <c r="U13" s="1"/>
      <c r="V13" s="1"/>
      <c r="W13" s="1"/>
      <c r="X13" s="1"/>
      <c r="Y13" s="1"/>
      <c r="Z13" s="1"/>
      <c r="AA13" s="1"/>
      <c r="AB13" s="1"/>
      <c r="AC13" s="1"/>
    </row>
    <row r="14" spans="1:29" ht="25.5" customHeight="1" x14ac:dyDescent="0.15">
      <c r="A14" s="597"/>
      <c r="B14" s="268">
        <v>6</v>
      </c>
      <c r="C14" s="34">
        <v>268031</v>
      </c>
      <c r="D14" s="35">
        <v>59487</v>
      </c>
      <c r="E14" s="35">
        <v>351</v>
      </c>
      <c r="F14" s="35">
        <v>58022</v>
      </c>
      <c r="G14" s="35">
        <v>1114</v>
      </c>
      <c r="H14" s="35" t="s">
        <v>22</v>
      </c>
      <c r="I14" s="35">
        <v>166</v>
      </c>
      <c r="J14" s="36">
        <v>114</v>
      </c>
      <c r="K14" s="37">
        <v>13</v>
      </c>
      <c r="L14" s="35">
        <v>138149</v>
      </c>
      <c r="M14" s="35">
        <v>13</v>
      </c>
      <c r="N14" s="35">
        <v>10099</v>
      </c>
      <c r="O14" s="35">
        <v>3880</v>
      </c>
      <c r="P14" s="35">
        <v>6219</v>
      </c>
      <c r="Q14" s="35" t="s">
        <v>22</v>
      </c>
      <c r="R14" s="35">
        <v>13</v>
      </c>
      <c r="S14" s="36">
        <v>5271</v>
      </c>
      <c r="T14" s="392"/>
      <c r="U14" s="1"/>
      <c r="V14" s="1"/>
      <c r="W14" s="1"/>
      <c r="X14" s="1"/>
      <c r="Y14" s="1"/>
      <c r="Z14" s="1"/>
      <c r="AA14" s="1"/>
      <c r="AB14" s="1"/>
      <c r="AC14" s="1"/>
    </row>
    <row r="15" spans="1:29" ht="25.5" customHeight="1" x14ac:dyDescent="0.15">
      <c r="A15" s="596" t="s">
        <v>666</v>
      </c>
      <c r="B15" s="389" t="s">
        <v>665</v>
      </c>
      <c r="C15" s="8">
        <v>222101</v>
      </c>
      <c r="D15" s="2">
        <v>36260</v>
      </c>
      <c r="E15" s="2">
        <v>402</v>
      </c>
      <c r="F15" s="2">
        <v>33498</v>
      </c>
      <c r="G15" s="2">
        <v>2360</v>
      </c>
      <c r="H15" s="2" t="s">
        <v>22</v>
      </c>
      <c r="I15" s="2">
        <v>73</v>
      </c>
      <c r="J15" s="3">
        <v>135</v>
      </c>
      <c r="K15" s="4">
        <v>8</v>
      </c>
      <c r="L15" s="2">
        <v>127336</v>
      </c>
      <c r="M15" s="2">
        <v>8</v>
      </c>
      <c r="N15" s="2">
        <v>7709</v>
      </c>
      <c r="O15" s="2">
        <v>1870</v>
      </c>
      <c r="P15" s="2">
        <v>5839</v>
      </c>
      <c r="Q15" s="2" t="s">
        <v>22</v>
      </c>
      <c r="R15" s="2">
        <v>8</v>
      </c>
      <c r="S15" s="3">
        <v>3140</v>
      </c>
      <c r="T15" s="392"/>
      <c r="U15" s="1"/>
      <c r="V15" s="1"/>
      <c r="W15" s="1"/>
      <c r="X15" s="1"/>
      <c r="Y15" s="1"/>
      <c r="Z15" s="1"/>
      <c r="AA15" s="1"/>
      <c r="AB15" s="1"/>
      <c r="AC15" s="1"/>
    </row>
    <row r="16" spans="1:29" ht="25.5" customHeight="1" x14ac:dyDescent="0.15">
      <c r="A16" s="596"/>
      <c r="B16" s="389">
        <v>3</v>
      </c>
      <c r="C16" s="8">
        <v>206057</v>
      </c>
      <c r="D16" s="2">
        <v>34358</v>
      </c>
      <c r="E16" s="2">
        <v>186</v>
      </c>
      <c r="F16" s="2">
        <v>31897</v>
      </c>
      <c r="G16" s="2">
        <v>2275</v>
      </c>
      <c r="H16" s="2" t="s">
        <v>22</v>
      </c>
      <c r="I16" s="2">
        <v>69</v>
      </c>
      <c r="J16" s="3">
        <v>124</v>
      </c>
      <c r="K16" s="4">
        <v>7</v>
      </c>
      <c r="L16" s="2">
        <v>125813</v>
      </c>
      <c r="M16" s="2">
        <v>7</v>
      </c>
      <c r="N16" s="2">
        <v>7025</v>
      </c>
      <c r="O16" s="2">
        <v>1870</v>
      </c>
      <c r="P16" s="2">
        <v>5155</v>
      </c>
      <c r="Q16" s="2" t="s">
        <v>22</v>
      </c>
      <c r="R16" s="2">
        <v>7</v>
      </c>
      <c r="S16" s="3">
        <v>2725</v>
      </c>
      <c r="T16" s="392"/>
      <c r="U16" s="1"/>
      <c r="V16" s="1"/>
      <c r="W16" s="1"/>
      <c r="X16" s="1"/>
      <c r="Y16" s="1"/>
      <c r="Z16" s="1"/>
      <c r="AA16" s="1"/>
      <c r="AB16" s="1"/>
      <c r="AC16" s="1"/>
    </row>
    <row r="17" spans="1:29" ht="25.5" customHeight="1" x14ac:dyDescent="0.15">
      <c r="A17" s="596"/>
      <c r="B17" s="389">
        <v>4</v>
      </c>
      <c r="C17" s="8">
        <v>188261</v>
      </c>
      <c r="D17" s="2">
        <v>31921</v>
      </c>
      <c r="E17" s="2">
        <v>186</v>
      </c>
      <c r="F17" s="2">
        <v>29817</v>
      </c>
      <c r="G17" s="2">
        <v>1918</v>
      </c>
      <c r="H17" s="2" t="s">
        <v>22</v>
      </c>
      <c r="I17" s="2">
        <v>66</v>
      </c>
      <c r="J17" s="3">
        <v>114</v>
      </c>
      <c r="K17" s="4">
        <v>6</v>
      </c>
      <c r="L17" s="2">
        <v>113794</v>
      </c>
      <c r="M17" s="2">
        <v>6</v>
      </c>
      <c r="N17" s="2">
        <v>6311</v>
      </c>
      <c r="O17" s="2">
        <v>1870</v>
      </c>
      <c r="P17" s="2">
        <v>4441</v>
      </c>
      <c r="Q17" s="2" t="s">
        <v>22</v>
      </c>
      <c r="R17" s="2">
        <v>6</v>
      </c>
      <c r="S17" s="3">
        <v>2350</v>
      </c>
      <c r="T17" s="392"/>
      <c r="U17" s="1"/>
      <c r="V17" s="1"/>
      <c r="W17" s="1"/>
      <c r="X17" s="1"/>
      <c r="Y17" s="1"/>
      <c r="Z17" s="1"/>
      <c r="AA17" s="1"/>
      <c r="AB17" s="1"/>
      <c r="AC17" s="1"/>
    </row>
    <row r="18" spans="1:29" ht="25.5" customHeight="1" x14ac:dyDescent="0.15">
      <c r="A18" s="596"/>
      <c r="B18" s="389">
        <v>5</v>
      </c>
      <c r="C18" s="8">
        <v>188261</v>
      </c>
      <c r="D18" s="2">
        <v>31986</v>
      </c>
      <c r="E18" s="2">
        <v>186</v>
      </c>
      <c r="F18" s="2">
        <v>29817</v>
      </c>
      <c r="G18" s="2">
        <v>1983</v>
      </c>
      <c r="H18" s="2" t="s">
        <v>22</v>
      </c>
      <c r="I18" s="2">
        <v>66</v>
      </c>
      <c r="J18" s="3">
        <v>104</v>
      </c>
      <c r="K18" s="4">
        <v>6</v>
      </c>
      <c r="L18" s="2">
        <v>113794</v>
      </c>
      <c r="M18" s="2">
        <v>6</v>
      </c>
      <c r="N18" s="2">
        <v>6311</v>
      </c>
      <c r="O18" s="2">
        <v>1870</v>
      </c>
      <c r="P18" s="2">
        <v>4441</v>
      </c>
      <c r="Q18" s="2" t="s">
        <v>22</v>
      </c>
      <c r="R18" s="2">
        <v>6</v>
      </c>
      <c r="S18" s="3">
        <v>2350</v>
      </c>
      <c r="T18" s="392"/>
      <c r="U18" s="1"/>
      <c r="V18" s="1"/>
      <c r="W18" s="1"/>
      <c r="X18" s="1"/>
      <c r="Y18" s="1"/>
      <c r="Z18" s="1"/>
      <c r="AA18" s="1"/>
      <c r="AB18" s="1"/>
      <c r="AC18" s="1"/>
    </row>
    <row r="19" spans="1:29" ht="25.5" customHeight="1" x14ac:dyDescent="0.15">
      <c r="A19" s="597"/>
      <c r="B19" s="268">
        <v>6</v>
      </c>
      <c r="C19" s="34">
        <v>188261</v>
      </c>
      <c r="D19" s="35">
        <v>31986</v>
      </c>
      <c r="E19" s="35">
        <v>186</v>
      </c>
      <c r="F19" s="35">
        <v>29817</v>
      </c>
      <c r="G19" s="35">
        <v>1983</v>
      </c>
      <c r="H19" s="35" t="s">
        <v>22</v>
      </c>
      <c r="I19" s="35">
        <v>64</v>
      </c>
      <c r="J19" s="36">
        <v>99</v>
      </c>
      <c r="K19" s="37">
        <v>6</v>
      </c>
      <c r="L19" s="35">
        <v>113794</v>
      </c>
      <c r="M19" s="35">
        <v>6</v>
      </c>
      <c r="N19" s="35">
        <v>6311</v>
      </c>
      <c r="O19" s="35">
        <v>1870</v>
      </c>
      <c r="P19" s="35">
        <v>4441</v>
      </c>
      <c r="Q19" s="35" t="s">
        <v>22</v>
      </c>
      <c r="R19" s="35">
        <v>6</v>
      </c>
      <c r="S19" s="36">
        <v>2350</v>
      </c>
      <c r="T19" s="392"/>
      <c r="U19" s="1"/>
      <c r="V19" s="1"/>
      <c r="W19" s="1"/>
      <c r="X19" s="1"/>
      <c r="Y19" s="1"/>
      <c r="Z19" s="1"/>
      <c r="AA19" s="1"/>
      <c r="AB19" s="1"/>
      <c r="AC19" s="1"/>
    </row>
    <row r="20" spans="1:29" ht="25.5" customHeight="1" x14ac:dyDescent="0.15">
      <c r="A20" s="596" t="s">
        <v>667</v>
      </c>
      <c r="B20" s="389" t="s">
        <v>665</v>
      </c>
      <c r="C20" s="8">
        <v>11518</v>
      </c>
      <c r="D20" s="2">
        <v>2064</v>
      </c>
      <c r="E20" s="2" t="s">
        <v>22</v>
      </c>
      <c r="F20" s="2">
        <v>2030</v>
      </c>
      <c r="G20" s="2">
        <v>34</v>
      </c>
      <c r="H20" s="2" t="s">
        <v>22</v>
      </c>
      <c r="I20" s="2" t="s">
        <v>22</v>
      </c>
      <c r="J20" s="3" t="s">
        <v>22</v>
      </c>
      <c r="K20" s="4">
        <v>1</v>
      </c>
      <c r="L20" s="2">
        <v>4440</v>
      </c>
      <c r="M20" s="2">
        <v>1</v>
      </c>
      <c r="N20" s="2">
        <v>411</v>
      </c>
      <c r="O20" s="2">
        <v>411</v>
      </c>
      <c r="P20" s="2" t="s">
        <v>22</v>
      </c>
      <c r="Q20" s="2" t="s">
        <v>22</v>
      </c>
      <c r="R20" s="2">
        <v>1</v>
      </c>
      <c r="S20" s="3">
        <v>120</v>
      </c>
      <c r="T20" s="392"/>
      <c r="U20" s="1"/>
      <c r="V20" s="1"/>
      <c r="W20" s="1"/>
      <c r="X20" s="1"/>
      <c r="Y20" s="1"/>
      <c r="Z20" s="1"/>
      <c r="AA20" s="1"/>
      <c r="AB20" s="1"/>
      <c r="AC20" s="1"/>
    </row>
    <row r="21" spans="1:29" ht="25.5" customHeight="1" x14ac:dyDescent="0.15">
      <c r="A21" s="596"/>
      <c r="B21" s="389">
        <v>3</v>
      </c>
      <c r="C21" s="8">
        <v>11518</v>
      </c>
      <c r="D21" s="2">
        <v>2064</v>
      </c>
      <c r="E21" s="2" t="s">
        <v>22</v>
      </c>
      <c r="F21" s="2">
        <v>2030</v>
      </c>
      <c r="G21" s="2">
        <v>34</v>
      </c>
      <c r="H21" s="2" t="s">
        <v>22</v>
      </c>
      <c r="I21" s="2" t="s">
        <v>22</v>
      </c>
      <c r="J21" s="3" t="s">
        <v>22</v>
      </c>
      <c r="K21" s="4">
        <v>1</v>
      </c>
      <c r="L21" s="2">
        <v>4440</v>
      </c>
      <c r="M21" s="2">
        <v>1</v>
      </c>
      <c r="N21" s="2">
        <v>411</v>
      </c>
      <c r="O21" s="2">
        <v>411</v>
      </c>
      <c r="P21" s="2" t="s">
        <v>22</v>
      </c>
      <c r="Q21" s="2" t="s">
        <v>22</v>
      </c>
      <c r="R21" s="2">
        <v>1</v>
      </c>
      <c r="S21" s="3">
        <v>120</v>
      </c>
      <c r="T21" s="392"/>
      <c r="U21" s="1"/>
      <c r="V21" s="1"/>
      <c r="W21" s="1"/>
      <c r="X21" s="1"/>
      <c r="Y21" s="1"/>
      <c r="Z21" s="1"/>
      <c r="AA21" s="1"/>
      <c r="AB21" s="1"/>
      <c r="AC21" s="1"/>
    </row>
    <row r="22" spans="1:29" ht="25.5" customHeight="1" x14ac:dyDescent="0.15">
      <c r="A22" s="596"/>
      <c r="B22" s="389">
        <v>4</v>
      </c>
      <c r="C22" s="8">
        <v>11518</v>
      </c>
      <c r="D22" s="2">
        <v>2064</v>
      </c>
      <c r="E22" s="2" t="s">
        <v>22</v>
      </c>
      <c r="F22" s="2">
        <v>2030</v>
      </c>
      <c r="G22" s="2">
        <v>34</v>
      </c>
      <c r="H22" s="2" t="s">
        <v>22</v>
      </c>
      <c r="I22" s="2" t="s">
        <v>22</v>
      </c>
      <c r="J22" s="3" t="s">
        <v>22</v>
      </c>
      <c r="K22" s="4">
        <v>1</v>
      </c>
      <c r="L22" s="2">
        <v>4440</v>
      </c>
      <c r="M22" s="2">
        <v>1</v>
      </c>
      <c r="N22" s="2">
        <v>411</v>
      </c>
      <c r="O22" s="2">
        <v>411</v>
      </c>
      <c r="P22" s="2" t="s">
        <v>22</v>
      </c>
      <c r="Q22" s="2" t="s">
        <v>22</v>
      </c>
      <c r="R22" s="2">
        <v>1</v>
      </c>
      <c r="S22" s="3">
        <v>120</v>
      </c>
      <c r="T22" s="392"/>
      <c r="U22" s="1"/>
      <c r="V22" s="1"/>
      <c r="W22" s="1"/>
      <c r="X22" s="1"/>
      <c r="Y22" s="1"/>
      <c r="Z22" s="1"/>
      <c r="AA22" s="1"/>
      <c r="AB22" s="1"/>
      <c r="AC22" s="1"/>
    </row>
    <row r="23" spans="1:29" ht="25.5" customHeight="1" x14ac:dyDescent="0.15">
      <c r="A23" s="596"/>
      <c r="B23" s="389">
        <v>5</v>
      </c>
      <c r="C23" s="8">
        <v>11518</v>
      </c>
      <c r="D23" s="2">
        <v>2064</v>
      </c>
      <c r="E23" s="2" t="s">
        <v>22</v>
      </c>
      <c r="F23" s="2">
        <v>2030</v>
      </c>
      <c r="G23" s="2">
        <v>34</v>
      </c>
      <c r="H23" s="2" t="s">
        <v>22</v>
      </c>
      <c r="I23" s="2" t="s">
        <v>22</v>
      </c>
      <c r="J23" s="3" t="s">
        <v>22</v>
      </c>
      <c r="K23" s="4">
        <v>1</v>
      </c>
      <c r="L23" s="2">
        <v>4440</v>
      </c>
      <c r="M23" s="2">
        <v>1</v>
      </c>
      <c r="N23" s="2">
        <v>411</v>
      </c>
      <c r="O23" s="2">
        <v>411</v>
      </c>
      <c r="P23" s="2" t="s">
        <v>22</v>
      </c>
      <c r="Q23" s="2" t="s">
        <v>22</v>
      </c>
      <c r="R23" s="2">
        <v>1</v>
      </c>
      <c r="S23" s="3">
        <v>120</v>
      </c>
      <c r="T23" s="392"/>
      <c r="U23" s="1"/>
      <c r="V23" s="1"/>
      <c r="W23" s="1"/>
      <c r="X23" s="1"/>
      <c r="Y23" s="1"/>
      <c r="Z23" s="1"/>
      <c r="AA23" s="1"/>
      <c r="AB23" s="1"/>
      <c r="AC23" s="1"/>
    </row>
    <row r="24" spans="1:29" ht="25.5" customHeight="1" thickBot="1" x14ac:dyDescent="0.2">
      <c r="A24" s="598"/>
      <c r="B24" s="271">
        <v>6</v>
      </c>
      <c r="C24" s="9">
        <v>11518</v>
      </c>
      <c r="D24" s="6">
        <v>2064</v>
      </c>
      <c r="E24" s="6" t="s">
        <v>22</v>
      </c>
      <c r="F24" s="6">
        <v>2030</v>
      </c>
      <c r="G24" s="6">
        <v>34</v>
      </c>
      <c r="H24" s="6" t="s">
        <v>22</v>
      </c>
      <c r="I24" s="6" t="s">
        <v>22</v>
      </c>
      <c r="J24" s="7" t="s">
        <v>22</v>
      </c>
      <c r="K24" s="10">
        <v>1</v>
      </c>
      <c r="L24" s="6">
        <v>4440</v>
      </c>
      <c r="M24" s="6">
        <v>1</v>
      </c>
      <c r="N24" s="6">
        <v>411</v>
      </c>
      <c r="O24" s="6">
        <v>411</v>
      </c>
      <c r="P24" s="6" t="s">
        <v>22</v>
      </c>
      <c r="Q24" s="6" t="s">
        <v>22</v>
      </c>
      <c r="R24" s="6">
        <v>1</v>
      </c>
      <c r="S24" s="7">
        <v>120</v>
      </c>
      <c r="T24" s="392"/>
      <c r="U24" s="1"/>
      <c r="V24" s="1"/>
      <c r="W24" s="1"/>
      <c r="X24" s="1"/>
      <c r="Y24" s="1"/>
      <c r="Z24" s="1"/>
      <c r="AA24" s="1"/>
      <c r="AB24" s="1"/>
      <c r="AC24" s="1"/>
    </row>
    <row r="25" spans="1:29" ht="19.5" customHeight="1" x14ac:dyDescent="0.15">
      <c r="A25" s="238" t="s">
        <v>668</v>
      </c>
      <c r="B25" s="267"/>
      <c r="C25" s="1"/>
      <c r="D25" s="1"/>
      <c r="E25" s="1"/>
      <c r="F25" s="1"/>
      <c r="G25" s="1"/>
      <c r="H25" s="1"/>
      <c r="I25" s="1"/>
      <c r="J25" s="1"/>
      <c r="K25" s="23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x14ac:dyDescent="0.15">
      <c r="A26" s="267"/>
      <c r="B26" s="267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x14ac:dyDescent="0.15">
      <c r="A27" s="272"/>
      <c r="B27" s="267"/>
      <c r="C27" s="267"/>
      <c r="D27" s="267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</row>
    <row r="28" spans="1:29" x14ac:dyDescent="0.15">
      <c r="B28" s="267"/>
      <c r="C28" s="267"/>
      <c r="D28" s="267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</row>
    <row r="29" spans="1:29" x14ac:dyDescent="0.15">
      <c r="A29" s="267"/>
      <c r="B29" s="267"/>
      <c r="C29" s="267"/>
      <c r="D29" s="267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29" x14ac:dyDescent="0.15">
      <c r="A30" s="267"/>
      <c r="B30" s="267"/>
      <c r="C30" s="267"/>
      <c r="D30" s="267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29" x14ac:dyDescent="0.15">
      <c r="A31" s="267"/>
      <c r="B31" s="267"/>
      <c r="C31" s="267"/>
      <c r="D31" s="267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29" x14ac:dyDescent="0.15">
      <c r="A32" s="267"/>
      <c r="B32" s="267"/>
      <c r="C32" s="267"/>
      <c r="D32" s="267"/>
      <c r="E32" s="54"/>
      <c r="F32" s="54"/>
      <c r="G32" s="54"/>
      <c r="H32" s="54"/>
      <c r="I32" s="54"/>
      <c r="J32" s="54"/>
      <c r="K32" s="54"/>
      <c r="L32" s="54"/>
      <c r="M32" s="54"/>
      <c r="N32" s="54"/>
    </row>
    <row r="36" spans="8:8" x14ac:dyDescent="0.15">
      <c r="H36" s="273"/>
    </row>
  </sheetData>
  <mergeCells count="21">
    <mergeCell ref="A5:A9"/>
    <mergeCell ref="A10:A14"/>
    <mergeCell ref="A15:A19"/>
    <mergeCell ref="A20:A24"/>
    <mergeCell ref="K3:K4"/>
    <mergeCell ref="A2:B4"/>
    <mergeCell ref="C2:C4"/>
    <mergeCell ref="D2:J2"/>
    <mergeCell ref="K2:L2"/>
    <mergeCell ref="R2:S2"/>
    <mergeCell ref="D3:D4"/>
    <mergeCell ref="E3:H3"/>
    <mergeCell ref="I3:I4"/>
    <mergeCell ref="J3:J4"/>
    <mergeCell ref="S3:S4"/>
    <mergeCell ref="L3:L4"/>
    <mergeCell ref="M3:M4"/>
    <mergeCell ref="N3:N4"/>
    <mergeCell ref="O3:Q3"/>
    <mergeCell ref="R3:R4"/>
    <mergeCell ref="M2:Q2"/>
  </mergeCells>
  <phoneticPr fontId="4"/>
  <printOptions horizontalCentered="1"/>
  <pageMargins left="0.31496062992125984" right="0.47244094488188981" top="0.39370078740157483" bottom="0.23622047244094491" header="0.31496062992125984" footer="0.19685039370078741"/>
  <pageSetup paperSize="9" scale="88" fitToWidth="2" orientation="portrait" r:id="rId1"/>
  <headerFooter alignWithMargins="0"/>
  <colBreaks count="1" manualBreakCount="1">
    <brk id="10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Z7"/>
  <sheetViews>
    <sheetView view="pageBreakPreview" zoomScaleNormal="100" zoomScaleSheetLayoutView="100" workbookViewId="0">
      <selection activeCell="H14" sqref="H14"/>
    </sheetView>
  </sheetViews>
  <sheetFormatPr defaultRowHeight="12" x14ac:dyDescent="0.15"/>
  <cols>
    <col min="1" max="1" width="12" style="246" customWidth="1"/>
    <col min="2" max="7" width="11.625" style="246" customWidth="1"/>
    <col min="8" max="12" width="10.75" style="246" customWidth="1"/>
    <col min="13" max="13" width="9.5" style="246" customWidth="1"/>
    <col min="14" max="16" width="9.375" style="246" customWidth="1"/>
    <col min="17" max="26" width="5.75" style="246" customWidth="1"/>
    <col min="27" max="16384" width="9" style="246"/>
  </cols>
  <sheetData>
    <row r="1" spans="1:26" ht="18" customHeight="1" thickBot="1" x14ac:dyDescent="0.2">
      <c r="A1" s="245" t="s">
        <v>559</v>
      </c>
      <c r="B1" s="1"/>
      <c r="C1" s="1"/>
      <c r="D1" s="1"/>
      <c r="E1" s="1"/>
      <c r="F1" s="1"/>
      <c r="G1" s="1"/>
      <c r="H1" s="247" t="s">
        <v>669</v>
      </c>
      <c r="J1" s="1"/>
      <c r="L1" s="1"/>
      <c r="M1" s="266"/>
      <c r="P1" s="266"/>
      <c r="T1" s="266"/>
      <c r="Z1" s="266"/>
    </row>
    <row r="2" spans="1:26" ht="36.75" thickBot="1" x14ac:dyDescent="0.2">
      <c r="A2" s="374" t="s">
        <v>560</v>
      </c>
      <c r="B2" s="375" t="s">
        <v>130</v>
      </c>
      <c r="C2" s="390" t="s">
        <v>561</v>
      </c>
      <c r="D2" s="376" t="s">
        <v>562</v>
      </c>
      <c r="E2" s="376" t="s">
        <v>563</v>
      </c>
      <c r="F2" s="376" t="s">
        <v>564</v>
      </c>
      <c r="G2" s="414" t="s">
        <v>131</v>
      </c>
      <c r="H2" s="274" t="s">
        <v>565</v>
      </c>
      <c r="I2" s="388"/>
      <c r="J2" s="267"/>
      <c r="K2" s="267"/>
      <c r="L2" s="267"/>
      <c r="M2" s="267"/>
      <c r="N2" s="267"/>
      <c r="O2" s="267"/>
      <c r="P2" s="267"/>
      <c r="Q2" s="392"/>
      <c r="R2" s="267"/>
      <c r="S2" s="267"/>
      <c r="T2" s="267"/>
      <c r="U2" s="267"/>
      <c r="V2" s="267"/>
      <c r="W2" s="267"/>
      <c r="X2" s="267"/>
      <c r="Y2" s="267"/>
      <c r="Z2" s="267"/>
    </row>
    <row r="3" spans="1:26" ht="20.25" customHeight="1" x14ac:dyDescent="0.15">
      <c r="A3" s="415" t="s">
        <v>62</v>
      </c>
      <c r="B3" s="24">
        <v>546</v>
      </c>
      <c r="C3" s="26">
        <v>5573</v>
      </c>
      <c r="D3" s="25">
        <v>210</v>
      </c>
      <c r="E3" s="25">
        <v>266</v>
      </c>
      <c r="F3" s="25">
        <v>222</v>
      </c>
      <c r="G3" s="27">
        <v>78</v>
      </c>
      <c r="H3" s="27">
        <v>292</v>
      </c>
      <c r="I3" s="267"/>
      <c r="J3" s="267"/>
      <c r="K3" s="267"/>
      <c r="L3" s="388"/>
      <c r="M3" s="388"/>
      <c r="N3" s="388"/>
      <c r="O3" s="267"/>
      <c r="P3" s="267"/>
      <c r="Q3" s="392"/>
      <c r="R3" s="388"/>
      <c r="S3" s="388"/>
      <c r="T3" s="388"/>
      <c r="U3" s="388"/>
      <c r="V3" s="388"/>
      <c r="W3" s="388"/>
      <c r="X3" s="388"/>
      <c r="Y3" s="388"/>
      <c r="Z3" s="388"/>
    </row>
    <row r="4" spans="1:26" ht="20.25" customHeight="1" x14ac:dyDescent="0.15">
      <c r="A4" s="388" t="s">
        <v>3</v>
      </c>
      <c r="B4" s="8">
        <v>342</v>
      </c>
      <c r="C4" s="4">
        <v>3671</v>
      </c>
      <c r="D4" s="2">
        <v>136</v>
      </c>
      <c r="E4" s="2">
        <v>167</v>
      </c>
      <c r="F4" s="2">
        <v>164</v>
      </c>
      <c r="G4" s="3">
        <v>50</v>
      </c>
      <c r="H4" s="3">
        <v>190</v>
      </c>
      <c r="I4" s="1"/>
      <c r="J4" s="1"/>
      <c r="K4" s="1"/>
      <c r="L4" s="1"/>
      <c r="M4" s="1"/>
      <c r="N4" s="1"/>
      <c r="O4" s="1"/>
      <c r="P4" s="1"/>
      <c r="Q4" s="60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15">
      <c r="A5" s="388" t="s">
        <v>2</v>
      </c>
      <c r="B5" s="8">
        <v>175</v>
      </c>
      <c r="C5" s="4">
        <v>1844</v>
      </c>
      <c r="D5" s="2">
        <v>72</v>
      </c>
      <c r="E5" s="2">
        <v>96</v>
      </c>
      <c r="F5" s="2">
        <v>55</v>
      </c>
      <c r="G5" s="2">
        <v>24</v>
      </c>
      <c r="H5" s="1">
        <v>94</v>
      </c>
      <c r="I5" s="1"/>
      <c r="J5" s="1"/>
      <c r="K5" s="1"/>
      <c r="L5" s="1"/>
      <c r="M5" s="1"/>
      <c r="N5" s="1"/>
      <c r="O5" s="1"/>
      <c r="P5" s="1"/>
      <c r="Q5" s="60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thickBot="1" x14ac:dyDescent="0.2">
      <c r="A6" s="275" t="s">
        <v>566</v>
      </c>
      <c r="B6" s="9">
        <v>29</v>
      </c>
      <c r="C6" s="10">
        <v>58</v>
      </c>
      <c r="D6" s="6">
        <v>2</v>
      </c>
      <c r="E6" s="6">
        <v>3</v>
      </c>
      <c r="F6" s="6">
        <v>3</v>
      </c>
      <c r="G6" s="7">
        <v>4</v>
      </c>
      <c r="H6" s="7">
        <v>8</v>
      </c>
      <c r="I6" s="1"/>
      <c r="J6" s="1"/>
      <c r="K6" s="1"/>
      <c r="L6" s="1"/>
      <c r="M6" s="1"/>
      <c r="N6" s="1"/>
      <c r="O6" s="1"/>
      <c r="P6" s="1"/>
      <c r="Q6" s="601"/>
      <c r="R6" s="1"/>
      <c r="S6" s="1"/>
      <c r="T6" s="1"/>
      <c r="U6" s="1"/>
      <c r="V6" s="1"/>
      <c r="W6" s="1"/>
      <c r="X6" s="1"/>
      <c r="Y6" s="1"/>
      <c r="Z6" s="1"/>
    </row>
    <row r="7" spans="1:26" x14ac:dyDescent="0.15">
      <c r="A7" s="245" t="s">
        <v>567</v>
      </c>
      <c r="B7" s="388"/>
      <c r="C7" s="388"/>
      <c r="D7" s="1"/>
      <c r="E7" s="1"/>
      <c r="F7" s="1"/>
      <c r="G7" s="1"/>
      <c r="H7" s="28"/>
      <c r="I7" s="1"/>
      <c r="J7" s="1"/>
      <c r="K7" s="1"/>
      <c r="L7" s="1"/>
      <c r="M7" s="1"/>
      <c r="N7" s="1"/>
      <c r="O7" s="1"/>
      <c r="P7" s="1"/>
      <c r="Q7" s="601"/>
      <c r="R7" s="1"/>
      <c r="S7" s="1"/>
      <c r="T7" s="1"/>
      <c r="U7" s="1"/>
      <c r="V7" s="1"/>
      <c r="W7" s="1"/>
      <c r="X7" s="1"/>
      <c r="Y7" s="1"/>
      <c r="Z7" s="1"/>
    </row>
  </sheetData>
  <mergeCells count="1">
    <mergeCell ref="Q4:Q7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scale="94" fitToHeight="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N11"/>
  <sheetViews>
    <sheetView view="pageBreakPreview" zoomScaleNormal="100" zoomScaleSheetLayoutView="100" workbookViewId="0">
      <selection activeCell="H14" sqref="H14"/>
    </sheetView>
  </sheetViews>
  <sheetFormatPr defaultRowHeight="12" x14ac:dyDescent="0.15"/>
  <cols>
    <col min="1" max="1" width="12" style="141" customWidth="1"/>
    <col min="2" max="14" width="10.75" style="141" customWidth="1"/>
    <col min="15" max="16384" width="9" style="141"/>
  </cols>
  <sheetData>
    <row r="1" spans="1:14" ht="18" customHeight="1" thickBot="1" x14ac:dyDescent="0.2">
      <c r="A1" s="143" t="s">
        <v>132</v>
      </c>
      <c r="B1" s="14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49" t="s">
        <v>133</v>
      </c>
    </row>
    <row r="2" spans="1:14" ht="15" customHeight="1" x14ac:dyDescent="0.15">
      <c r="A2" s="526" t="s">
        <v>670</v>
      </c>
      <c r="B2" s="602" t="s">
        <v>134</v>
      </c>
      <c r="C2" s="556"/>
      <c r="D2" s="556"/>
      <c r="E2" s="556"/>
      <c r="F2" s="556"/>
      <c r="G2" s="556"/>
      <c r="H2" s="453"/>
      <c r="I2" s="454"/>
      <c r="J2" s="555" t="s">
        <v>135</v>
      </c>
      <c r="K2" s="556"/>
      <c r="L2" s="556"/>
      <c r="M2" s="556"/>
      <c r="N2" s="556"/>
    </row>
    <row r="3" spans="1:14" ht="15" customHeight="1" thickBot="1" x14ac:dyDescent="0.2">
      <c r="A3" s="562"/>
      <c r="B3" s="155" t="s">
        <v>136</v>
      </c>
      <c r="C3" s="153" t="s">
        <v>137</v>
      </c>
      <c r="D3" s="153" t="s">
        <v>52</v>
      </c>
      <c r="E3" s="153" t="s">
        <v>53</v>
      </c>
      <c r="F3" s="153" t="s">
        <v>47</v>
      </c>
      <c r="G3" s="176" t="s">
        <v>48</v>
      </c>
      <c r="H3" s="175" t="s">
        <v>49</v>
      </c>
      <c r="I3" s="153" t="s">
        <v>50</v>
      </c>
      <c r="J3" s="153" t="s">
        <v>138</v>
      </c>
      <c r="K3" s="153" t="s">
        <v>139</v>
      </c>
      <c r="L3" s="153" t="s">
        <v>52</v>
      </c>
      <c r="M3" s="153" t="s">
        <v>53</v>
      </c>
      <c r="N3" s="176" t="s">
        <v>47</v>
      </c>
    </row>
    <row r="4" spans="1:14" ht="20.25" customHeight="1" x14ac:dyDescent="0.15">
      <c r="A4" s="372" t="s">
        <v>611</v>
      </c>
      <c r="B4" s="8">
        <v>36</v>
      </c>
      <c r="C4" s="2">
        <v>114</v>
      </c>
      <c r="D4" s="2">
        <v>24</v>
      </c>
      <c r="E4" s="2">
        <v>23</v>
      </c>
      <c r="F4" s="2">
        <v>14</v>
      </c>
      <c r="G4" s="2">
        <v>13</v>
      </c>
      <c r="H4" s="4">
        <v>21</v>
      </c>
      <c r="I4" s="2">
        <v>19</v>
      </c>
      <c r="J4" s="2">
        <v>14</v>
      </c>
      <c r="K4" s="2">
        <v>35</v>
      </c>
      <c r="L4" s="2">
        <v>11</v>
      </c>
      <c r="M4" s="2">
        <v>15</v>
      </c>
      <c r="N4" s="3">
        <v>9</v>
      </c>
    </row>
    <row r="5" spans="1:14" ht="20.25" customHeight="1" x14ac:dyDescent="0.15">
      <c r="A5" s="372">
        <v>3</v>
      </c>
      <c r="B5" s="8">
        <v>35</v>
      </c>
      <c r="C5" s="2">
        <v>126</v>
      </c>
      <c r="D5" s="2">
        <v>22</v>
      </c>
      <c r="E5" s="2">
        <v>27</v>
      </c>
      <c r="F5" s="2">
        <v>24</v>
      </c>
      <c r="G5" s="2">
        <v>14</v>
      </c>
      <c r="H5" s="4">
        <v>18</v>
      </c>
      <c r="I5" s="2">
        <v>21</v>
      </c>
      <c r="J5" s="2">
        <v>13</v>
      </c>
      <c r="K5" s="2">
        <v>39</v>
      </c>
      <c r="L5" s="2">
        <v>12</v>
      </c>
      <c r="M5" s="2">
        <v>11</v>
      </c>
      <c r="N5" s="3">
        <v>16</v>
      </c>
    </row>
    <row r="6" spans="1:14" ht="20.25" customHeight="1" x14ac:dyDescent="0.15">
      <c r="A6" s="372">
        <v>4</v>
      </c>
      <c r="B6" s="8">
        <v>37</v>
      </c>
      <c r="C6" s="2">
        <v>142</v>
      </c>
      <c r="D6" s="2">
        <v>29</v>
      </c>
      <c r="E6" s="2">
        <v>27</v>
      </c>
      <c r="F6" s="2">
        <v>26</v>
      </c>
      <c r="G6" s="2">
        <v>27</v>
      </c>
      <c r="H6" s="4">
        <v>15</v>
      </c>
      <c r="I6" s="2">
        <v>18</v>
      </c>
      <c r="J6" s="2">
        <v>14</v>
      </c>
      <c r="K6" s="2">
        <v>39</v>
      </c>
      <c r="L6" s="2">
        <v>17</v>
      </c>
      <c r="M6" s="2">
        <v>11</v>
      </c>
      <c r="N6" s="3">
        <v>11</v>
      </c>
    </row>
    <row r="7" spans="1:14" ht="20.25" customHeight="1" x14ac:dyDescent="0.15">
      <c r="A7" s="372">
        <v>5</v>
      </c>
      <c r="B7" s="8">
        <v>38</v>
      </c>
      <c r="C7" s="2">
        <v>164</v>
      </c>
      <c r="D7" s="2">
        <v>26</v>
      </c>
      <c r="E7" s="2">
        <v>35</v>
      </c>
      <c r="F7" s="2">
        <v>30</v>
      </c>
      <c r="G7" s="2">
        <v>31</v>
      </c>
      <c r="H7" s="4">
        <v>27</v>
      </c>
      <c r="I7" s="2">
        <v>15</v>
      </c>
      <c r="J7" s="2">
        <v>12</v>
      </c>
      <c r="K7" s="2">
        <v>39</v>
      </c>
      <c r="L7" s="2">
        <v>11</v>
      </c>
      <c r="M7" s="2">
        <v>16</v>
      </c>
      <c r="N7" s="3">
        <v>12</v>
      </c>
    </row>
    <row r="8" spans="1:14" ht="20.25" customHeight="1" thickBot="1" x14ac:dyDescent="0.2">
      <c r="A8" s="251">
        <v>6</v>
      </c>
      <c r="B8" s="9">
        <v>41</v>
      </c>
      <c r="C8" s="6">
        <v>188</v>
      </c>
      <c r="D8" s="6">
        <v>21</v>
      </c>
      <c r="E8" s="6">
        <v>31</v>
      </c>
      <c r="F8" s="6">
        <v>38</v>
      </c>
      <c r="G8" s="6">
        <v>33</v>
      </c>
      <c r="H8" s="10">
        <v>35</v>
      </c>
      <c r="I8" s="6">
        <v>30</v>
      </c>
      <c r="J8" s="6">
        <v>12</v>
      </c>
      <c r="K8" s="6">
        <v>42</v>
      </c>
      <c r="L8" s="6">
        <v>14</v>
      </c>
      <c r="M8" s="6">
        <v>13</v>
      </c>
      <c r="N8" s="7">
        <v>15</v>
      </c>
    </row>
    <row r="9" spans="1:14" x14ac:dyDescent="0.15">
      <c r="A9" s="238" t="s">
        <v>90</v>
      </c>
      <c r="B9" s="37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2" customHeight="1" x14ac:dyDescent="0.15">
      <c r="A10" s="154"/>
      <c r="B10" s="14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2" customHeight="1" x14ac:dyDescent="0.15">
      <c r="A11" s="154"/>
      <c r="B11" s="147"/>
      <c r="C11" s="1"/>
      <c r="D11" s="1"/>
      <c r="E11" s="1"/>
      <c r="F11" s="1"/>
      <c r="G11" s="1"/>
      <c r="H11" s="1"/>
      <c r="I11" s="1"/>
      <c r="J11" s="1"/>
      <c r="K11" s="1"/>
      <c r="M11" s="1"/>
      <c r="N11" s="1"/>
    </row>
  </sheetData>
  <mergeCells count="3">
    <mergeCell ref="A2:A3"/>
    <mergeCell ref="B2:G2"/>
    <mergeCell ref="J2:N2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scale="8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N9"/>
  <sheetViews>
    <sheetView view="pageBreakPreview" zoomScaleNormal="100" zoomScaleSheetLayoutView="100" workbookViewId="0">
      <selection activeCell="H14" sqref="H14"/>
    </sheetView>
  </sheetViews>
  <sheetFormatPr defaultRowHeight="12" x14ac:dyDescent="0.15"/>
  <cols>
    <col min="1" max="1" width="12" style="246" customWidth="1"/>
    <col min="2" max="14" width="10.75" style="246" customWidth="1"/>
    <col min="15" max="16384" width="9" style="246"/>
  </cols>
  <sheetData>
    <row r="1" spans="1:14" ht="18" customHeight="1" thickBot="1" x14ac:dyDescent="0.2">
      <c r="A1" s="245" t="s">
        <v>671</v>
      </c>
      <c r="B1" s="388"/>
      <c r="C1" s="1"/>
      <c r="D1" s="1"/>
      <c r="E1" s="1"/>
      <c r="F1" s="1"/>
      <c r="G1" s="1"/>
      <c r="H1" s="1"/>
      <c r="I1" s="1"/>
      <c r="J1" s="1"/>
      <c r="K1" s="1"/>
      <c r="L1" s="247" t="s">
        <v>140</v>
      </c>
      <c r="M1" s="1"/>
      <c r="N1" s="1"/>
    </row>
    <row r="2" spans="1:14" ht="17.25" customHeight="1" x14ac:dyDescent="0.15">
      <c r="A2" s="603" t="s">
        <v>598</v>
      </c>
      <c r="B2" s="605" t="s">
        <v>141</v>
      </c>
      <c r="C2" s="498"/>
      <c r="D2" s="498"/>
      <c r="E2" s="498"/>
      <c r="F2" s="498"/>
      <c r="G2" s="498"/>
      <c r="H2" s="276"/>
      <c r="I2" s="589" t="s">
        <v>142</v>
      </c>
      <c r="J2" s="589"/>
      <c r="K2" s="589"/>
      <c r="L2" s="497"/>
      <c r="M2" s="1"/>
      <c r="N2" s="1"/>
    </row>
    <row r="3" spans="1:14" ht="28.5" customHeight="1" thickBot="1" x14ac:dyDescent="0.2">
      <c r="A3" s="604"/>
      <c r="B3" s="277" t="s">
        <v>46</v>
      </c>
      <c r="C3" s="377" t="s">
        <v>143</v>
      </c>
      <c r="D3" s="377" t="s">
        <v>144</v>
      </c>
      <c r="E3" s="377" t="s">
        <v>145</v>
      </c>
      <c r="F3" s="377" t="s">
        <v>146</v>
      </c>
      <c r="G3" s="387" t="s">
        <v>147</v>
      </c>
      <c r="H3" s="391" t="s">
        <v>148</v>
      </c>
      <c r="I3" s="377" t="s">
        <v>46</v>
      </c>
      <c r="J3" s="377" t="s">
        <v>149</v>
      </c>
      <c r="K3" s="377" t="s">
        <v>150</v>
      </c>
      <c r="L3" s="387" t="s">
        <v>151</v>
      </c>
      <c r="M3" s="1"/>
      <c r="N3" s="1"/>
    </row>
    <row r="4" spans="1:14" ht="20.25" customHeight="1" x14ac:dyDescent="0.15">
      <c r="A4" s="371" t="s">
        <v>672</v>
      </c>
      <c r="B4" s="24">
        <v>57</v>
      </c>
      <c r="C4" s="25">
        <v>19</v>
      </c>
      <c r="D4" s="25">
        <v>17</v>
      </c>
      <c r="E4" s="25">
        <v>8</v>
      </c>
      <c r="F4" s="25">
        <v>9</v>
      </c>
      <c r="G4" s="27" t="s">
        <v>22</v>
      </c>
      <c r="H4" s="26">
        <v>4</v>
      </c>
      <c r="I4" s="25">
        <v>60</v>
      </c>
      <c r="J4" s="25">
        <v>25</v>
      </c>
      <c r="K4" s="25">
        <v>25</v>
      </c>
      <c r="L4" s="27">
        <v>10</v>
      </c>
      <c r="M4" s="54"/>
      <c r="N4" s="54"/>
    </row>
    <row r="5" spans="1:14" ht="20.25" customHeight="1" x14ac:dyDescent="0.15">
      <c r="A5" s="372">
        <v>2</v>
      </c>
      <c r="B5" s="8">
        <v>60</v>
      </c>
      <c r="C5" s="2">
        <v>20</v>
      </c>
      <c r="D5" s="2">
        <v>21</v>
      </c>
      <c r="E5" s="2">
        <v>6</v>
      </c>
      <c r="F5" s="2">
        <v>9</v>
      </c>
      <c r="G5" s="3" t="s">
        <v>22</v>
      </c>
      <c r="H5" s="4">
        <v>4</v>
      </c>
      <c r="I5" s="2">
        <v>51</v>
      </c>
      <c r="J5" s="2">
        <v>22</v>
      </c>
      <c r="K5" s="2">
        <v>22</v>
      </c>
      <c r="L5" s="3">
        <v>7</v>
      </c>
      <c r="M5" s="54"/>
      <c r="N5" s="54"/>
    </row>
    <row r="6" spans="1:14" ht="20.25" customHeight="1" x14ac:dyDescent="0.15">
      <c r="A6" s="372">
        <v>3</v>
      </c>
      <c r="B6" s="8">
        <v>53</v>
      </c>
      <c r="C6" s="2">
        <v>18</v>
      </c>
      <c r="D6" s="2">
        <v>18</v>
      </c>
      <c r="E6" s="2">
        <v>4</v>
      </c>
      <c r="F6" s="2">
        <v>9</v>
      </c>
      <c r="G6" s="3" t="s">
        <v>22</v>
      </c>
      <c r="H6" s="4">
        <v>4</v>
      </c>
      <c r="I6" s="2">
        <v>48</v>
      </c>
      <c r="J6" s="2">
        <v>20</v>
      </c>
      <c r="K6" s="2">
        <v>20</v>
      </c>
      <c r="L6" s="3">
        <v>8</v>
      </c>
      <c r="M6" s="54"/>
      <c r="N6" s="54"/>
    </row>
    <row r="7" spans="1:14" ht="20.25" customHeight="1" x14ac:dyDescent="0.15">
      <c r="A7" s="372">
        <v>4</v>
      </c>
      <c r="B7" s="8">
        <v>61</v>
      </c>
      <c r="C7" s="2">
        <v>21</v>
      </c>
      <c r="D7" s="2">
        <v>16</v>
      </c>
      <c r="E7" s="2">
        <v>7</v>
      </c>
      <c r="F7" s="2">
        <v>13</v>
      </c>
      <c r="G7" s="3" t="s">
        <v>22</v>
      </c>
      <c r="H7" s="4">
        <v>4</v>
      </c>
      <c r="I7" s="2">
        <v>46</v>
      </c>
      <c r="J7" s="2">
        <v>20</v>
      </c>
      <c r="K7" s="2">
        <v>20</v>
      </c>
      <c r="L7" s="3">
        <v>6</v>
      </c>
      <c r="M7" s="54"/>
      <c r="N7" s="54"/>
    </row>
    <row r="8" spans="1:14" ht="20.25" customHeight="1" thickBot="1" x14ac:dyDescent="0.2">
      <c r="A8" s="251">
        <v>5</v>
      </c>
      <c r="B8" s="9">
        <v>50</v>
      </c>
      <c r="C8" s="6">
        <v>14</v>
      </c>
      <c r="D8" s="6">
        <v>14</v>
      </c>
      <c r="E8" s="6">
        <v>7</v>
      </c>
      <c r="F8" s="6">
        <v>11</v>
      </c>
      <c r="G8" s="7" t="s">
        <v>673</v>
      </c>
      <c r="H8" s="10">
        <v>4</v>
      </c>
      <c r="I8" s="6">
        <v>45</v>
      </c>
      <c r="J8" s="6">
        <v>20</v>
      </c>
      <c r="K8" s="6">
        <v>20</v>
      </c>
      <c r="L8" s="7">
        <v>5</v>
      </c>
      <c r="M8" s="54"/>
      <c r="N8" s="54"/>
    </row>
    <row r="9" spans="1:14" x14ac:dyDescent="0.15">
      <c r="A9" s="238" t="s">
        <v>568</v>
      </c>
      <c r="B9" s="256"/>
      <c r="C9" s="256"/>
      <c r="D9" s="256"/>
      <c r="E9" s="54"/>
      <c r="F9" s="54"/>
      <c r="G9" s="54"/>
      <c r="H9" s="54"/>
      <c r="I9" s="54"/>
      <c r="J9" s="54"/>
      <c r="K9" s="54"/>
      <c r="L9" s="54"/>
      <c r="M9" s="54"/>
      <c r="N9" s="54"/>
    </row>
  </sheetData>
  <mergeCells count="3">
    <mergeCell ref="A2:A3"/>
    <mergeCell ref="B2:G2"/>
    <mergeCell ref="I2:L2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fitToWidth="2" fitToHeight="0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O9"/>
  <sheetViews>
    <sheetView view="pageBreakPreview" zoomScaleNormal="100" zoomScaleSheetLayoutView="100" workbookViewId="0"/>
  </sheetViews>
  <sheetFormatPr defaultRowHeight="12" x14ac:dyDescent="0.15"/>
  <cols>
    <col min="1" max="1" width="12" style="246" customWidth="1"/>
    <col min="2" max="15" width="10.75" style="246" customWidth="1"/>
    <col min="16" max="16" width="9.5" style="246" customWidth="1"/>
    <col min="17" max="19" width="9.375" style="246" customWidth="1"/>
    <col min="20" max="29" width="5.75" style="246" customWidth="1"/>
    <col min="30" max="16384" width="9" style="246"/>
  </cols>
  <sheetData>
    <row r="1" spans="1:15" ht="18" customHeight="1" thickBot="1" x14ac:dyDescent="0.2">
      <c r="A1" s="245" t="s">
        <v>152</v>
      </c>
      <c r="O1" s="247" t="s">
        <v>140</v>
      </c>
    </row>
    <row r="2" spans="1:15" ht="19.5" customHeight="1" x14ac:dyDescent="0.15">
      <c r="A2" s="603" t="s">
        <v>674</v>
      </c>
      <c r="B2" s="606" t="s">
        <v>570</v>
      </c>
      <c r="C2" s="589" t="s">
        <v>153</v>
      </c>
      <c r="D2" s="589" t="s">
        <v>675</v>
      </c>
      <c r="E2" s="589" t="s">
        <v>676</v>
      </c>
      <c r="F2" s="589" t="s">
        <v>154</v>
      </c>
      <c r="G2" s="497" t="s">
        <v>155</v>
      </c>
      <c r="H2" s="608" t="s">
        <v>156</v>
      </c>
      <c r="I2" s="589" t="s">
        <v>677</v>
      </c>
      <c r="J2" s="497" t="s">
        <v>678</v>
      </c>
      <c r="K2" s="600"/>
      <c r="L2" s="589"/>
      <c r="M2" s="589"/>
      <c r="N2" s="589"/>
      <c r="O2" s="497" t="s">
        <v>86</v>
      </c>
    </row>
    <row r="3" spans="1:15" ht="22.5" customHeight="1" thickBot="1" x14ac:dyDescent="0.2">
      <c r="A3" s="604"/>
      <c r="B3" s="607"/>
      <c r="C3" s="499"/>
      <c r="D3" s="499"/>
      <c r="E3" s="499"/>
      <c r="F3" s="499"/>
      <c r="G3" s="590"/>
      <c r="H3" s="599"/>
      <c r="I3" s="499"/>
      <c r="J3" s="499"/>
      <c r="K3" s="377" t="s">
        <v>157</v>
      </c>
      <c r="L3" s="377" t="s">
        <v>158</v>
      </c>
      <c r="M3" s="377" t="s">
        <v>159</v>
      </c>
      <c r="N3" s="377" t="s">
        <v>86</v>
      </c>
      <c r="O3" s="590"/>
    </row>
    <row r="4" spans="1:15" ht="18.75" customHeight="1" x14ac:dyDescent="0.15">
      <c r="A4" s="371" t="s">
        <v>679</v>
      </c>
      <c r="B4" s="24">
        <v>487</v>
      </c>
      <c r="C4" s="25">
        <v>3</v>
      </c>
      <c r="D4" s="25">
        <v>2</v>
      </c>
      <c r="E4" s="25">
        <v>3</v>
      </c>
      <c r="F4" s="25">
        <v>47</v>
      </c>
      <c r="G4" s="27">
        <v>36</v>
      </c>
      <c r="H4" s="26">
        <v>3</v>
      </c>
      <c r="I4" s="25">
        <v>369</v>
      </c>
      <c r="J4" s="25">
        <v>17</v>
      </c>
      <c r="K4" s="25">
        <v>13</v>
      </c>
      <c r="L4" s="25" t="s">
        <v>22</v>
      </c>
      <c r="M4" s="25">
        <v>2</v>
      </c>
      <c r="N4" s="25">
        <v>2</v>
      </c>
      <c r="O4" s="27">
        <v>7</v>
      </c>
    </row>
    <row r="5" spans="1:15" ht="18.75" customHeight="1" x14ac:dyDescent="0.15">
      <c r="A5" s="372">
        <v>2</v>
      </c>
      <c r="B5" s="8">
        <v>413</v>
      </c>
      <c r="C5" s="2">
        <v>3</v>
      </c>
      <c r="D5" s="2" t="s">
        <v>22</v>
      </c>
      <c r="E5" s="2">
        <v>3</v>
      </c>
      <c r="F5" s="2">
        <v>6</v>
      </c>
      <c r="G5" s="3">
        <v>11</v>
      </c>
      <c r="H5" s="4" t="s">
        <v>22</v>
      </c>
      <c r="I5" s="2">
        <v>389</v>
      </c>
      <c r="J5" s="2">
        <v>1</v>
      </c>
      <c r="K5" s="2" t="s">
        <v>22</v>
      </c>
      <c r="L5" s="2" t="s">
        <v>22</v>
      </c>
      <c r="M5" s="2" t="s">
        <v>22</v>
      </c>
      <c r="N5" s="2">
        <v>1</v>
      </c>
      <c r="O5" s="3" t="s">
        <v>22</v>
      </c>
    </row>
    <row r="6" spans="1:15" ht="18.75" customHeight="1" x14ac:dyDescent="0.15">
      <c r="A6" s="372">
        <v>3</v>
      </c>
      <c r="B6" s="8">
        <v>296</v>
      </c>
      <c r="C6" s="2">
        <v>3</v>
      </c>
      <c r="D6" s="2" t="s">
        <v>22</v>
      </c>
      <c r="E6" s="2">
        <v>3</v>
      </c>
      <c r="F6" s="2">
        <v>11</v>
      </c>
      <c r="G6" s="3">
        <v>10</v>
      </c>
      <c r="H6" s="4">
        <v>3</v>
      </c>
      <c r="I6" s="2">
        <v>258</v>
      </c>
      <c r="J6" s="2">
        <v>5</v>
      </c>
      <c r="K6" s="2">
        <v>4</v>
      </c>
      <c r="L6" s="2" t="s">
        <v>22</v>
      </c>
      <c r="M6" s="2">
        <v>1</v>
      </c>
      <c r="N6" s="2" t="s">
        <v>22</v>
      </c>
      <c r="O6" s="3">
        <v>3</v>
      </c>
    </row>
    <row r="7" spans="1:15" ht="18.75" customHeight="1" x14ac:dyDescent="0.15">
      <c r="A7" s="372">
        <v>4</v>
      </c>
      <c r="B7" s="8">
        <v>383</v>
      </c>
      <c r="C7" s="2">
        <v>3</v>
      </c>
      <c r="D7" s="2">
        <v>4</v>
      </c>
      <c r="E7" s="2">
        <v>3</v>
      </c>
      <c r="F7" s="2">
        <v>6</v>
      </c>
      <c r="G7" s="3">
        <v>9</v>
      </c>
      <c r="H7" s="4">
        <v>3</v>
      </c>
      <c r="I7" s="2">
        <v>310</v>
      </c>
      <c r="J7" s="2">
        <v>39</v>
      </c>
      <c r="K7" s="2">
        <v>11</v>
      </c>
      <c r="L7" s="2" t="s">
        <v>22</v>
      </c>
      <c r="M7" s="2">
        <v>17</v>
      </c>
      <c r="N7" s="2">
        <v>11</v>
      </c>
      <c r="O7" s="3">
        <v>6</v>
      </c>
    </row>
    <row r="8" spans="1:15" ht="18.75" customHeight="1" thickBot="1" x14ac:dyDescent="0.2">
      <c r="A8" s="251">
        <v>5</v>
      </c>
      <c r="B8" s="9">
        <v>384</v>
      </c>
      <c r="C8" s="6">
        <v>3</v>
      </c>
      <c r="D8" s="6" t="s">
        <v>649</v>
      </c>
      <c r="E8" s="6">
        <v>3</v>
      </c>
      <c r="F8" s="6">
        <v>18</v>
      </c>
      <c r="G8" s="7">
        <v>12</v>
      </c>
      <c r="H8" s="10">
        <v>10</v>
      </c>
      <c r="I8" s="6">
        <v>282</v>
      </c>
      <c r="J8" s="6">
        <v>50</v>
      </c>
      <c r="K8" s="6">
        <v>5</v>
      </c>
      <c r="L8" s="6" t="s">
        <v>649</v>
      </c>
      <c r="M8" s="6">
        <v>29</v>
      </c>
      <c r="N8" s="6">
        <v>16</v>
      </c>
      <c r="O8" s="7">
        <v>6</v>
      </c>
    </row>
    <row r="9" spans="1:15" x14ac:dyDescent="0.15">
      <c r="A9" s="245" t="s">
        <v>680</v>
      </c>
    </row>
  </sheetData>
  <mergeCells count="12">
    <mergeCell ref="O2:O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N2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scale="81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AC14"/>
  <sheetViews>
    <sheetView tabSelected="1" view="pageBreakPreview" zoomScaleNormal="100" zoomScaleSheetLayoutView="100" workbookViewId="0">
      <selection activeCell="F7" sqref="F7:G7"/>
    </sheetView>
  </sheetViews>
  <sheetFormatPr defaultColWidth="11.625" defaultRowHeight="12" x14ac:dyDescent="0.15"/>
  <cols>
    <col min="1" max="1" width="10.625" style="244" customWidth="1"/>
    <col min="2" max="5" width="7.375" style="244" customWidth="1"/>
    <col min="6" max="11" width="7" style="244" customWidth="1"/>
    <col min="12" max="12" width="6.75" style="244" customWidth="1"/>
    <col min="13" max="14" width="5.75" style="244" customWidth="1"/>
    <col min="15" max="15" width="8.125" style="244" customWidth="1"/>
    <col min="16" max="19" width="7" style="244" customWidth="1"/>
    <col min="20" max="23" width="6.375" style="244" customWidth="1"/>
    <col min="24" max="24" width="7" style="244" customWidth="1"/>
    <col min="25" max="256" width="11.625" style="244"/>
    <col min="257" max="257" width="10.625" style="244" customWidth="1"/>
    <col min="258" max="261" width="7.375" style="244" customWidth="1"/>
    <col min="262" max="267" width="7" style="244" customWidth="1"/>
    <col min="268" max="268" width="6.75" style="244" customWidth="1"/>
    <col min="269" max="270" width="5.75" style="244" customWidth="1"/>
    <col min="271" max="271" width="8.125" style="244" customWidth="1"/>
    <col min="272" max="275" width="7" style="244" customWidth="1"/>
    <col min="276" max="279" width="6.375" style="244" customWidth="1"/>
    <col min="280" max="280" width="7" style="244" customWidth="1"/>
    <col min="281" max="512" width="11.625" style="244"/>
    <col min="513" max="513" width="10.625" style="244" customWidth="1"/>
    <col min="514" max="517" width="7.375" style="244" customWidth="1"/>
    <col min="518" max="523" width="7" style="244" customWidth="1"/>
    <col min="524" max="524" width="6.75" style="244" customWidth="1"/>
    <col min="525" max="526" width="5.75" style="244" customWidth="1"/>
    <col min="527" max="527" width="8.125" style="244" customWidth="1"/>
    <col min="528" max="531" width="7" style="244" customWidth="1"/>
    <col min="532" max="535" width="6.375" style="244" customWidth="1"/>
    <col min="536" max="536" width="7" style="244" customWidth="1"/>
    <col min="537" max="768" width="11.625" style="244"/>
    <col min="769" max="769" width="10.625" style="244" customWidth="1"/>
    <col min="770" max="773" width="7.375" style="244" customWidth="1"/>
    <col min="774" max="779" width="7" style="244" customWidth="1"/>
    <col min="780" max="780" width="6.75" style="244" customWidth="1"/>
    <col min="781" max="782" width="5.75" style="244" customWidth="1"/>
    <col min="783" max="783" width="8.125" style="244" customWidth="1"/>
    <col min="784" max="787" width="7" style="244" customWidth="1"/>
    <col min="788" max="791" width="6.375" style="244" customWidth="1"/>
    <col min="792" max="792" width="7" style="244" customWidth="1"/>
    <col min="793" max="1024" width="11.625" style="244"/>
    <col min="1025" max="1025" width="10.625" style="244" customWidth="1"/>
    <col min="1026" max="1029" width="7.375" style="244" customWidth="1"/>
    <col min="1030" max="1035" width="7" style="244" customWidth="1"/>
    <col min="1036" max="1036" width="6.75" style="244" customWidth="1"/>
    <col min="1037" max="1038" width="5.75" style="244" customWidth="1"/>
    <col min="1039" max="1039" width="8.125" style="244" customWidth="1"/>
    <col min="1040" max="1043" width="7" style="244" customWidth="1"/>
    <col min="1044" max="1047" width="6.375" style="244" customWidth="1"/>
    <col min="1048" max="1048" width="7" style="244" customWidth="1"/>
    <col min="1049" max="1280" width="11.625" style="244"/>
    <col min="1281" max="1281" width="10.625" style="244" customWidth="1"/>
    <col min="1282" max="1285" width="7.375" style="244" customWidth="1"/>
    <col min="1286" max="1291" width="7" style="244" customWidth="1"/>
    <col min="1292" max="1292" width="6.75" style="244" customWidth="1"/>
    <col min="1293" max="1294" width="5.75" style="244" customWidth="1"/>
    <col min="1295" max="1295" width="8.125" style="244" customWidth="1"/>
    <col min="1296" max="1299" width="7" style="244" customWidth="1"/>
    <col min="1300" max="1303" width="6.375" style="244" customWidth="1"/>
    <col min="1304" max="1304" width="7" style="244" customWidth="1"/>
    <col min="1305" max="1536" width="11.625" style="244"/>
    <col min="1537" max="1537" width="10.625" style="244" customWidth="1"/>
    <col min="1538" max="1541" width="7.375" style="244" customWidth="1"/>
    <col min="1542" max="1547" width="7" style="244" customWidth="1"/>
    <col min="1548" max="1548" width="6.75" style="244" customWidth="1"/>
    <col min="1549" max="1550" width="5.75" style="244" customWidth="1"/>
    <col min="1551" max="1551" width="8.125" style="244" customWidth="1"/>
    <col min="1552" max="1555" width="7" style="244" customWidth="1"/>
    <col min="1556" max="1559" width="6.375" style="244" customWidth="1"/>
    <col min="1560" max="1560" width="7" style="244" customWidth="1"/>
    <col min="1561" max="1792" width="11.625" style="244"/>
    <col min="1793" max="1793" width="10.625" style="244" customWidth="1"/>
    <col min="1794" max="1797" width="7.375" style="244" customWidth="1"/>
    <col min="1798" max="1803" width="7" style="244" customWidth="1"/>
    <col min="1804" max="1804" width="6.75" style="244" customWidth="1"/>
    <col min="1805" max="1806" width="5.75" style="244" customWidth="1"/>
    <col min="1807" max="1807" width="8.125" style="244" customWidth="1"/>
    <col min="1808" max="1811" width="7" style="244" customWidth="1"/>
    <col min="1812" max="1815" width="6.375" style="244" customWidth="1"/>
    <col min="1816" max="1816" width="7" style="244" customWidth="1"/>
    <col min="1817" max="2048" width="11.625" style="244"/>
    <col min="2049" max="2049" width="10.625" style="244" customWidth="1"/>
    <col min="2050" max="2053" width="7.375" style="244" customWidth="1"/>
    <col min="2054" max="2059" width="7" style="244" customWidth="1"/>
    <col min="2060" max="2060" width="6.75" style="244" customWidth="1"/>
    <col min="2061" max="2062" width="5.75" style="244" customWidth="1"/>
    <col min="2063" max="2063" width="8.125" style="244" customWidth="1"/>
    <col min="2064" max="2067" width="7" style="244" customWidth="1"/>
    <col min="2068" max="2071" width="6.375" style="244" customWidth="1"/>
    <col min="2072" max="2072" width="7" style="244" customWidth="1"/>
    <col min="2073" max="2304" width="11.625" style="244"/>
    <col min="2305" max="2305" width="10.625" style="244" customWidth="1"/>
    <col min="2306" max="2309" width="7.375" style="244" customWidth="1"/>
    <col min="2310" max="2315" width="7" style="244" customWidth="1"/>
    <col min="2316" max="2316" width="6.75" style="244" customWidth="1"/>
    <col min="2317" max="2318" width="5.75" style="244" customWidth="1"/>
    <col min="2319" max="2319" width="8.125" style="244" customWidth="1"/>
    <col min="2320" max="2323" width="7" style="244" customWidth="1"/>
    <col min="2324" max="2327" width="6.375" style="244" customWidth="1"/>
    <col min="2328" max="2328" width="7" style="244" customWidth="1"/>
    <col min="2329" max="2560" width="11.625" style="244"/>
    <col min="2561" max="2561" width="10.625" style="244" customWidth="1"/>
    <col min="2562" max="2565" width="7.375" style="244" customWidth="1"/>
    <col min="2566" max="2571" width="7" style="244" customWidth="1"/>
    <col min="2572" max="2572" width="6.75" style="244" customWidth="1"/>
    <col min="2573" max="2574" width="5.75" style="244" customWidth="1"/>
    <col min="2575" max="2575" width="8.125" style="244" customWidth="1"/>
    <col min="2576" max="2579" width="7" style="244" customWidth="1"/>
    <col min="2580" max="2583" width="6.375" style="244" customWidth="1"/>
    <col min="2584" max="2584" width="7" style="244" customWidth="1"/>
    <col min="2585" max="2816" width="11.625" style="244"/>
    <col min="2817" max="2817" width="10.625" style="244" customWidth="1"/>
    <col min="2818" max="2821" width="7.375" style="244" customWidth="1"/>
    <col min="2822" max="2827" width="7" style="244" customWidth="1"/>
    <col min="2828" max="2828" width="6.75" style="244" customWidth="1"/>
    <col min="2829" max="2830" width="5.75" style="244" customWidth="1"/>
    <col min="2831" max="2831" width="8.125" style="244" customWidth="1"/>
    <col min="2832" max="2835" width="7" style="244" customWidth="1"/>
    <col min="2836" max="2839" width="6.375" style="244" customWidth="1"/>
    <col min="2840" max="2840" width="7" style="244" customWidth="1"/>
    <col min="2841" max="3072" width="11.625" style="244"/>
    <col min="3073" max="3073" width="10.625" style="244" customWidth="1"/>
    <col min="3074" max="3077" width="7.375" style="244" customWidth="1"/>
    <col min="3078" max="3083" width="7" style="244" customWidth="1"/>
    <col min="3084" max="3084" width="6.75" style="244" customWidth="1"/>
    <col min="3085" max="3086" width="5.75" style="244" customWidth="1"/>
    <col min="3087" max="3087" width="8.125" style="244" customWidth="1"/>
    <col min="3088" max="3091" width="7" style="244" customWidth="1"/>
    <col min="3092" max="3095" width="6.375" style="244" customWidth="1"/>
    <col min="3096" max="3096" width="7" style="244" customWidth="1"/>
    <col min="3097" max="3328" width="11.625" style="244"/>
    <col min="3329" max="3329" width="10.625" style="244" customWidth="1"/>
    <col min="3330" max="3333" width="7.375" style="244" customWidth="1"/>
    <col min="3334" max="3339" width="7" style="244" customWidth="1"/>
    <col min="3340" max="3340" width="6.75" style="244" customWidth="1"/>
    <col min="3341" max="3342" width="5.75" style="244" customWidth="1"/>
    <col min="3343" max="3343" width="8.125" style="244" customWidth="1"/>
    <col min="3344" max="3347" width="7" style="244" customWidth="1"/>
    <col min="3348" max="3351" width="6.375" style="244" customWidth="1"/>
    <col min="3352" max="3352" width="7" style="244" customWidth="1"/>
    <col min="3353" max="3584" width="11.625" style="244"/>
    <col min="3585" max="3585" width="10.625" style="244" customWidth="1"/>
    <col min="3586" max="3589" width="7.375" style="244" customWidth="1"/>
    <col min="3590" max="3595" width="7" style="244" customWidth="1"/>
    <col min="3596" max="3596" width="6.75" style="244" customWidth="1"/>
    <col min="3597" max="3598" width="5.75" style="244" customWidth="1"/>
    <col min="3599" max="3599" width="8.125" style="244" customWidth="1"/>
    <col min="3600" max="3603" width="7" style="244" customWidth="1"/>
    <col min="3604" max="3607" width="6.375" style="244" customWidth="1"/>
    <col min="3608" max="3608" width="7" style="244" customWidth="1"/>
    <col min="3609" max="3840" width="11.625" style="244"/>
    <col min="3841" max="3841" width="10.625" style="244" customWidth="1"/>
    <col min="3842" max="3845" width="7.375" style="244" customWidth="1"/>
    <col min="3846" max="3851" width="7" style="244" customWidth="1"/>
    <col min="3852" max="3852" width="6.75" style="244" customWidth="1"/>
    <col min="3853" max="3854" width="5.75" style="244" customWidth="1"/>
    <col min="3855" max="3855" width="8.125" style="244" customWidth="1"/>
    <col min="3856" max="3859" width="7" style="244" customWidth="1"/>
    <col min="3860" max="3863" width="6.375" style="244" customWidth="1"/>
    <col min="3864" max="3864" width="7" style="244" customWidth="1"/>
    <col min="3865" max="4096" width="11.625" style="244"/>
    <col min="4097" max="4097" width="10.625" style="244" customWidth="1"/>
    <col min="4098" max="4101" width="7.375" style="244" customWidth="1"/>
    <col min="4102" max="4107" width="7" style="244" customWidth="1"/>
    <col min="4108" max="4108" width="6.75" style="244" customWidth="1"/>
    <col min="4109" max="4110" width="5.75" style="244" customWidth="1"/>
    <col min="4111" max="4111" width="8.125" style="244" customWidth="1"/>
    <col min="4112" max="4115" width="7" style="244" customWidth="1"/>
    <col min="4116" max="4119" width="6.375" style="244" customWidth="1"/>
    <col min="4120" max="4120" width="7" style="244" customWidth="1"/>
    <col min="4121" max="4352" width="11.625" style="244"/>
    <col min="4353" max="4353" width="10.625" style="244" customWidth="1"/>
    <col min="4354" max="4357" width="7.375" style="244" customWidth="1"/>
    <col min="4358" max="4363" width="7" style="244" customWidth="1"/>
    <col min="4364" max="4364" width="6.75" style="244" customWidth="1"/>
    <col min="4365" max="4366" width="5.75" style="244" customWidth="1"/>
    <col min="4367" max="4367" width="8.125" style="244" customWidth="1"/>
    <col min="4368" max="4371" width="7" style="244" customWidth="1"/>
    <col min="4372" max="4375" width="6.375" style="244" customWidth="1"/>
    <col min="4376" max="4376" width="7" style="244" customWidth="1"/>
    <col min="4377" max="4608" width="11.625" style="244"/>
    <col min="4609" max="4609" width="10.625" style="244" customWidth="1"/>
    <col min="4610" max="4613" width="7.375" style="244" customWidth="1"/>
    <col min="4614" max="4619" width="7" style="244" customWidth="1"/>
    <col min="4620" max="4620" width="6.75" style="244" customWidth="1"/>
    <col min="4621" max="4622" width="5.75" style="244" customWidth="1"/>
    <col min="4623" max="4623" width="8.125" style="244" customWidth="1"/>
    <col min="4624" max="4627" width="7" style="244" customWidth="1"/>
    <col min="4628" max="4631" width="6.375" style="244" customWidth="1"/>
    <col min="4632" max="4632" width="7" style="244" customWidth="1"/>
    <col min="4633" max="4864" width="11.625" style="244"/>
    <col min="4865" max="4865" width="10.625" style="244" customWidth="1"/>
    <col min="4866" max="4869" width="7.375" style="244" customWidth="1"/>
    <col min="4870" max="4875" width="7" style="244" customWidth="1"/>
    <col min="4876" max="4876" width="6.75" style="244" customWidth="1"/>
    <col min="4877" max="4878" width="5.75" style="244" customWidth="1"/>
    <col min="4879" max="4879" width="8.125" style="244" customWidth="1"/>
    <col min="4880" max="4883" width="7" style="244" customWidth="1"/>
    <col min="4884" max="4887" width="6.375" style="244" customWidth="1"/>
    <col min="4888" max="4888" width="7" style="244" customWidth="1"/>
    <col min="4889" max="5120" width="11.625" style="244"/>
    <col min="5121" max="5121" width="10.625" style="244" customWidth="1"/>
    <col min="5122" max="5125" width="7.375" style="244" customWidth="1"/>
    <col min="5126" max="5131" width="7" style="244" customWidth="1"/>
    <col min="5132" max="5132" width="6.75" style="244" customWidth="1"/>
    <col min="5133" max="5134" width="5.75" style="244" customWidth="1"/>
    <col min="5135" max="5135" width="8.125" style="244" customWidth="1"/>
    <col min="5136" max="5139" width="7" style="244" customWidth="1"/>
    <col min="5140" max="5143" width="6.375" style="244" customWidth="1"/>
    <col min="5144" max="5144" width="7" style="244" customWidth="1"/>
    <col min="5145" max="5376" width="11.625" style="244"/>
    <col min="5377" max="5377" width="10.625" style="244" customWidth="1"/>
    <col min="5378" max="5381" width="7.375" style="244" customWidth="1"/>
    <col min="5382" max="5387" width="7" style="244" customWidth="1"/>
    <col min="5388" max="5388" width="6.75" style="244" customWidth="1"/>
    <col min="5389" max="5390" width="5.75" style="244" customWidth="1"/>
    <col min="5391" max="5391" width="8.125" style="244" customWidth="1"/>
    <col min="5392" max="5395" width="7" style="244" customWidth="1"/>
    <col min="5396" max="5399" width="6.375" style="244" customWidth="1"/>
    <col min="5400" max="5400" width="7" style="244" customWidth="1"/>
    <col min="5401" max="5632" width="11.625" style="244"/>
    <col min="5633" max="5633" width="10.625" style="244" customWidth="1"/>
    <col min="5634" max="5637" width="7.375" style="244" customWidth="1"/>
    <col min="5638" max="5643" width="7" style="244" customWidth="1"/>
    <col min="5644" max="5644" width="6.75" style="244" customWidth="1"/>
    <col min="5645" max="5646" width="5.75" style="244" customWidth="1"/>
    <col min="5647" max="5647" width="8.125" style="244" customWidth="1"/>
    <col min="5648" max="5651" width="7" style="244" customWidth="1"/>
    <col min="5652" max="5655" width="6.375" style="244" customWidth="1"/>
    <col min="5656" max="5656" width="7" style="244" customWidth="1"/>
    <col min="5657" max="5888" width="11.625" style="244"/>
    <col min="5889" max="5889" width="10.625" style="244" customWidth="1"/>
    <col min="5890" max="5893" width="7.375" style="244" customWidth="1"/>
    <col min="5894" max="5899" width="7" style="244" customWidth="1"/>
    <col min="5900" max="5900" width="6.75" style="244" customWidth="1"/>
    <col min="5901" max="5902" width="5.75" style="244" customWidth="1"/>
    <col min="5903" max="5903" width="8.125" style="244" customWidth="1"/>
    <col min="5904" max="5907" width="7" style="244" customWidth="1"/>
    <col min="5908" max="5911" width="6.375" style="244" customWidth="1"/>
    <col min="5912" max="5912" width="7" style="244" customWidth="1"/>
    <col min="5913" max="6144" width="11.625" style="244"/>
    <col min="6145" max="6145" width="10.625" style="244" customWidth="1"/>
    <col min="6146" max="6149" width="7.375" style="244" customWidth="1"/>
    <col min="6150" max="6155" width="7" style="244" customWidth="1"/>
    <col min="6156" max="6156" width="6.75" style="244" customWidth="1"/>
    <col min="6157" max="6158" width="5.75" style="244" customWidth="1"/>
    <col min="6159" max="6159" width="8.125" style="244" customWidth="1"/>
    <col min="6160" max="6163" width="7" style="244" customWidth="1"/>
    <col min="6164" max="6167" width="6.375" style="244" customWidth="1"/>
    <col min="6168" max="6168" width="7" style="244" customWidth="1"/>
    <col min="6169" max="6400" width="11.625" style="244"/>
    <col min="6401" max="6401" width="10.625" style="244" customWidth="1"/>
    <col min="6402" max="6405" width="7.375" style="244" customWidth="1"/>
    <col min="6406" max="6411" width="7" style="244" customWidth="1"/>
    <col min="6412" max="6412" width="6.75" style="244" customWidth="1"/>
    <col min="6413" max="6414" width="5.75" style="244" customWidth="1"/>
    <col min="6415" max="6415" width="8.125" style="244" customWidth="1"/>
    <col min="6416" max="6419" width="7" style="244" customWidth="1"/>
    <col min="6420" max="6423" width="6.375" style="244" customWidth="1"/>
    <col min="6424" max="6424" width="7" style="244" customWidth="1"/>
    <col min="6425" max="6656" width="11.625" style="244"/>
    <col min="6657" max="6657" width="10.625" style="244" customWidth="1"/>
    <col min="6658" max="6661" width="7.375" style="244" customWidth="1"/>
    <col min="6662" max="6667" width="7" style="244" customWidth="1"/>
    <col min="6668" max="6668" width="6.75" style="244" customWidth="1"/>
    <col min="6669" max="6670" width="5.75" style="244" customWidth="1"/>
    <col min="6671" max="6671" width="8.125" style="244" customWidth="1"/>
    <col min="6672" max="6675" width="7" style="244" customWidth="1"/>
    <col min="6676" max="6679" width="6.375" style="244" customWidth="1"/>
    <col min="6680" max="6680" width="7" style="244" customWidth="1"/>
    <col min="6681" max="6912" width="11.625" style="244"/>
    <col min="6913" max="6913" width="10.625" style="244" customWidth="1"/>
    <col min="6914" max="6917" width="7.375" style="244" customWidth="1"/>
    <col min="6918" max="6923" width="7" style="244" customWidth="1"/>
    <col min="6924" max="6924" width="6.75" style="244" customWidth="1"/>
    <col min="6925" max="6926" width="5.75" style="244" customWidth="1"/>
    <col min="6927" max="6927" width="8.125" style="244" customWidth="1"/>
    <col min="6928" max="6931" width="7" style="244" customWidth="1"/>
    <col min="6932" max="6935" width="6.375" style="244" customWidth="1"/>
    <col min="6936" max="6936" width="7" style="244" customWidth="1"/>
    <col min="6937" max="7168" width="11.625" style="244"/>
    <col min="7169" max="7169" width="10.625" style="244" customWidth="1"/>
    <col min="7170" max="7173" width="7.375" style="244" customWidth="1"/>
    <col min="7174" max="7179" width="7" style="244" customWidth="1"/>
    <col min="7180" max="7180" width="6.75" style="244" customWidth="1"/>
    <col min="7181" max="7182" width="5.75" style="244" customWidth="1"/>
    <col min="7183" max="7183" width="8.125" style="244" customWidth="1"/>
    <col min="7184" max="7187" width="7" style="244" customWidth="1"/>
    <col min="7188" max="7191" width="6.375" style="244" customWidth="1"/>
    <col min="7192" max="7192" width="7" style="244" customWidth="1"/>
    <col min="7193" max="7424" width="11.625" style="244"/>
    <col min="7425" max="7425" width="10.625" style="244" customWidth="1"/>
    <col min="7426" max="7429" width="7.375" style="244" customWidth="1"/>
    <col min="7430" max="7435" width="7" style="244" customWidth="1"/>
    <col min="7436" max="7436" width="6.75" style="244" customWidth="1"/>
    <col min="7437" max="7438" width="5.75" style="244" customWidth="1"/>
    <col min="7439" max="7439" width="8.125" style="244" customWidth="1"/>
    <col min="7440" max="7443" width="7" style="244" customWidth="1"/>
    <col min="7444" max="7447" width="6.375" style="244" customWidth="1"/>
    <col min="7448" max="7448" width="7" style="244" customWidth="1"/>
    <col min="7449" max="7680" width="11.625" style="244"/>
    <col min="7681" max="7681" width="10.625" style="244" customWidth="1"/>
    <col min="7682" max="7685" width="7.375" style="244" customWidth="1"/>
    <col min="7686" max="7691" width="7" style="244" customWidth="1"/>
    <col min="7692" max="7692" width="6.75" style="244" customWidth="1"/>
    <col min="7693" max="7694" width="5.75" style="244" customWidth="1"/>
    <col min="7695" max="7695" width="8.125" style="244" customWidth="1"/>
    <col min="7696" max="7699" width="7" style="244" customWidth="1"/>
    <col min="7700" max="7703" width="6.375" style="244" customWidth="1"/>
    <col min="7704" max="7704" width="7" style="244" customWidth="1"/>
    <col min="7705" max="7936" width="11.625" style="244"/>
    <col min="7937" max="7937" width="10.625" style="244" customWidth="1"/>
    <col min="7938" max="7941" width="7.375" style="244" customWidth="1"/>
    <col min="7942" max="7947" width="7" style="244" customWidth="1"/>
    <col min="7948" max="7948" width="6.75" style="244" customWidth="1"/>
    <col min="7949" max="7950" width="5.75" style="244" customWidth="1"/>
    <col min="7951" max="7951" width="8.125" style="244" customWidth="1"/>
    <col min="7952" max="7955" width="7" style="244" customWidth="1"/>
    <col min="7956" max="7959" width="6.375" style="244" customWidth="1"/>
    <col min="7960" max="7960" width="7" style="244" customWidth="1"/>
    <col min="7961" max="8192" width="11.625" style="244"/>
    <col min="8193" max="8193" width="10.625" style="244" customWidth="1"/>
    <col min="8194" max="8197" width="7.375" style="244" customWidth="1"/>
    <col min="8198" max="8203" width="7" style="244" customWidth="1"/>
    <col min="8204" max="8204" width="6.75" style="244" customWidth="1"/>
    <col min="8205" max="8206" width="5.75" style="244" customWidth="1"/>
    <col min="8207" max="8207" width="8.125" style="244" customWidth="1"/>
    <col min="8208" max="8211" width="7" style="244" customWidth="1"/>
    <col min="8212" max="8215" width="6.375" style="244" customWidth="1"/>
    <col min="8216" max="8216" width="7" style="244" customWidth="1"/>
    <col min="8217" max="8448" width="11.625" style="244"/>
    <col min="8449" max="8449" width="10.625" style="244" customWidth="1"/>
    <col min="8450" max="8453" width="7.375" style="244" customWidth="1"/>
    <col min="8454" max="8459" width="7" style="244" customWidth="1"/>
    <col min="8460" max="8460" width="6.75" style="244" customWidth="1"/>
    <col min="8461" max="8462" width="5.75" style="244" customWidth="1"/>
    <col min="8463" max="8463" width="8.125" style="244" customWidth="1"/>
    <col min="8464" max="8467" width="7" style="244" customWidth="1"/>
    <col min="8468" max="8471" width="6.375" style="244" customWidth="1"/>
    <col min="8472" max="8472" width="7" style="244" customWidth="1"/>
    <col min="8473" max="8704" width="11.625" style="244"/>
    <col min="8705" max="8705" width="10.625" style="244" customWidth="1"/>
    <col min="8706" max="8709" width="7.375" style="244" customWidth="1"/>
    <col min="8710" max="8715" width="7" style="244" customWidth="1"/>
    <col min="8716" max="8716" width="6.75" style="244" customWidth="1"/>
    <col min="8717" max="8718" width="5.75" style="244" customWidth="1"/>
    <col min="8719" max="8719" width="8.125" style="244" customWidth="1"/>
    <col min="8720" max="8723" width="7" style="244" customWidth="1"/>
    <col min="8724" max="8727" width="6.375" style="244" customWidth="1"/>
    <col min="8728" max="8728" width="7" style="244" customWidth="1"/>
    <col min="8729" max="8960" width="11.625" style="244"/>
    <col min="8961" max="8961" width="10.625" style="244" customWidth="1"/>
    <col min="8962" max="8965" width="7.375" style="244" customWidth="1"/>
    <col min="8966" max="8971" width="7" style="244" customWidth="1"/>
    <col min="8972" max="8972" width="6.75" style="244" customWidth="1"/>
    <col min="8973" max="8974" width="5.75" style="244" customWidth="1"/>
    <col min="8975" max="8975" width="8.125" style="244" customWidth="1"/>
    <col min="8976" max="8979" width="7" style="244" customWidth="1"/>
    <col min="8980" max="8983" width="6.375" style="244" customWidth="1"/>
    <col min="8984" max="8984" width="7" style="244" customWidth="1"/>
    <col min="8985" max="9216" width="11.625" style="244"/>
    <col min="9217" max="9217" width="10.625" style="244" customWidth="1"/>
    <col min="9218" max="9221" width="7.375" style="244" customWidth="1"/>
    <col min="9222" max="9227" width="7" style="244" customWidth="1"/>
    <col min="9228" max="9228" width="6.75" style="244" customWidth="1"/>
    <col min="9229" max="9230" width="5.75" style="244" customWidth="1"/>
    <col min="9231" max="9231" width="8.125" style="244" customWidth="1"/>
    <col min="9232" max="9235" width="7" style="244" customWidth="1"/>
    <col min="9236" max="9239" width="6.375" style="244" customWidth="1"/>
    <col min="9240" max="9240" width="7" style="244" customWidth="1"/>
    <col min="9241" max="9472" width="11.625" style="244"/>
    <col min="9473" max="9473" width="10.625" style="244" customWidth="1"/>
    <col min="9474" max="9477" width="7.375" style="244" customWidth="1"/>
    <col min="9478" max="9483" width="7" style="244" customWidth="1"/>
    <col min="9484" max="9484" width="6.75" style="244" customWidth="1"/>
    <col min="9485" max="9486" width="5.75" style="244" customWidth="1"/>
    <col min="9487" max="9487" width="8.125" style="244" customWidth="1"/>
    <col min="9488" max="9491" width="7" style="244" customWidth="1"/>
    <col min="9492" max="9495" width="6.375" style="244" customWidth="1"/>
    <col min="9496" max="9496" width="7" style="244" customWidth="1"/>
    <col min="9497" max="9728" width="11.625" style="244"/>
    <col min="9729" max="9729" width="10.625" style="244" customWidth="1"/>
    <col min="9730" max="9733" width="7.375" style="244" customWidth="1"/>
    <col min="9734" max="9739" width="7" style="244" customWidth="1"/>
    <col min="9740" max="9740" width="6.75" style="244" customWidth="1"/>
    <col min="9741" max="9742" width="5.75" style="244" customWidth="1"/>
    <col min="9743" max="9743" width="8.125" style="244" customWidth="1"/>
    <col min="9744" max="9747" width="7" style="244" customWidth="1"/>
    <col min="9748" max="9751" width="6.375" style="244" customWidth="1"/>
    <col min="9752" max="9752" width="7" style="244" customWidth="1"/>
    <col min="9753" max="9984" width="11.625" style="244"/>
    <col min="9985" max="9985" width="10.625" style="244" customWidth="1"/>
    <col min="9986" max="9989" width="7.375" style="244" customWidth="1"/>
    <col min="9990" max="9995" width="7" style="244" customWidth="1"/>
    <col min="9996" max="9996" width="6.75" style="244" customWidth="1"/>
    <col min="9997" max="9998" width="5.75" style="244" customWidth="1"/>
    <col min="9999" max="9999" width="8.125" style="244" customWidth="1"/>
    <col min="10000" max="10003" width="7" style="244" customWidth="1"/>
    <col min="10004" max="10007" width="6.375" style="244" customWidth="1"/>
    <col min="10008" max="10008" width="7" style="244" customWidth="1"/>
    <col min="10009" max="10240" width="11.625" style="244"/>
    <col min="10241" max="10241" width="10.625" style="244" customWidth="1"/>
    <col min="10242" max="10245" width="7.375" style="244" customWidth="1"/>
    <col min="10246" max="10251" width="7" style="244" customWidth="1"/>
    <col min="10252" max="10252" width="6.75" style="244" customWidth="1"/>
    <col min="10253" max="10254" width="5.75" style="244" customWidth="1"/>
    <col min="10255" max="10255" width="8.125" style="244" customWidth="1"/>
    <col min="10256" max="10259" width="7" style="244" customWidth="1"/>
    <col min="10260" max="10263" width="6.375" style="244" customWidth="1"/>
    <col min="10264" max="10264" width="7" style="244" customWidth="1"/>
    <col min="10265" max="10496" width="11.625" style="244"/>
    <col min="10497" max="10497" width="10.625" style="244" customWidth="1"/>
    <col min="10498" max="10501" width="7.375" style="244" customWidth="1"/>
    <col min="10502" max="10507" width="7" style="244" customWidth="1"/>
    <col min="10508" max="10508" width="6.75" style="244" customWidth="1"/>
    <col min="10509" max="10510" width="5.75" style="244" customWidth="1"/>
    <col min="10511" max="10511" width="8.125" style="244" customWidth="1"/>
    <col min="10512" max="10515" width="7" style="244" customWidth="1"/>
    <col min="10516" max="10519" width="6.375" style="244" customWidth="1"/>
    <col min="10520" max="10520" width="7" style="244" customWidth="1"/>
    <col min="10521" max="10752" width="11.625" style="244"/>
    <col min="10753" max="10753" width="10.625" style="244" customWidth="1"/>
    <col min="10754" max="10757" width="7.375" style="244" customWidth="1"/>
    <col min="10758" max="10763" width="7" style="244" customWidth="1"/>
    <col min="10764" max="10764" width="6.75" style="244" customWidth="1"/>
    <col min="10765" max="10766" width="5.75" style="244" customWidth="1"/>
    <col min="10767" max="10767" width="8.125" style="244" customWidth="1"/>
    <col min="10768" max="10771" width="7" style="244" customWidth="1"/>
    <col min="10772" max="10775" width="6.375" style="244" customWidth="1"/>
    <col min="10776" max="10776" width="7" style="244" customWidth="1"/>
    <col min="10777" max="11008" width="11.625" style="244"/>
    <col min="11009" max="11009" width="10.625" style="244" customWidth="1"/>
    <col min="11010" max="11013" width="7.375" style="244" customWidth="1"/>
    <col min="11014" max="11019" width="7" style="244" customWidth="1"/>
    <col min="11020" max="11020" width="6.75" style="244" customWidth="1"/>
    <col min="11021" max="11022" width="5.75" style="244" customWidth="1"/>
    <col min="11023" max="11023" width="8.125" style="244" customWidth="1"/>
    <col min="11024" max="11027" width="7" style="244" customWidth="1"/>
    <col min="11028" max="11031" width="6.375" style="244" customWidth="1"/>
    <col min="11032" max="11032" width="7" style="244" customWidth="1"/>
    <col min="11033" max="11264" width="11.625" style="244"/>
    <col min="11265" max="11265" width="10.625" style="244" customWidth="1"/>
    <col min="11266" max="11269" width="7.375" style="244" customWidth="1"/>
    <col min="11270" max="11275" width="7" style="244" customWidth="1"/>
    <col min="11276" max="11276" width="6.75" style="244" customWidth="1"/>
    <col min="11277" max="11278" width="5.75" style="244" customWidth="1"/>
    <col min="11279" max="11279" width="8.125" style="244" customWidth="1"/>
    <col min="11280" max="11283" width="7" style="244" customWidth="1"/>
    <col min="11284" max="11287" width="6.375" style="244" customWidth="1"/>
    <col min="11288" max="11288" width="7" style="244" customWidth="1"/>
    <col min="11289" max="11520" width="11.625" style="244"/>
    <col min="11521" max="11521" width="10.625" style="244" customWidth="1"/>
    <col min="11522" max="11525" width="7.375" style="244" customWidth="1"/>
    <col min="11526" max="11531" width="7" style="244" customWidth="1"/>
    <col min="11532" max="11532" width="6.75" style="244" customWidth="1"/>
    <col min="11533" max="11534" width="5.75" style="244" customWidth="1"/>
    <col min="11535" max="11535" width="8.125" style="244" customWidth="1"/>
    <col min="11536" max="11539" width="7" style="244" customWidth="1"/>
    <col min="11540" max="11543" width="6.375" style="244" customWidth="1"/>
    <col min="11544" max="11544" width="7" style="244" customWidth="1"/>
    <col min="11545" max="11776" width="11.625" style="244"/>
    <col min="11777" max="11777" width="10.625" style="244" customWidth="1"/>
    <col min="11778" max="11781" width="7.375" style="244" customWidth="1"/>
    <col min="11782" max="11787" width="7" style="244" customWidth="1"/>
    <col min="11788" max="11788" width="6.75" style="244" customWidth="1"/>
    <col min="11789" max="11790" width="5.75" style="244" customWidth="1"/>
    <col min="11791" max="11791" width="8.125" style="244" customWidth="1"/>
    <col min="11792" max="11795" width="7" style="244" customWidth="1"/>
    <col min="11796" max="11799" width="6.375" style="244" customWidth="1"/>
    <col min="11800" max="11800" width="7" style="244" customWidth="1"/>
    <col min="11801" max="12032" width="11.625" style="244"/>
    <col min="12033" max="12033" width="10.625" style="244" customWidth="1"/>
    <col min="12034" max="12037" width="7.375" style="244" customWidth="1"/>
    <col min="12038" max="12043" width="7" style="244" customWidth="1"/>
    <col min="12044" max="12044" width="6.75" style="244" customWidth="1"/>
    <col min="12045" max="12046" width="5.75" style="244" customWidth="1"/>
    <col min="12047" max="12047" width="8.125" style="244" customWidth="1"/>
    <col min="12048" max="12051" width="7" style="244" customWidth="1"/>
    <col min="12052" max="12055" width="6.375" style="244" customWidth="1"/>
    <col min="12056" max="12056" width="7" style="244" customWidth="1"/>
    <col min="12057" max="12288" width="11.625" style="244"/>
    <col min="12289" max="12289" width="10.625" style="244" customWidth="1"/>
    <col min="12290" max="12293" width="7.375" style="244" customWidth="1"/>
    <col min="12294" max="12299" width="7" style="244" customWidth="1"/>
    <col min="12300" max="12300" width="6.75" style="244" customWidth="1"/>
    <col min="12301" max="12302" width="5.75" style="244" customWidth="1"/>
    <col min="12303" max="12303" width="8.125" style="244" customWidth="1"/>
    <col min="12304" max="12307" width="7" style="244" customWidth="1"/>
    <col min="12308" max="12311" width="6.375" style="244" customWidth="1"/>
    <col min="12312" max="12312" width="7" style="244" customWidth="1"/>
    <col min="12313" max="12544" width="11.625" style="244"/>
    <col min="12545" max="12545" width="10.625" style="244" customWidth="1"/>
    <col min="12546" max="12549" width="7.375" style="244" customWidth="1"/>
    <col min="12550" max="12555" width="7" style="244" customWidth="1"/>
    <col min="12556" max="12556" width="6.75" style="244" customWidth="1"/>
    <col min="12557" max="12558" width="5.75" style="244" customWidth="1"/>
    <col min="12559" max="12559" width="8.125" style="244" customWidth="1"/>
    <col min="12560" max="12563" width="7" style="244" customWidth="1"/>
    <col min="12564" max="12567" width="6.375" style="244" customWidth="1"/>
    <col min="12568" max="12568" width="7" style="244" customWidth="1"/>
    <col min="12569" max="12800" width="11.625" style="244"/>
    <col min="12801" max="12801" width="10.625" style="244" customWidth="1"/>
    <col min="12802" max="12805" width="7.375" style="244" customWidth="1"/>
    <col min="12806" max="12811" width="7" style="244" customWidth="1"/>
    <col min="12812" max="12812" width="6.75" style="244" customWidth="1"/>
    <col min="12813" max="12814" width="5.75" style="244" customWidth="1"/>
    <col min="12815" max="12815" width="8.125" style="244" customWidth="1"/>
    <col min="12816" max="12819" width="7" style="244" customWidth="1"/>
    <col min="12820" max="12823" width="6.375" style="244" customWidth="1"/>
    <col min="12824" max="12824" width="7" style="244" customWidth="1"/>
    <col min="12825" max="13056" width="11.625" style="244"/>
    <col min="13057" max="13057" width="10.625" style="244" customWidth="1"/>
    <col min="13058" max="13061" width="7.375" style="244" customWidth="1"/>
    <col min="13062" max="13067" width="7" style="244" customWidth="1"/>
    <col min="13068" max="13068" width="6.75" style="244" customWidth="1"/>
    <col min="13069" max="13070" width="5.75" style="244" customWidth="1"/>
    <col min="13071" max="13071" width="8.125" style="244" customWidth="1"/>
    <col min="13072" max="13075" width="7" style="244" customWidth="1"/>
    <col min="13076" max="13079" width="6.375" style="244" customWidth="1"/>
    <col min="13080" max="13080" width="7" style="244" customWidth="1"/>
    <col min="13081" max="13312" width="11.625" style="244"/>
    <col min="13313" max="13313" width="10.625" style="244" customWidth="1"/>
    <col min="13314" max="13317" width="7.375" style="244" customWidth="1"/>
    <col min="13318" max="13323" width="7" style="244" customWidth="1"/>
    <col min="13324" max="13324" width="6.75" style="244" customWidth="1"/>
    <col min="13325" max="13326" width="5.75" style="244" customWidth="1"/>
    <col min="13327" max="13327" width="8.125" style="244" customWidth="1"/>
    <col min="13328" max="13331" width="7" style="244" customWidth="1"/>
    <col min="13332" max="13335" width="6.375" style="244" customWidth="1"/>
    <col min="13336" max="13336" width="7" style="244" customWidth="1"/>
    <col min="13337" max="13568" width="11.625" style="244"/>
    <col min="13569" max="13569" width="10.625" style="244" customWidth="1"/>
    <col min="13570" max="13573" width="7.375" style="244" customWidth="1"/>
    <col min="13574" max="13579" width="7" style="244" customWidth="1"/>
    <col min="13580" max="13580" width="6.75" style="244" customWidth="1"/>
    <col min="13581" max="13582" width="5.75" style="244" customWidth="1"/>
    <col min="13583" max="13583" width="8.125" style="244" customWidth="1"/>
    <col min="13584" max="13587" width="7" style="244" customWidth="1"/>
    <col min="13588" max="13591" width="6.375" style="244" customWidth="1"/>
    <col min="13592" max="13592" width="7" style="244" customWidth="1"/>
    <col min="13593" max="13824" width="11.625" style="244"/>
    <col min="13825" max="13825" width="10.625" style="244" customWidth="1"/>
    <col min="13826" max="13829" width="7.375" style="244" customWidth="1"/>
    <col min="13830" max="13835" width="7" style="244" customWidth="1"/>
    <col min="13836" max="13836" width="6.75" style="244" customWidth="1"/>
    <col min="13837" max="13838" width="5.75" style="244" customWidth="1"/>
    <col min="13839" max="13839" width="8.125" style="244" customWidth="1"/>
    <col min="13840" max="13843" width="7" style="244" customWidth="1"/>
    <col min="13844" max="13847" width="6.375" style="244" customWidth="1"/>
    <col min="13848" max="13848" width="7" style="244" customWidth="1"/>
    <col min="13849" max="14080" width="11.625" style="244"/>
    <col min="14081" max="14081" width="10.625" style="244" customWidth="1"/>
    <col min="14082" max="14085" width="7.375" style="244" customWidth="1"/>
    <col min="14086" max="14091" width="7" style="244" customWidth="1"/>
    <col min="14092" max="14092" width="6.75" style="244" customWidth="1"/>
    <col min="14093" max="14094" width="5.75" style="244" customWidth="1"/>
    <col min="14095" max="14095" width="8.125" style="244" customWidth="1"/>
    <col min="14096" max="14099" width="7" style="244" customWidth="1"/>
    <col min="14100" max="14103" width="6.375" style="244" customWidth="1"/>
    <col min="14104" max="14104" width="7" style="244" customWidth="1"/>
    <col min="14105" max="14336" width="11.625" style="244"/>
    <col min="14337" max="14337" width="10.625" style="244" customWidth="1"/>
    <col min="14338" max="14341" width="7.375" style="244" customWidth="1"/>
    <col min="14342" max="14347" width="7" style="244" customWidth="1"/>
    <col min="14348" max="14348" width="6.75" style="244" customWidth="1"/>
    <col min="14349" max="14350" width="5.75" style="244" customWidth="1"/>
    <col min="14351" max="14351" width="8.125" style="244" customWidth="1"/>
    <col min="14352" max="14355" width="7" style="244" customWidth="1"/>
    <col min="14356" max="14359" width="6.375" style="244" customWidth="1"/>
    <col min="14360" max="14360" width="7" style="244" customWidth="1"/>
    <col min="14361" max="14592" width="11.625" style="244"/>
    <col min="14593" max="14593" width="10.625" style="244" customWidth="1"/>
    <col min="14594" max="14597" width="7.375" style="244" customWidth="1"/>
    <col min="14598" max="14603" width="7" style="244" customWidth="1"/>
    <col min="14604" max="14604" width="6.75" style="244" customWidth="1"/>
    <col min="14605" max="14606" width="5.75" style="244" customWidth="1"/>
    <col min="14607" max="14607" width="8.125" style="244" customWidth="1"/>
    <col min="14608" max="14611" width="7" style="244" customWidth="1"/>
    <col min="14612" max="14615" width="6.375" style="244" customWidth="1"/>
    <col min="14616" max="14616" width="7" style="244" customWidth="1"/>
    <col min="14617" max="14848" width="11.625" style="244"/>
    <col min="14849" max="14849" width="10.625" style="244" customWidth="1"/>
    <col min="14850" max="14853" width="7.375" style="244" customWidth="1"/>
    <col min="14854" max="14859" width="7" style="244" customWidth="1"/>
    <col min="14860" max="14860" width="6.75" style="244" customWidth="1"/>
    <col min="14861" max="14862" width="5.75" style="244" customWidth="1"/>
    <col min="14863" max="14863" width="8.125" style="244" customWidth="1"/>
    <col min="14864" max="14867" width="7" style="244" customWidth="1"/>
    <col min="14868" max="14871" width="6.375" style="244" customWidth="1"/>
    <col min="14872" max="14872" width="7" style="244" customWidth="1"/>
    <col min="14873" max="15104" width="11.625" style="244"/>
    <col min="15105" max="15105" width="10.625" style="244" customWidth="1"/>
    <col min="15106" max="15109" width="7.375" style="244" customWidth="1"/>
    <col min="15110" max="15115" width="7" style="244" customWidth="1"/>
    <col min="15116" max="15116" width="6.75" style="244" customWidth="1"/>
    <col min="15117" max="15118" width="5.75" style="244" customWidth="1"/>
    <col min="15119" max="15119" width="8.125" style="244" customWidth="1"/>
    <col min="15120" max="15123" width="7" style="244" customWidth="1"/>
    <col min="15124" max="15127" width="6.375" style="244" customWidth="1"/>
    <col min="15128" max="15128" width="7" style="244" customWidth="1"/>
    <col min="15129" max="15360" width="11.625" style="244"/>
    <col min="15361" max="15361" width="10.625" style="244" customWidth="1"/>
    <col min="15362" max="15365" width="7.375" style="244" customWidth="1"/>
    <col min="15366" max="15371" width="7" style="244" customWidth="1"/>
    <col min="15372" max="15372" width="6.75" style="244" customWidth="1"/>
    <col min="15373" max="15374" width="5.75" style="244" customWidth="1"/>
    <col min="15375" max="15375" width="8.125" style="244" customWidth="1"/>
    <col min="15376" max="15379" width="7" style="244" customWidth="1"/>
    <col min="15380" max="15383" width="6.375" style="244" customWidth="1"/>
    <col min="15384" max="15384" width="7" style="244" customWidth="1"/>
    <col min="15385" max="15616" width="11.625" style="244"/>
    <col min="15617" max="15617" width="10.625" style="244" customWidth="1"/>
    <col min="15618" max="15621" width="7.375" style="244" customWidth="1"/>
    <col min="15622" max="15627" width="7" style="244" customWidth="1"/>
    <col min="15628" max="15628" width="6.75" style="244" customWidth="1"/>
    <col min="15629" max="15630" width="5.75" style="244" customWidth="1"/>
    <col min="15631" max="15631" width="8.125" style="244" customWidth="1"/>
    <col min="15632" max="15635" width="7" style="244" customWidth="1"/>
    <col min="15636" max="15639" width="6.375" style="244" customWidth="1"/>
    <col min="15640" max="15640" width="7" style="244" customWidth="1"/>
    <col min="15641" max="15872" width="11.625" style="244"/>
    <col min="15873" max="15873" width="10.625" style="244" customWidth="1"/>
    <col min="15874" max="15877" width="7.375" style="244" customWidth="1"/>
    <col min="15878" max="15883" width="7" style="244" customWidth="1"/>
    <col min="15884" max="15884" width="6.75" style="244" customWidth="1"/>
    <col min="15885" max="15886" width="5.75" style="244" customWidth="1"/>
    <col min="15887" max="15887" width="8.125" style="244" customWidth="1"/>
    <col min="15888" max="15891" width="7" style="244" customWidth="1"/>
    <col min="15892" max="15895" width="6.375" style="244" customWidth="1"/>
    <col min="15896" max="15896" width="7" style="244" customWidth="1"/>
    <col min="15897" max="16128" width="11.625" style="244"/>
    <col min="16129" max="16129" width="10.625" style="244" customWidth="1"/>
    <col min="16130" max="16133" width="7.375" style="244" customWidth="1"/>
    <col min="16134" max="16139" width="7" style="244" customWidth="1"/>
    <col min="16140" max="16140" width="6.75" style="244" customWidth="1"/>
    <col min="16141" max="16142" width="5.75" style="244" customWidth="1"/>
    <col min="16143" max="16143" width="8.125" style="244" customWidth="1"/>
    <col min="16144" max="16147" width="7" style="244" customWidth="1"/>
    <col min="16148" max="16151" width="6.375" style="244" customWidth="1"/>
    <col min="16152" max="16152" width="7" style="244" customWidth="1"/>
    <col min="16153" max="16384" width="11.625" style="244"/>
  </cols>
  <sheetData>
    <row r="1" spans="1:29" ht="18" customHeight="1" thickBot="1" x14ac:dyDescent="0.2">
      <c r="A1" s="238" t="s">
        <v>681</v>
      </c>
      <c r="B1" s="1"/>
      <c r="C1" s="1"/>
      <c r="D1" s="1"/>
      <c r="E1" s="1"/>
      <c r="F1" s="1"/>
      <c r="G1" s="1"/>
      <c r="H1" s="1"/>
      <c r="I1" s="1"/>
      <c r="K1" s="254"/>
      <c r="M1" s="1"/>
      <c r="O1" s="1"/>
      <c r="P1" s="254"/>
      <c r="S1" s="254"/>
      <c r="W1" s="254"/>
      <c r="AC1" s="254"/>
    </row>
    <row r="2" spans="1:29" ht="17.25" customHeight="1" x14ac:dyDescent="0.15">
      <c r="A2" s="507" t="s">
        <v>160</v>
      </c>
      <c r="B2" s="609" t="s">
        <v>161</v>
      </c>
      <c r="C2" s="610"/>
      <c r="D2" s="613" t="s">
        <v>162</v>
      </c>
      <c r="E2" s="610"/>
      <c r="F2" s="613" t="s">
        <v>163</v>
      </c>
      <c r="G2" s="610"/>
      <c r="H2" s="613" t="s">
        <v>164</v>
      </c>
      <c r="I2" s="483"/>
      <c r="J2" s="483"/>
      <c r="K2" s="483"/>
      <c r="L2" s="483" t="s">
        <v>165</v>
      </c>
      <c r="M2" s="483"/>
      <c r="N2" s="483"/>
      <c r="O2" s="610"/>
      <c r="P2" s="617" t="s">
        <v>166</v>
      </c>
      <c r="Q2" s="618"/>
      <c r="R2" s="618"/>
      <c r="S2" s="619"/>
      <c r="T2" s="620" t="s">
        <v>167</v>
      </c>
      <c r="U2" s="621"/>
      <c r="V2" s="621"/>
      <c r="W2" s="621"/>
      <c r="X2" s="1"/>
      <c r="Y2" s="1"/>
      <c r="Z2" s="1"/>
      <c r="AA2" s="1"/>
      <c r="AB2" s="1"/>
      <c r="AC2" s="1"/>
    </row>
    <row r="3" spans="1:29" ht="17.25" customHeight="1" thickBot="1" x14ac:dyDescent="0.2">
      <c r="A3" s="509"/>
      <c r="B3" s="611"/>
      <c r="C3" s="612"/>
      <c r="D3" s="614"/>
      <c r="E3" s="612"/>
      <c r="F3" s="614"/>
      <c r="G3" s="612"/>
      <c r="H3" s="622" t="s">
        <v>168</v>
      </c>
      <c r="I3" s="623"/>
      <c r="J3" s="622" t="s">
        <v>169</v>
      </c>
      <c r="K3" s="624"/>
      <c r="L3" s="624" t="s">
        <v>168</v>
      </c>
      <c r="M3" s="623"/>
      <c r="N3" s="622" t="s">
        <v>169</v>
      </c>
      <c r="O3" s="623"/>
      <c r="P3" s="625" t="s">
        <v>168</v>
      </c>
      <c r="Q3" s="626"/>
      <c r="R3" s="625" t="s">
        <v>169</v>
      </c>
      <c r="S3" s="626"/>
      <c r="T3" s="627" t="s">
        <v>168</v>
      </c>
      <c r="U3" s="628"/>
      <c r="V3" s="625" t="s">
        <v>169</v>
      </c>
      <c r="W3" s="629"/>
      <c r="X3" s="1"/>
      <c r="Y3" s="1"/>
      <c r="Z3" s="1"/>
      <c r="AA3" s="1"/>
      <c r="AB3" s="1"/>
      <c r="AC3" s="1"/>
    </row>
    <row r="4" spans="1:29" ht="17.25" customHeight="1" x14ac:dyDescent="0.15">
      <c r="A4" s="372" t="s">
        <v>682</v>
      </c>
      <c r="B4" s="278"/>
      <c r="C4" s="279">
        <v>371</v>
      </c>
      <c r="D4" s="400"/>
      <c r="E4" s="280">
        <v>356</v>
      </c>
      <c r="F4" s="630">
        <v>31527000</v>
      </c>
      <c r="G4" s="631"/>
      <c r="H4" s="630">
        <v>217</v>
      </c>
      <c r="I4" s="631"/>
      <c r="J4" s="632" t="s">
        <v>170</v>
      </c>
      <c r="K4" s="633"/>
      <c r="L4" s="401"/>
      <c r="M4" s="279">
        <v>28</v>
      </c>
      <c r="N4" s="632" t="s">
        <v>171</v>
      </c>
      <c r="O4" s="634"/>
      <c r="P4" s="369"/>
      <c r="Q4" s="370">
        <v>86</v>
      </c>
      <c r="R4" s="615" t="s">
        <v>172</v>
      </c>
      <c r="S4" s="635"/>
      <c r="T4" s="281"/>
      <c r="U4" s="370">
        <v>25</v>
      </c>
      <c r="V4" s="615" t="s">
        <v>172</v>
      </c>
      <c r="W4" s="616"/>
      <c r="X4" s="1"/>
      <c r="Y4" s="1"/>
      <c r="Z4" s="1"/>
      <c r="AA4" s="1"/>
      <c r="AB4" s="1"/>
      <c r="AC4" s="1"/>
    </row>
    <row r="5" spans="1:29" ht="17.25" customHeight="1" x14ac:dyDescent="0.15">
      <c r="A5" s="372">
        <v>2</v>
      </c>
      <c r="B5" s="278"/>
      <c r="C5" s="279">
        <v>355</v>
      </c>
      <c r="D5" s="400"/>
      <c r="E5" s="280">
        <v>334</v>
      </c>
      <c r="F5" s="638">
        <v>29979000</v>
      </c>
      <c r="G5" s="639"/>
      <c r="H5" s="638">
        <v>194</v>
      </c>
      <c r="I5" s="639"/>
      <c r="J5" s="640" t="s">
        <v>170</v>
      </c>
      <c r="K5" s="641"/>
      <c r="L5" s="401"/>
      <c r="M5" s="279">
        <v>33</v>
      </c>
      <c r="N5" s="640" t="s">
        <v>171</v>
      </c>
      <c r="O5" s="642"/>
      <c r="P5" s="369"/>
      <c r="Q5" s="370">
        <v>81</v>
      </c>
      <c r="R5" s="636" t="s">
        <v>172</v>
      </c>
      <c r="S5" s="643"/>
      <c r="T5" s="281"/>
      <c r="U5" s="370">
        <v>26</v>
      </c>
      <c r="V5" s="636" t="s">
        <v>172</v>
      </c>
      <c r="W5" s="637"/>
      <c r="X5" s="1"/>
      <c r="Y5" s="1"/>
      <c r="Z5" s="1"/>
      <c r="AA5" s="1"/>
      <c r="AB5" s="1"/>
      <c r="AC5" s="1"/>
    </row>
    <row r="6" spans="1:29" ht="17.25" customHeight="1" x14ac:dyDescent="0.15">
      <c r="A6" s="372">
        <v>3</v>
      </c>
      <c r="B6" s="278"/>
      <c r="C6" s="279">
        <v>301</v>
      </c>
      <c r="D6" s="400"/>
      <c r="E6" s="280">
        <v>280</v>
      </c>
      <c r="F6" s="638">
        <v>25056000</v>
      </c>
      <c r="G6" s="639"/>
      <c r="H6" s="638">
        <v>166</v>
      </c>
      <c r="I6" s="639"/>
      <c r="J6" s="640" t="s">
        <v>170</v>
      </c>
      <c r="K6" s="641"/>
      <c r="L6" s="401"/>
      <c r="M6" s="279">
        <v>27</v>
      </c>
      <c r="N6" s="640" t="s">
        <v>171</v>
      </c>
      <c r="O6" s="642"/>
      <c r="P6" s="369"/>
      <c r="Q6" s="370">
        <v>71</v>
      </c>
      <c r="R6" s="636" t="s">
        <v>172</v>
      </c>
      <c r="S6" s="643"/>
      <c r="T6" s="281"/>
      <c r="U6" s="370">
        <v>16</v>
      </c>
      <c r="V6" s="636" t="s">
        <v>172</v>
      </c>
      <c r="W6" s="637"/>
      <c r="X6" s="1"/>
      <c r="Y6" s="1"/>
      <c r="Z6" s="1"/>
      <c r="AA6" s="1"/>
      <c r="AB6" s="1"/>
      <c r="AC6" s="1"/>
    </row>
    <row r="7" spans="1:29" ht="17.25" customHeight="1" x14ac:dyDescent="0.15">
      <c r="A7" s="372">
        <v>4</v>
      </c>
      <c r="B7" s="278"/>
      <c r="C7" s="279">
        <v>296</v>
      </c>
      <c r="D7" s="400"/>
      <c r="E7" s="280">
        <v>280</v>
      </c>
      <c r="F7" s="646">
        <v>25476000</v>
      </c>
      <c r="G7" s="646"/>
      <c r="H7" s="646">
        <v>161</v>
      </c>
      <c r="I7" s="646"/>
      <c r="J7" s="640" t="s">
        <v>683</v>
      </c>
      <c r="K7" s="641"/>
      <c r="L7" s="401"/>
      <c r="M7" s="279">
        <v>34</v>
      </c>
      <c r="N7" s="647" t="s">
        <v>684</v>
      </c>
      <c r="O7" s="647"/>
      <c r="P7" s="369"/>
      <c r="Q7" s="370">
        <v>69</v>
      </c>
      <c r="R7" s="648" t="s">
        <v>685</v>
      </c>
      <c r="S7" s="648"/>
      <c r="T7" s="281"/>
      <c r="U7" s="370">
        <v>16</v>
      </c>
      <c r="V7" s="648" t="s">
        <v>685</v>
      </c>
      <c r="W7" s="636"/>
      <c r="X7" s="1"/>
      <c r="Y7" s="1"/>
      <c r="Z7" s="1"/>
      <c r="AA7" s="1"/>
      <c r="AB7" s="1"/>
      <c r="AC7" s="1"/>
    </row>
    <row r="8" spans="1:29" ht="17.25" customHeight="1" thickBot="1" x14ac:dyDescent="0.2">
      <c r="A8" s="251">
        <v>5</v>
      </c>
      <c r="B8" s="395"/>
      <c r="C8" s="282">
        <v>263</v>
      </c>
      <c r="D8" s="402"/>
      <c r="E8" s="283">
        <v>246</v>
      </c>
      <c r="F8" s="649">
        <v>23832000</v>
      </c>
      <c r="G8" s="649"/>
      <c r="H8" s="649">
        <v>121</v>
      </c>
      <c r="I8" s="649"/>
      <c r="J8" s="650" t="s">
        <v>170</v>
      </c>
      <c r="K8" s="651"/>
      <c r="L8" s="403"/>
      <c r="M8" s="282">
        <v>45</v>
      </c>
      <c r="N8" s="650" t="s">
        <v>171</v>
      </c>
      <c r="O8" s="652"/>
      <c r="P8" s="55"/>
      <c r="Q8" s="56">
        <v>63</v>
      </c>
      <c r="R8" s="644" t="s">
        <v>172</v>
      </c>
      <c r="S8" s="653"/>
      <c r="T8" s="284"/>
      <c r="U8" s="56">
        <v>17</v>
      </c>
      <c r="V8" s="644" t="s">
        <v>172</v>
      </c>
      <c r="W8" s="645"/>
      <c r="X8" s="1"/>
      <c r="Y8" s="1"/>
      <c r="Z8" s="1"/>
      <c r="AA8" s="1"/>
      <c r="AB8" s="1"/>
      <c r="AC8" s="1"/>
    </row>
    <row r="9" spans="1:29" ht="18" customHeight="1" x14ac:dyDescent="0.15">
      <c r="A9" s="244" t="s">
        <v>173</v>
      </c>
      <c r="B9" s="373"/>
      <c r="C9" s="373"/>
      <c r="D9" s="373"/>
      <c r="E9" s="373"/>
      <c r="F9" s="373"/>
      <c r="G9" s="373"/>
      <c r="H9" s="373"/>
      <c r="I9" s="373"/>
      <c r="J9" s="373"/>
      <c r="K9" s="373"/>
      <c r="L9" s="372"/>
      <c r="M9" s="372"/>
      <c r="N9" s="372"/>
      <c r="O9" s="1"/>
      <c r="P9" s="1"/>
      <c r="Q9" s="1"/>
      <c r="R9" s="1"/>
      <c r="S9" s="1"/>
      <c r="T9" s="285"/>
      <c r="U9" s="1"/>
      <c r="V9" s="1"/>
      <c r="W9" s="1"/>
      <c r="X9" s="1"/>
      <c r="Y9" s="1"/>
      <c r="Z9" s="1"/>
      <c r="AA9" s="1"/>
      <c r="AB9" s="1"/>
      <c r="AC9" s="1"/>
    </row>
    <row r="10" spans="1:29" ht="18" customHeight="1" x14ac:dyDescent="0.15">
      <c r="B10" s="373"/>
      <c r="C10" s="373"/>
      <c r="D10" s="373"/>
      <c r="E10" s="373"/>
      <c r="F10" s="373"/>
      <c r="G10" s="373"/>
      <c r="H10" s="373"/>
      <c r="I10" s="373"/>
      <c r="J10" s="373"/>
      <c r="K10" s="373"/>
      <c r="L10" s="372"/>
      <c r="M10" s="372"/>
      <c r="N10" s="372"/>
      <c r="O10" s="1"/>
      <c r="P10" s="1"/>
      <c r="Q10" s="1"/>
      <c r="R10" s="1"/>
      <c r="S10" s="1"/>
      <c r="T10" s="285"/>
      <c r="U10" s="1"/>
      <c r="V10" s="1"/>
      <c r="W10" s="1"/>
      <c r="X10" s="1"/>
      <c r="Y10" s="1"/>
      <c r="Z10" s="1"/>
      <c r="AA10" s="1"/>
      <c r="AB10" s="1"/>
      <c r="AC10" s="1"/>
    </row>
    <row r="11" spans="1:29" ht="18" customHeight="1" x14ac:dyDescent="0.15">
      <c r="B11" s="373"/>
      <c r="C11" s="373"/>
      <c r="D11" s="373"/>
      <c r="E11" s="373"/>
      <c r="F11" s="373"/>
      <c r="G11" s="373"/>
      <c r="H11" s="373"/>
      <c r="I11" s="373"/>
      <c r="J11" s="373"/>
      <c r="K11" s="373"/>
      <c r="L11" s="372"/>
      <c r="M11" s="372"/>
      <c r="N11" s="372"/>
      <c r="O11" s="1"/>
      <c r="P11" s="1"/>
      <c r="Q11" s="1"/>
      <c r="R11" s="1"/>
      <c r="S11" s="1"/>
      <c r="T11" s="285"/>
      <c r="U11" s="1"/>
      <c r="V11" s="1"/>
      <c r="W11" s="1"/>
      <c r="X11" s="1"/>
      <c r="Y11" s="1"/>
      <c r="Z11" s="1"/>
      <c r="AA11" s="1"/>
      <c r="AB11" s="1"/>
      <c r="AC11" s="1"/>
    </row>
    <row r="12" spans="1:29" ht="18" customHeight="1" x14ac:dyDescent="0.15"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2"/>
      <c r="M12" s="372"/>
      <c r="N12" s="372"/>
      <c r="O12" s="1"/>
      <c r="P12" s="1"/>
      <c r="Q12" s="1"/>
      <c r="R12" s="1"/>
      <c r="S12" s="1"/>
      <c r="T12" s="285"/>
      <c r="U12" s="1"/>
      <c r="V12" s="1"/>
      <c r="W12" s="1"/>
      <c r="X12" s="1"/>
      <c r="Y12" s="1"/>
      <c r="Z12" s="1"/>
      <c r="AA12" s="1"/>
      <c r="AB12" s="1"/>
      <c r="AC12" s="1"/>
    </row>
    <row r="13" spans="1:29" ht="18" customHeight="1" x14ac:dyDescent="0.15">
      <c r="B13" s="373"/>
      <c r="C13" s="373"/>
      <c r="D13" s="373"/>
      <c r="E13" s="373"/>
      <c r="F13" s="373"/>
      <c r="G13" s="373"/>
      <c r="H13" s="373"/>
      <c r="I13" s="373"/>
      <c r="J13" s="373"/>
      <c r="K13" s="373"/>
      <c r="L13" s="372"/>
      <c r="M13" s="372"/>
      <c r="N13" s="372"/>
      <c r="O13" s="1"/>
      <c r="P13" s="1"/>
      <c r="Q13" s="1"/>
      <c r="R13" s="1"/>
      <c r="S13" s="1"/>
      <c r="T13" s="285"/>
      <c r="U13" s="1"/>
      <c r="V13" s="1"/>
      <c r="W13" s="1"/>
      <c r="X13" s="1"/>
      <c r="Y13" s="1"/>
      <c r="Z13" s="1"/>
      <c r="AA13" s="1"/>
      <c r="AB13" s="1"/>
      <c r="AC13" s="1"/>
    </row>
    <row r="14" spans="1:29" ht="18" customHeight="1" x14ac:dyDescent="0.15">
      <c r="B14" s="373"/>
      <c r="C14" s="373"/>
      <c r="D14" s="373"/>
      <c r="E14" s="373"/>
      <c r="F14" s="373"/>
      <c r="G14" s="373"/>
      <c r="H14" s="373"/>
      <c r="I14" s="373"/>
      <c r="J14" s="373"/>
      <c r="K14" s="373"/>
      <c r="L14" s="372"/>
      <c r="M14" s="372"/>
      <c r="N14" s="372"/>
      <c r="O14" s="1"/>
      <c r="P14" s="1"/>
      <c r="Q14" s="1"/>
      <c r="R14" s="1"/>
      <c r="S14" s="1"/>
      <c r="T14" s="285"/>
      <c r="U14" s="1"/>
      <c r="V14" s="1"/>
      <c r="W14" s="1"/>
      <c r="X14" s="1"/>
      <c r="Y14" s="1"/>
      <c r="Z14" s="1"/>
      <c r="AA14" s="1"/>
      <c r="AB14" s="1"/>
      <c r="AC14" s="1"/>
    </row>
  </sheetData>
  <mergeCells count="46">
    <mergeCell ref="V8:W8"/>
    <mergeCell ref="F7:G7"/>
    <mergeCell ref="H7:I7"/>
    <mergeCell ref="J7:K7"/>
    <mergeCell ref="N7:O7"/>
    <mergeCell ref="R7:S7"/>
    <mergeCell ref="V7:W7"/>
    <mergeCell ref="F8:G8"/>
    <mergeCell ref="H8:I8"/>
    <mergeCell ref="J8:K8"/>
    <mergeCell ref="N8:O8"/>
    <mergeCell ref="R8:S8"/>
    <mergeCell ref="V6:W6"/>
    <mergeCell ref="F5:G5"/>
    <mergeCell ref="H5:I5"/>
    <mergeCell ref="J5:K5"/>
    <mergeCell ref="N5:O5"/>
    <mergeCell ref="R5:S5"/>
    <mergeCell ref="V5:W5"/>
    <mergeCell ref="F6:G6"/>
    <mergeCell ref="H6:I6"/>
    <mergeCell ref="J6:K6"/>
    <mergeCell ref="N6:O6"/>
    <mergeCell ref="R6:S6"/>
    <mergeCell ref="F4:G4"/>
    <mergeCell ref="H4:I4"/>
    <mergeCell ref="J4:K4"/>
    <mergeCell ref="N4:O4"/>
    <mergeCell ref="R4:S4"/>
    <mergeCell ref="V4:W4"/>
    <mergeCell ref="P2:S2"/>
    <mergeCell ref="T2:W2"/>
    <mergeCell ref="H3:I3"/>
    <mergeCell ref="J3:K3"/>
    <mergeCell ref="L3:M3"/>
    <mergeCell ref="N3:O3"/>
    <mergeCell ref="P3:Q3"/>
    <mergeCell ref="R3:S3"/>
    <mergeCell ref="T3:U3"/>
    <mergeCell ref="V3:W3"/>
    <mergeCell ref="L2:O2"/>
    <mergeCell ref="A2:A3"/>
    <mergeCell ref="B2:C3"/>
    <mergeCell ref="D2:E3"/>
    <mergeCell ref="F2:G3"/>
    <mergeCell ref="H2:K2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fitToWidth="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P22"/>
  <sheetViews>
    <sheetView view="pageBreakPreview" topLeftCell="A10" zoomScaleNormal="100" zoomScaleSheetLayoutView="100" workbookViewId="0">
      <selection activeCell="H14" sqref="H14"/>
    </sheetView>
  </sheetViews>
  <sheetFormatPr defaultRowHeight="12" x14ac:dyDescent="0.15"/>
  <cols>
    <col min="1" max="1" width="9.375" style="246" customWidth="1"/>
    <col min="2" max="2" width="6.375" style="246" customWidth="1"/>
    <col min="3" max="11" width="7.625" style="246" customWidth="1"/>
    <col min="12" max="13" width="5.75" style="246" customWidth="1"/>
    <col min="14" max="16" width="10" style="246" customWidth="1"/>
    <col min="17" max="16384" width="9" style="246"/>
  </cols>
  <sheetData>
    <row r="1" spans="1:16" ht="15" x14ac:dyDescent="0.15">
      <c r="A1" s="482" t="s">
        <v>599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P1" s="266"/>
    </row>
    <row r="2" spans="1:16" ht="20.25" customHeight="1" x14ac:dyDescent="0.15">
      <c r="A2" s="436"/>
      <c r="B2" s="437"/>
      <c r="C2" s="437"/>
      <c r="D2" s="437"/>
      <c r="E2" s="437"/>
      <c r="F2" s="437"/>
      <c r="G2" s="437"/>
      <c r="H2" s="437"/>
      <c r="I2" s="437"/>
      <c r="J2" s="437"/>
      <c r="P2" s="266"/>
    </row>
    <row r="3" spans="1:16" s="273" customFormat="1" ht="18" customHeight="1" thickBot="1" x14ac:dyDescent="0.2">
      <c r="A3" s="238" t="s">
        <v>0</v>
      </c>
      <c r="B3" s="373"/>
      <c r="C3" s="372"/>
      <c r="D3" s="372"/>
      <c r="E3" s="372"/>
      <c r="F3" s="372"/>
      <c r="G3" s="372"/>
      <c r="H3" s="372"/>
      <c r="I3" s="372"/>
      <c r="J3" s="372"/>
      <c r="K3" s="239" t="s">
        <v>600</v>
      </c>
      <c r="L3" s="388"/>
      <c r="M3" s="388"/>
      <c r="N3" s="388"/>
      <c r="O3" s="388"/>
      <c r="P3" s="388"/>
    </row>
    <row r="4" spans="1:16" s="273" customFormat="1" ht="33" customHeight="1" thickBot="1" x14ac:dyDescent="0.2">
      <c r="A4" s="404" t="s">
        <v>575</v>
      </c>
      <c r="B4" s="240" t="s">
        <v>601</v>
      </c>
      <c r="C4" s="382" t="s">
        <v>602</v>
      </c>
      <c r="D4" s="382" t="s">
        <v>1</v>
      </c>
      <c r="E4" s="382" t="s">
        <v>2</v>
      </c>
      <c r="F4" s="382" t="s">
        <v>3</v>
      </c>
      <c r="G4" s="382" t="s">
        <v>4</v>
      </c>
      <c r="H4" s="382" t="s">
        <v>5</v>
      </c>
      <c r="I4" s="382" t="s">
        <v>6</v>
      </c>
      <c r="J4" s="382" t="s">
        <v>7</v>
      </c>
      <c r="K4" s="379" t="s">
        <v>8</v>
      </c>
      <c r="L4" s="388"/>
      <c r="M4" s="388"/>
      <c r="N4" s="388"/>
      <c r="O4" s="388"/>
      <c r="P4" s="388"/>
    </row>
    <row r="5" spans="1:16" ht="18.75" customHeight="1" x14ac:dyDescent="0.15">
      <c r="A5" s="371"/>
      <c r="B5" s="483" t="s">
        <v>9</v>
      </c>
      <c r="C5" s="483"/>
      <c r="D5" s="483"/>
      <c r="E5" s="483"/>
      <c r="F5" s="483"/>
      <c r="G5" s="483"/>
      <c r="H5" s="483"/>
      <c r="I5" s="483"/>
      <c r="J5" s="483"/>
      <c r="K5" s="483"/>
      <c r="L5" s="1"/>
      <c r="M5" s="1"/>
      <c r="N5" s="1"/>
      <c r="O5" s="1"/>
      <c r="P5" s="1"/>
    </row>
    <row r="6" spans="1:16" ht="18.75" customHeight="1" x14ac:dyDescent="0.15">
      <c r="A6" s="241" t="s">
        <v>603</v>
      </c>
      <c r="B6" s="4">
        <v>42</v>
      </c>
      <c r="C6" s="2">
        <v>1</v>
      </c>
      <c r="D6" s="2">
        <v>4</v>
      </c>
      <c r="E6" s="2">
        <v>6</v>
      </c>
      <c r="F6" s="2">
        <v>13</v>
      </c>
      <c r="G6" s="2">
        <v>2</v>
      </c>
      <c r="H6" s="2">
        <v>1</v>
      </c>
      <c r="I6" s="2">
        <v>14</v>
      </c>
      <c r="J6" s="2" t="s">
        <v>604</v>
      </c>
      <c r="K6" s="3">
        <v>1</v>
      </c>
      <c r="L6" s="1"/>
      <c r="M6" s="1"/>
      <c r="N6" s="1"/>
      <c r="O6" s="1"/>
      <c r="P6" s="1"/>
    </row>
    <row r="7" spans="1:16" ht="18.75" customHeight="1" x14ac:dyDescent="0.15">
      <c r="A7" s="241" t="s">
        <v>11</v>
      </c>
      <c r="B7" s="4">
        <v>4</v>
      </c>
      <c r="C7" s="2" t="s">
        <v>604</v>
      </c>
      <c r="D7" s="2">
        <v>4</v>
      </c>
      <c r="E7" s="2" t="s">
        <v>576</v>
      </c>
      <c r="F7" s="2" t="s">
        <v>576</v>
      </c>
      <c r="G7" s="2" t="s">
        <v>604</v>
      </c>
      <c r="H7" s="2" t="s">
        <v>604</v>
      </c>
      <c r="I7" s="2" t="s">
        <v>604</v>
      </c>
      <c r="J7" s="2" t="s">
        <v>604</v>
      </c>
      <c r="K7" s="3" t="s">
        <v>576</v>
      </c>
      <c r="L7" s="1"/>
      <c r="M7" s="1"/>
      <c r="N7" s="1"/>
      <c r="O7" s="1"/>
      <c r="P7" s="1"/>
    </row>
    <row r="8" spans="1:16" ht="18.75" customHeight="1" x14ac:dyDescent="0.15">
      <c r="A8" s="241" t="s">
        <v>12</v>
      </c>
      <c r="B8" s="4">
        <v>24</v>
      </c>
      <c r="C8" s="2" t="s">
        <v>576</v>
      </c>
      <c r="D8" s="2" t="s">
        <v>576</v>
      </c>
      <c r="E8" s="2">
        <v>6</v>
      </c>
      <c r="F8" s="2">
        <v>13</v>
      </c>
      <c r="G8" s="2">
        <v>2</v>
      </c>
      <c r="H8" s="2">
        <v>1</v>
      </c>
      <c r="I8" s="2">
        <v>1</v>
      </c>
      <c r="J8" s="2" t="s">
        <v>604</v>
      </c>
      <c r="K8" s="3">
        <v>1</v>
      </c>
      <c r="L8" s="1"/>
      <c r="M8" s="1"/>
      <c r="N8" s="1"/>
      <c r="O8" s="1"/>
      <c r="P8" s="1"/>
    </row>
    <row r="9" spans="1:16" ht="18.75" customHeight="1" x14ac:dyDescent="0.15">
      <c r="A9" s="241" t="s">
        <v>13</v>
      </c>
      <c r="B9" s="4">
        <v>14</v>
      </c>
      <c r="C9" s="2">
        <v>1</v>
      </c>
      <c r="D9" s="2" t="s">
        <v>576</v>
      </c>
      <c r="E9" s="2" t="s">
        <v>576</v>
      </c>
      <c r="F9" s="2" t="s">
        <v>576</v>
      </c>
      <c r="G9" s="2" t="s">
        <v>576</v>
      </c>
      <c r="H9" s="2" t="s">
        <v>604</v>
      </c>
      <c r="I9" s="2">
        <v>13</v>
      </c>
      <c r="J9" s="2" t="s">
        <v>604</v>
      </c>
      <c r="K9" s="3" t="s">
        <v>604</v>
      </c>
      <c r="L9" s="5"/>
      <c r="M9" s="5"/>
      <c r="N9" s="5"/>
      <c r="O9" s="5"/>
      <c r="P9" s="5"/>
    </row>
    <row r="10" spans="1:16" ht="18.75" customHeight="1" x14ac:dyDescent="0.15">
      <c r="A10" s="372"/>
      <c r="B10" s="484" t="s">
        <v>605</v>
      </c>
      <c r="C10" s="484"/>
      <c r="D10" s="484"/>
      <c r="E10" s="484"/>
      <c r="F10" s="484"/>
      <c r="G10" s="484"/>
      <c r="H10" s="484"/>
      <c r="I10" s="484"/>
      <c r="J10" s="484"/>
      <c r="K10" s="484"/>
      <c r="L10" s="5"/>
      <c r="M10" s="5"/>
      <c r="N10" s="5"/>
      <c r="O10" s="5"/>
      <c r="P10" s="5"/>
    </row>
    <row r="11" spans="1:16" ht="18.75" customHeight="1" x14ac:dyDescent="0.15">
      <c r="A11" s="241" t="s">
        <v>10</v>
      </c>
      <c r="B11" s="4">
        <v>1115</v>
      </c>
      <c r="C11" s="2">
        <v>127</v>
      </c>
      <c r="D11" s="2">
        <v>158</v>
      </c>
      <c r="E11" s="2">
        <v>147</v>
      </c>
      <c r="F11" s="2">
        <v>271</v>
      </c>
      <c r="G11" s="2">
        <v>11</v>
      </c>
      <c r="H11" s="2">
        <v>30</v>
      </c>
      <c r="I11" s="2">
        <v>345</v>
      </c>
      <c r="J11" s="2" t="s">
        <v>576</v>
      </c>
      <c r="K11" s="3">
        <v>26</v>
      </c>
      <c r="L11" s="5"/>
      <c r="M11" s="5"/>
      <c r="N11" s="5"/>
      <c r="O11" s="5"/>
      <c r="P11" s="5"/>
    </row>
    <row r="12" spans="1:16" ht="18.75" customHeight="1" x14ac:dyDescent="0.15">
      <c r="A12" s="241" t="s">
        <v>11</v>
      </c>
      <c r="B12" s="4">
        <v>158</v>
      </c>
      <c r="C12" s="2" t="s">
        <v>576</v>
      </c>
      <c r="D12" s="2">
        <v>158</v>
      </c>
      <c r="E12" s="2" t="s">
        <v>604</v>
      </c>
      <c r="F12" s="2" t="s">
        <v>576</v>
      </c>
      <c r="G12" s="2" t="s">
        <v>576</v>
      </c>
      <c r="H12" s="2" t="s">
        <v>576</v>
      </c>
      <c r="I12" s="2" t="s">
        <v>604</v>
      </c>
      <c r="J12" s="2" t="s">
        <v>604</v>
      </c>
      <c r="K12" s="3" t="s">
        <v>604</v>
      </c>
      <c r="L12" s="5"/>
      <c r="M12" s="5"/>
      <c r="N12" s="5"/>
      <c r="O12" s="5"/>
      <c r="P12" s="5"/>
    </row>
    <row r="13" spans="1:16" ht="18.75" customHeight="1" x14ac:dyDescent="0.15">
      <c r="A13" s="241" t="s">
        <v>12</v>
      </c>
      <c r="B13" s="4">
        <v>529</v>
      </c>
      <c r="C13" s="2" t="s">
        <v>576</v>
      </c>
      <c r="D13" s="2" t="s">
        <v>604</v>
      </c>
      <c r="E13" s="2">
        <v>147</v>
      </c>
      <c r="F13" s="2">
        <v>271</v>
      </c>
      <c r="G13" s="2">
        <v>11</v>
      </c>
      <c r="H13" s="2">
        <v>30</v>
      </c>
      <c r="I13" s="2">
        <v>44</v>
      </c>
      <c r="J13" s="2" t="s">
        <v>604</v>
      </c>
      <c r="K13" s="3">
        <v>26</v>
      </c>
      <c r="L13" s="5"/>
      <c r="M13" s="5"/>
      <c r="N13" s="5"/>
      <c r="O13" s="5"/>
      <c r="P13" s="5"/>
    </row>
    <row r="14" spans="1:16" ht="18.75" customHeight="1" x14ac:dyDescent="0.15">
      <c r="A14" s="241" t="s">
        <v>13</v>
      </c>
      <c r="B14" s="4">
        <v>428</v>
      </c>
      <c r="C14" s="2">
        <v>127</v>
      </c>
      <c r="D14" s="2" t="s">
        <v>576</v>
      </c>
      <c r="E14" s="2" t="s">
        <v>604</v>
      </c>
      <c r="F14" s="2" t="s">
        <v>576</v>
      </c>
      <c r="G14" s="2" t="s">
        <v>576</v>
      </c>
      <c r="H14" s="2" t="s">
        <v>604</v>
      </c>
      <c r="I14" s="2">
        <v>301</v>
      </c>
      <c r="J14" s="2" t="s">
        <v>604</v>
      </c>
      <c r="K14" s="3" t="s">
        <v>576</v>
      </c>
      <c r="L14" s="5"/>
      <c r="M14" s="5"/>
      <c r="N14" s="5"/>
      <c r="O14" s="5"/>
      <c r="P14" s="5"/>
    </row>
    <row r="15" spans="1:16" ht="18.75" customHeight="1" x14ac:dyDescent="0.15">
      <c r="A15" s="372"/>
      <c r="B15" s="484" t="s">
        <v>606</v>
      </c>
      <c r="C15" s="484"/>
      <c r="D15" s="484"/>
      <c r="E15" s="484"/>
      <c r="F15" s="484"/>
      <c r="G15" s="484"/>
      <c r="H15" s="484"/>
      <c r="I15" s="484"/>
      <c r="J15" s="484"/>
      <c r="K15" s="484"/>
      <c r="L15" s="5"/>
      <c r="M15" s="5"/>
      <c r="N15" s="5"/>
      <c r="O15" s="5"/>
      <c r="P15" s="5"/>
    </row>
    <row r="16" spans="1:16" ht="18.75" customHeight="1" x14ac:dyDescent="0.15">
      <c r="A16" s="241" t="s">
        <v>10</v>
      </c>
      <c r="B16" s="4">
        <v>11169</v>
      </c>
      <c r="C16" s="2">
        <v>2620</v>
      </c>
      <c r="D16" s="2">
        <v>1747</v>
      </c>
      <c r="E16" s="2">
        <v>1709</v>
      </c>
      <c r="F16" s="2">
        <v>3252</v>
      </c>
      <c r="G16" s="2">
        <v>24</v>
      </c>
      <c r="H16" s="2">
        <v>62</v>
      </c>
      <c r="I16" s="2">
        <v>1722</v>
      </c>
      <c r="J16" s="2" t="s">
        <v>604</v>
      </c>
      <c r="K16" s="3">
        <v>33</v>
      </c>
      <c r="L16" s="5"/>
      <c r="M16" s="5"/>
      <c r="N16" s="5"/>
      <c r="O16" s="5"/>
      <c r="P16" s="5"/>
    </row>
    <row r="17" spans="1:16" ht="18.75" customHeight="1" x14ac:dyDescent="0.15">
      <c r="A17" s="241" t="s">
        <v>11</v>
      </c>
      <c r="B17" s="4">
        <v>1747</v>
      </c>
      <c r="C17" s="2" t="s">
        <v>604</v>
      </c>
      <c r="D17" s="2">
        <v>1747</v>
      </c>
      <c r="E17" s="2" t="s">
        <v>604</v>
      </c>
      <c r="F17" s="2" t="s">
        <v>604</v>
      </c>
      <c r="G17" s="2" t="s">
        <v>604</v>
      </c>
      <c r="H17" s="2" t="s">
        <v>604</v>
      </c>
      <c r="I17" s="2" t="s">
        <v>604</v>
      </c>
      <c r="J17" s="2" t="s">
        <v>576</v>
      </c>
      <c r="K17" s="3">
        <v>0</v>
      </c>
      <c r="L17" s="5"/>
      <c r="M17" s="5"/>
      <c r="N17" s="5"/>
      <c r="O17" s="5"/>
      <c r="P17" s="5"/>
    </row>
    <row r="18" spans="1:16" ht="18.75" customHeight="1" x14ac:dyDescent="0.15">
      <c r="A18" s="241" t="s">
        <v>12</v>
      </c>
      <c r="B18" s="4">
        <v>5167</v>
      </c>
      <c r="C18" s="2" t="s">
        <v>576</v>
      </c>
      <c r="D18" s="2" t="s">
        <v>604</v>
      </c>
      <c r="E18" s="2">
        <v>1709</v>
      </c>
      <c r="F18" s="2">
        <v>3252</v>
      </c>
      <c r="G18" s="2">
        <v>24</v>
      </c>
      <c r="H18" s="2">
        <v>62</v>
      </c>
      <c r="I18" s="2">
        <v>87</v>
      </c>
      <c r="J18" s="2" t="s">
        <v>576</v>
      </c>
      <c r="K18" s="3">
        <v>33</v>
      </c>
      <c r="L18" s="5"/>
      <c r="M18" s="5"/>
      <c r="N18" s="5"/>
      <c r="O18" s="5"/>
      <c r="P18" s="5"/>
    </row>
    <row r="19" spans="1:16" ht="18.75" customHeight="1" thickBot="1" x14ac:dyDescent="0.2">
      <c r="A19" s="242" t="s">
        <v>13</v>
      </c>
      <c r="B19" s="10">
        <v>4255</v>
      </c>
      <c r="C19" s="6">
        <v>2620</v>
      </c>
      <c r="D19" s="6" t="s">
        <v>604</v>
      </c>
      <c r="E19" s="6" t="s">
        <v>604</v>
      </c>
      <c r="F19" s="6" t="s">
        <v>604</v>
      </c>
      <c r="G19" s="6" t="s">
        <v>576</v>
      </c>
      <c r="H19" s="6" t="s">
        <v>576</v>
      </c>
      <c r="I19" s="6">
        <v>1635</v>
      </c>
      <c r="J19" s="6" t="s">
        <v>604</v>
      </c>
      <c r="K19" s="7">
        <v>0</v>
      </c>
      <c r="L19" s="5"/>
      <c r="M19" s="5"/>
      <c r="N19" s="5"/>
      <c r="O19" s="5"/>
      <c r="P19" s="5"/>
    </row>
    <row r="20" spans="1:16" ht="18.75" customHeight="1" x14ac:dyDescent="0.15">
      <c r="A20" s="243" t="s">
        <v>504</v>
      </c>
      <c r="B20" s="244"/>
      <c r="C20" s="24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x14ac:dyDescent="0.15">
      <c r="A21" s="238" t="s">
        <v>503</v>
      </c>
      <c r="B21" s="244"/>
      <c r="C21" s="24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x14ac:dyDescent="0.15">
      <c r="A22" s="272"/>
    </row>
  </sheetData>
  <mergeCells count="4">
    <mergeCell ref="A1:M1"/>
    <mergeCell ref="B5:K5"/>
    <mergeCell ref="B10:K10"/>
    <mergeCell ref="B15:K15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V12"/>
  <sheetViews>
    <sheetView zoomScaleNormal="100" zoomScaleSheetLayoutView="75" workbookViewId="0">
      <selection activeCell="H14" sqref="H14"/>
    </sheetView>
  </sheetViews>
  <sheetFormatPr defaultColWidth="11.625" defaultRowHeight="12" x14ac:dyDescent="0.15"/>
  <cols>
    <col min="1" max="1" width="10.75" style="141" customWidth="1"/>
    <col min="2" max="8" width="10.375" style="141" customWidth="1"/>
    <col min="9" max="12" width="7" style="141" customWidth="1"/>
    <col min="13" max="16" width="6.375" style="141" customWidth="1"/>
    <col min="17" max="17" width="7" style="141" customWidth="1"/>
    <col min="18" max="16384" width="11.625" style="141"/>
  </cols>
  <sheetData>
    <row r="1" spans="1:22" ht="18" customHeight="1" thickBot="1" x14ac:dyDescent="0.2">
      <c r="A1" s="243" t="s">
        <v>686</v>
      </c>
      <c r="B1" s="1"/>
      <c r="C1" s="1"/>
      <c r="D1" s="1"/>
      <c r="E1" s="1"/>
      <c r="F1" s="1"/>
      <c r="G1" s="1"/>
      <c r="I1" s="1"/>
      <c r="J1" s="1"/>
      <c r="K1" s="1"/>
      <c r="L1" s="1"/>
      <c r="M1" s="174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15">
      <c r="A2" s="654" t="s">
        <v>569</v>
      </c>
      <c r="B2" s="510" t="s">
        <v>687</v>
      </c>
      <c r="C2" s="513" t="s">
        <v>688</v>
      </c>
      <c r="D2" s="656" t="s">
        <v>577</v>
      </c>
      <c r="E2" s="657"/>
      <c r="F2" s="657"/>
      <c r="G2" s="657"/>
      <c r="I2" s="1"/>
      <c r="J2" s="1"/>
      <c r="K2" s="1"/>
      <c r="L2" s="174"/>
      <c r="M2" s="1"/>
      <c r="N2" s="1"/>
      <c r="O2" s="1"/>
      <c r="P2" s="1"/>
      <c r="Q2" s="1"/>
      <c r="R2" s="1"/>
      <c r="S2" s="1"/>
      <c r="T2" s="1"/>
      <c r="U2" s="1"/>
    </row>
    <row r="3" spans="1:22" ht="15.75" customHeight="1" thickBot="1" x14ac:dyDescent="0.2">
      <c r="A3" s="655"/>
      <c r="B3" s="512"/>
      <c r="C3" s="504"/>
      <c r="D3" s="398" t="s">
        <v>174</v>
      </c>
      <c r="E3" s="398" t="s">
        <v>175</v>
      </c>
      <c r="F3" s="398" t="s">
        <v>176</v>
      </c>
      <c r="G3" s="397" t="s">
        <v>177</v>
      </c>
      <c r="H3" s="1"/>
      <c r="I3" s="1"/>
      <c r="J3" s="1"/>
      <c r="K3" s="1"/>
      <c r="L3" s="174"/>
      <c r="M3" s="1"/>
      <c r="N3" s="1"/>
      <c r="O3" s="1"/>
      <c r="P3" s="1"/>
      <c r="Q3" s="1"/>
      <c r="R3" s="1"/>
      <c r="S3" s="1"/>
      <c r="T3" s="1"/>
      <c r="U3" s="1"/>
    </row>
    <row r="4" spans="1:22" ht="15.75" customHeight="1" x14ac:dyDescent="0.15">
      <c r="A4" s="241" t="s">
        <v>506</v>
      </c>
      <c r="B4" s="8">
        <v>38578</v>
      </c>
      <c r="C4" s="4">
        <v>6421</v>
      </c>
      <c r="D4" s="4">
        <v>3377</v>
      </c>
      <c r="E4" s="4">
        <v>152</v>
      </c>
      <c r="F4" s="4">
        <v>3127</v>
      </c>
      <c r="G4" s="3">
        <v>98</v>
      </c>
      <c r="H4" s="1"/>
      <c r="I4" s="1"/>
      <c r="J4" s="1"/>
      <c r="K4" s="1"/>
      <c r="L4" s="174"/>
      <c r="M4" s="1"/>
      <c r="N4" s="1"/>
      <c r="O4" s="1"/>
      <c r="P4" s="1"/>
      <c r="Q4" s="1"/>
      <c r="R4" s="1"/>
      <c r="S4" s="1"/>
      <c r="T4" s="1"/>
      <c r="U4" s="1"/>
    </row>
    <row r="5" spans="1:22" ht="15.75" customHeight="1" x14ac:dyDescent="0.15">
      <c r="A5" s="241">
        <v>2</v>
      </c>
      <c r="B5" s="8">
        <v>29697</v>
      </c>
      <c r="C5" s="4">
        <v>3895</v>
      </c>
      <c r="D5" s="4">
        <v>176</v>
      </c>
      <c r="E5" s="4">
        <v>8</v>
      </c>
      <c r="F5" s="4">
        <v>165</v>
      </c>
      <c r="G5" s="3">
        <v>3</v>
      </c>
      <c r="H5" s="1"/>
      <c r="I5" s="1"/>
      <c r="J5" s="1"/>
      <c r="K5" s="1"/>
      <c r="L5" s="174"/>
      <c r="M5" s="1"/>
      <c r="N5" s="1"/>
      <c r="O5" s="1"/>
      <c r="P5" s="1"/>
      <c r="Q5" s="1"/>
      <c r="R5" s="1"/>
      <c r="S5" s="1"/>
      <c r="T5" s="1"/>
      <c r="U5" s="1"/>
    </row>
    <row r="6" spans="1:22" ht="15.75" customHeight="1" x14ac:dyDescent="0.15">
      <c r="A6" s="241">
        <v>3</v>
      </c>
      <c r="B6" s="8">
        <v>31081</v>
      </c>
      <c r="C6" s="4">
        <v>4795</v>
      </c>
      <c r="D6" s="4">
        <v>406</v>
      </c>
      <c r="E6" s="4">
        <v>11</v>
      </c>
      <c r="F6" s="4">
        <v>377</v>
      </c>
      <c r="G6" s="3">
        <v>18</v>
      </c>
      <c r="H6" s="1"/>
      <c r="I6" s="1"/>
      <c r="J6" s="1"/>
      <c r="K6" s="1"/>
      <c r="L6" s="174"/>
      <c r="M6" s="1"/>
      <c r="N6" s="1"/>
      <c r="O6" s="1"/>
      <c r="P6" s="1"/>
      <c r="Q6" s="1"/>
      <c r="R6" s="1"/>
      <c r="S6" s="1"/>
      <c r="T6" s="1"/>
      <c r="U6" s="1"/>
    </row>
    <row r="7" spans="1:22" ht="15.75" customHeight="1" x14ac:dyDescent="0.15">
      <c r="A7" s="241">
        <v>4</v>
      </c>
      <c r="B7" s="8">
        <v>32521</v>
      </c>
      <c r="C7" s="4">
        <v>3587</v>
      </c>
      <c r="D7" s="4">
        <v>1033</v>
      </c>
      <c r="E7" s="4">
        <v>15</v>
      </c>
      <c r="F7" s="4">
        <v>986</v>
      </c>
      <c r="G7" s="3">
        <v>32</v>
      </c>
      <c r="H7" s="1"/>
      <c r="I7" s="1"/>
      <c r="J7" s="1"/>
      <c r="K7" s="1"/>
      <c r="L7" s="174"/>
      <c r="M7" s="1"/>
      <c r="N7" s="1"/>
      <c r="O7" s="1"/>
      <c r="P7" s="1"/>
      <c r="Q7" s="1"/>
      <c r="R7" s="1"/>
      <c r="S7" s="1"/>
      <c r="T7" s="1"/>
      <c r="U7" s="1"/>
    </row>
    <row r="8" spans="1:22" ht="15.75" customHeight="1" thickBot="1" x14ac:dyDescent="0.2">
      <c r="A8" s="242">
        <v>5</v>
      </c>
      <c r="B8" s="9">
        <v>25729</v>
      </c>
      <c r="C8" s="10">
        <v>4369</v>
      </c>
      <c r="D8" s="10">
        <f>SUM(E8:G8)</f>
        <v>1198</v>
      </c>
      <c r="E8" s="10">
        <v>4</v>
      </c>
      <c r="F8" s="10">
        <v>1159</v>
      </c>
      <c r="G8" s="7">
        <v>35</v>
      </c>
      <c r="H8" s="1"/>
      <c r="I8" s="1"/>
      <c r="J8" s="1"/>
      <c r="K8" s="1"/>
      <c r="L8" s="174"/>
      <c r="M8" s="1"/>
      <c r="N8" s="1"/>
      <c r="O8" s="1"/>
      <c r="P8" s="1"/>
      <c r="Q8" s="1"/>
      <c r="R8" s="1"/>
      <c r="S8" s="1"/>
      <c r="T8" s="1"/>
      <c r="U8" s="1"/>
    </row>
    <row r="9" spans="1:22" ht="18" customHeight="1" x14ac:dyDescent="0.15">
      <c r="A9" s="243" t="s">
        <v>689</v>
      </c>
      <c r="B9" s="256"/>
      <c r="C9" s="256"/>
      <c r="D9" s="256"/>
      <c r="E9" s="256"/>
      <c r="F9" s="256"/>
      <c r="G9" s="1"/>
      <c r="H9" s="1"/>
      <c r="I9" s="1"/>
      <c r="J9" s="1"/>
      <c r="K9" s="1"/>
      <c r="L9" s="1"/>
      <c r="M9" s="174"/>
      <c r="N9" s="1"/>
      <c r="O9" s="1"/>
      <c r="P9" s="1"/>
      <c r="Q9" s="1"/>
      <c r="R9" s="1"/>
      <c r="S9" s="1"/>
      <c r="T9" s="1"/>
      <c r="U9" s="1"/>
      <c r="V9" s="1"/>
    </row>
    <row r="10" spans="1:22" ht="18" customHeight="1" x14ac:dyDescent="0.15">
      <c r="A10" s="243" t="s">
        <v>690</v>
      </c>
      <c r="B10" s="372"/>
      <c r="C10" s="372"/>
      <c r="D10" s="372"/>
      <c r="E10" s="372"/>
      <c r="F10" s="372"/>
      <c r="G10" s="1"/>
      <c r="H10" s="1"/>
      <c r="I10" s="1"/>
      <c r="J10" s="1"/>
      <c r="K10" s="1"/>
      <c r="L10" s="1"/>
      <c r="M10" s="174"/>
      <c r="N10" s="1"/>
      <c r="O10" s="1"/>
      <c r="P10" s="1"/>
      <c r="Q10" s="1"/>
      <c r="R10" s="1"/>
      <c r="S10" s="1"/>
      <c r="T10" s="1"/>
      <c r="U10" s="1"/>
      <c r="V10" s="1"/>
    </row>
    <row r="11" spans="1:22" ht="18" customHeight="1" x14ac:dyDescent="0.15">
      <c r="A11" s="243" t="s">
        <v>691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8" customHeight="1" x14ac:dyDescent="0.15"/>
  </sheetData>
  <mergeCells count="4">
    <mergeCell ref="A2:A3"/>
    <mergeCell ref="B2:B3"/>
    <mergeCell ref="C2:C3"/>
    <mergeCell ref="D2:G2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V29"/>
  <sheetViews>
    <sheetView zoomScaleNormal="100" zoomScaleSheetLayoutView="75" workbookViewId="0">
      <selection activeCell="H14" sqref="H14"/>
    </sheetView>
  </sheetViews>
  <sheetFormatPr defaultColWidth="11.625" defaultRowHeight="12" x14ac:dyDescent="0.15"/>
  <cols>
    <col min="1" max="1" width="10.75" style="141" customWidth="1"/>
    <col min="2" max="2" width="7.375" style="141" customWidth="1"/>
    <col min="3" max="20" width="7" style="141" customWidth="1"/>
    <col min="21" max="16384" width="11.625" style="141"/>
  </cols>
  <sheetData>
    <row r="1" spans="1:22" ht="18" customHeight="1" thickBot="1" x14ac:dyDescent="0.2">
      <c r="A1" s="243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54"/>
      <c r="N1" s="54"/>
      <c r="O1" s="54"/>
      <c r="P1" s="244"/>
      <c r="Q1" s="244"/>
      <c r="R1" s="244"/>
      <c r="S1" s="244"/>
      <c r="T1" s="254" t="s">
        <v>179</v>
      </c>
    </row>
    <row r="2" spans="1:22" ht="14.25" customHeight="1" x14ac:dyDescent="0.15">
      <c r="A2" s="549" t="s">
        <v>692</v>
      </c>
      <c r="B2" s="513" t="s">
        <v>693</v>
      </c>
      <c r="C2" s="513">
        <v>2</v>
      </c>
      <c r="D2" s="513">
        <v>3</v>
      </c>
      <c r="E2" s="513">
        <v>4</v>
      </c>
      <c r="F2" s="515">
        <v>5</v>
      </c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  <c r="S2" s="516"/>
      <c r="T2" s="516"/>
    </row>
    <row r="3" spans="1:22" ht="24.75" thickBot="1" x14ac:dyDescent="0.2">
      <c r="A3" s="550"/>
      <c r="B3" s="504"/>
      <c r="C3" s="504"/>
      <c r="D3" s="504"/>
      <c r="E3" s="504"/>
      <c r="F3" s="255" t="s">
        <v>62</v>
      </c>
      <c r="G3" s="255" t="s">
        <v>694</v>
      </c>
      <c r="H3" s="255" t="s">
        <v>180</v>
      </c>
      <c r="I3" s="255" t="s">
        <v>181</v>
      </c>
      <c r="J3" s="255" t="s">
        <v>695</v>
      </c>
      <c r="K3" s="255" t="s">
        <v>696</v>
      </c>
      <c r="L3" s="398" t="s">
        <v>182</v>
      </c>
      <c r="M3" s="255" t="s">
        <v>697</v>
      </c>
      <c r="N3" s="255" t="s">
        <v>183</v>
      </c>
      <c r="O3" s="255" t="s">
        <v>698</v>
      </c>
      <c r="P3" s="255" t="s">
        <v>699</v>
      </c>
      <c r="Q3" s="255" t="s">
        <v>700</v>
      </c>
      <c r="R3" s="255" t="s">
        <v>578</v>
      </c>
      <c r="S3" s="255" t="s">
        <v>701</v>
      </c>
      <c r="T3" s="397" t="s">
        <v>579</v>
      </c>
    </row>
    <row r="4" spans="1:22" ht="15" customHeight="1" x14ac:dyDescent="0.15">
      <c r="A4" s="259" t="s">
        <v>174</v>
      </c>
      <c r="B4" s="57">
        <v>831167</v>
      </c>
      <c r="C4" s="57">
        <v>643661</v>
      </c>
      <c r="D4" s="57">
        <v>722679</v>
      </c>
      <c r="E4" s="57">
        <v>701735</v>
      </c>
      <c r="F4" s="286">
        <f>SUM(F5:F20)</f>
        <v>677075</v>
      </c>
      <c r="G4" s="57">
        <f>SUM(G5:G20)</f>
        <v>35614</v>
      </c>
      <c r="H4" s="57">
        <f t="shared" ref="H4:T4" si="0">SUM(H5:H20)</f>
        <v>32939</v>
      </c>
      <c r="I4" s="57">
        <f t="shared" si="0"/>
        <v>44950</v>
      </c>
      <c r="J4" s="57">
        <f t="shared" si="0"/>
        <v>31081</v>
      </c>
      <c r="K4" s="57">
        <f t="shared" si="0"/>
        <v>8344</v>
      </c>
      <c r="L4" s="57">
        <f t="shared" si="0"/>
        <v>7890</v>
      </c>
      <c r="M4" s="57">
        <f t="shared" si="0"/>
        <v>7544</v>
      </c>
      <c r="N4" s="57">
        <f t="shared" si="0"/>
        <v>49231</v>
      </c>
      <c r="O4" s="57">
        <f t="shared" si="0"/>
        <v>73610</v>
      </c>
      <c r="P4" s="57">
        <f t="shared" si="0"/>
        <v>64230</v>
      </c>
      <c r="Q4" s="57">
        <f t="shared" si="0"/>
        <v>31540</v>
      </c>
      <c r="R4" s="57">
        <f t="shared" si="0"/>
        <v>30809</v>
      </c>
      <c r="S4" s="57">
        <f t="shared" si="0"/>
        <v>50516</v>
      </c>
      <c r="T4" s="58">
        <f t="shared" si="0"/>
        <v>208777</v>
      </c>
    </row>
    <row r="5" spans="1:22" ht="15" customHeight="1" x14ac:dyDescent="0.15">
      <c r="A5" s="241" t="s">
        <v>184</v>
      </c>
      <c r="B5" s="59">
        <v>10421</v>
      </c>
      <c r="C5" s="59">
        <v>7961</v>
      </c>
      <c r="D5" s="59">
        <v>8652</v>
      </c>
      <c r="E5" s="59">
        <v>8304</v>
      </c>
      <c r="F5" s="287">
        <f t="shared" ref="F5:F22" si="1">SUM(G5:T5)</f>
        <v>8530</v>
      </c>
      <c r="G5" s="60">
        <v>312</v>
      </c>
      <c r="H5" s="60">
        <v>351</v>
      </c>
      <c r="I5" s="60">
        <v>522</v>
      </c>
      <c r="J5" s="60">
        <v>279</v>
      </c>
      <c r="K5" s="60">
        <v>63</v>
      </c>
      <c r="L5" s="60">
        <v>125</v>
      </c>
      <c r="M5" s="60">
        <v>39</v>
      </c>
      <c r="N5" s="60">
        <v>487</v>
      </c>
      <c r="O5" s="60">
        <v>1020</v>
      </c>
      <c r="P5" s="60">
        <v>845</v>
      </c>
      <c r="Q5" s="60">
        <v>327</v>
      </c>
      <c r="R5" s="60">
        <v>323</v>
      </c>
      <c r="S5" s="60">
        <v>775</v>
      </c>
      <c r="T5" s="61">
        <v>3062</v>
      </c>
      <c r="V5" s="61"/>
    </row>
    <row r="6" spans="1:22" ht="15" customHeight="1" x14ac:dyDescent="0.15">
      <c r="A6" s="241" t="s">
        <v>185</v>
      </c>
      <c r="B6" s="59">
        <v>25858</v>
      </c>
      <c r="C6" s="59">
        <v>20291</v>
      </c>
      <c r="D6" s="59">
        <v>22459</v>
      </c>
      <c r="E6" s="59">
        <v>22048</v>
      </c>
      <c r="F6" s="59">
        <f t="shared" si="1"/>
        <v>21027</v>
      </c>
      <c r="G6" s="60">
        <v>928</v>
      </c>
      <c r="H6" s="60">
        <v>1083</v>
      </c>
      <c r="I6" s="60">
        <v>1038</v>
      </c>
      <c r="J6" s="60">
        <v>1002</v>
      </c>
      <c r="K6" s="60">
        <v>190</v>
      </c>
      <c r="L6" s="60">
        <v>241</v>
      </c>
      <c r="M6" s="60">
        <v>184</v>
      </c>
      <c r="N6" s="60">
        <v>1688</v>
      </c>
      <c r="O6" s="60">
        <v>2616</v>
      </c>
      <c r="P6" s="60">
        <v>2032</v>
      </c>
      <c r="Q6" s="60">
        <v>823</v>
      </c>
      <c r="R6" s="60">
        <v>923</v>
      </c>
      <c r="S6" s="60">
        <v>1270</v>
      </c>
      <c r="T6" s="61">
        <v>7009</v>
      </c>
      <c r="V6" s="61"/>
    </row>
    <row r="7" spans="1:22" ht="15" customHeight="1" x14ac:dyDescent="0.15">
      <c r="A7" s="241" t="s">
        <v>186</v>
      </c>
      <c r="B7" s="59">
        <v>28049</v>
      </c>
      <c r="C7" s="59">
        <v>21077</v>
      </c>
      <c r="D7" s="59">
        <v>23499</v>
      </c>
      <c r="E7" s="59">
        <v>23739</v>
      </c>
      <c r="F7" s="59">
        <f t="shared" si="1"/>
        <v>25193</v>
      </c>
      <c r="G7" s="60">
        <v>1037</v>
      </c>
      <c r="H7" s="60">
        <v>958</v>
      </c>
      <c r="I7" s="60">
        <v>1136</v>
      </c>
      <c r="J7" s="60">
        <v>1042</v>
      </c>
      <c r="K7" s="60">
        <v>421</v>
      </c>
      <c r="L7" s="60">
        <v>359</v>
      </c>
      <c r="M7" s="60">
        <v>314</v>
      </c>
      <c r="N7" s="60">
        <v>1955</v>
      </c>
      <c r="O7" s="60">
        <v>3026</v>
      </c>
      <c r="P7" s="60">
        <v>1765</v>
      </c>
      <c r="Q7" s="60">
        <v>873</v>
      </c>
      <c r="R7" s="60">
        <v>1129</v>
      </c>
      <c r="S7" s="60">
        <v>2054</v>
      </c>
      <c r="T7" s="61">
        <v>9124</v>
      </c>
      <c r="V7" s="61"/>
    </row>
    <row r="8" spans="1:22" ht="15" customHeight="1" x14ac:dyDescent="0.15">
      <c r="A8" s="241" t="s">
        <v>187</v>
      </c>
      <c r="B8" s="59">
        <v>44984</v>
      </c>
      <c r="C8" s="59">
        <v>36568</v>
      </c>
      <c r="D8" s="59">
        <v>42033</v>
      </c>
      <c r="E8" s="59">
        <v>41140</v>
      </c>
      <c r="F8" s="59">
        <f t="shared" si="1"/>
        <v>39299</v>
      </c>
      <c r="G8" s="60">
        <v>1773</v>
      </c>
      <c r="H8" s="60">
        <v>1769</v>
      </c>
      <c r="I8" s="60">
        <v>3047</v>
      </c>
      <c r="J8" s="60">
        <v>2177</v>
      </c>
      <c r="K8" s="60">
        <v>383</v>
      </c>
      <c r="L8" s="60">
        <v>607</v>
      </c>
      <c r="M8" s="60">
        <v>389</v>
      </c>
      <c r="N8" s="60">
        <v>2030</v>
      </c>
      <c r="O8" s="60">
        <v>4125</v>
      </c>
      <c r="P8" s="60">
        <v>3077</v>
      </c>
      <c r="Q8" s="60">
        <v>1681</v>
      </c>
      <c r="R8" s="60">
        <v>1674</v>
      </c>
      <c r="S8" s="60">
        <v>3168</v>
      </c>
      <c r="T8" s="61">
        <v>13399</v>
      </c>
      <c r="V8" s="61"/>
    </row>
    <row r="9" spans="1:22" ht="15" customHeight="1" x14ac:dyDescent="0.15">
      <c r="A9" s="241" t="s">
        <v>188</v>
      </c>
      <c r="B9" s="59">
        <v>56586</v>
      </c>
      <c r="C9" s="59">
        <v>43445</v>
      </c>
      <c r="D9" s="59">
        <v>51772</v>
      </c>
      <c r="E9" s="59">
        <v>52285</v>
      </c>
      <c r="F9" s="59">
        <f t="shared" si="1"/>
        <v>52002</v>
      </c>
      <c r="G9" s="60">
        <v>2446</v>
      </c>
      <c r="H9" s="60">
        <v>2320</v>
      </c>
      <c r="I9" s="60">
        <v>3290</v>
      </c>
      <c r="J9" s="60">
        <v>3003</v>
      </c>
      <c r="K9" s="60">
        <v>618</v>
      </c>
      <c r="L9" s="60">
        <v>710</v>
      </c>
      <c r="M9" s="60">
        <v>573</v>
      </c>
      <c r="N9" s="60">
        <v>3011</v>
      </c>
      <c r="O9" s="60">
        <v>5538</v>
      </c>
      <c r="P9" s="60">
        <v>4551</v>
      </c>
      <c r="Q9" s="60">
        <v>2033</v>
      </c>
      <c r="R9" s="60">
        <v>2069</v>
      </c>
      <c r="S9" s="60">
        <v>3763</v>
      </c>
      <c r="T9" s="61">
        <v>18077</v>
      </c>
      <c r="V9" s="61"/>
    </row>
    <row r="10" spans="1:22" ht="15" customHeight="1" x14ac:dyDescent="0.15">
      <c r="A10" s="241" t="s">
        <v>189</v>
      </c>
      <c r="B10" s="59">
        <v>94066</v>
      </c>
      <c r="C10" s="59">
        <v>72260</v>
      </c>
      <c r="D10" s="59">
        <v>78389</v>
      </c>
      <c r="E10" s="59">
        <v>73451</v>
      </c>
      <c r="F10" s="59">
        <f t="shared" si="1"/>
        <v>68391</v>
      </c>
      <c r="G10" s="60">
        <v>3379</v>
      </c>
      <c r="H10" s="60">
        <v>3260</v>
      </c>
      <c r="I10" s="60">
        <v>4681</v>
      </c>
      <c r="J10" s="60">
        <v>2841</v>
      </c>
      <c r="K10" s="60">
        <v>649</v>
      </c>
      <c r="L10" s="60">
        <v>793</v>
      </c>
      <c r="M10" s="60">
        <v>802</v>
      </c>
      <c r="N10" s="60">
        <v>4664</v>
      </c>
      <c r="O10" s="60">
        <v>7928</v>
      </c>
      <c r="P10" s="60">
        <v>6336</v>
      </c>
      <c r="Q10" s="60">
        <v>3017</v>
      </c>
      <c r="R10" s="60">
        <v>2692</v>
      </c>
      <c r="S10" s="60">
        <v>5849</v>
      </c>
      <c r="T10" s="61">
        <v>21500</v>
      </c>
      <c r="V10" s="61"/>
    </row>
    <row r="11" spans="1:22" ht="15" customHeight="1" x14ac:dyDescent="0.15">
      <c r="A11" s="241" t="s">
        <v>190</v>
      </c>
      <c r="B11" s="59">
        <v>38061</v>
      </c>
      <c r="C11" s="59">
        <v>24032</v>
      </c>
      <c r="D11" s="59">
        <v>28644</v>
      </c>
      <c r="E11" s="59">
        <v>30310</v>
      </c>
      <c r="F11" s="59">
        <f t="shared" si="1"/>
        <v>27794</v>
      </c>
      <c r="G11" s="60">
        <v>1583</v>
      </c>
      <c r="H11" s="60">
        <v>1539</v>
      </c>
      <c r="I11" s="60">
        <v>1851</v>
      </c>
      <c r="J11" s="60">
        <v>1586</v>
      </c>
      <c r="K11" s="60">
        <v>291</v>
      </c>
      <c r="L11" s="60">
        <v>324</v>
      </c>
      <c r="M11" s="60">
        <v>573</v>
      </c>
      <c r="N11" s="60">
        <v>1474</v>
      </c>
      <c r="O11" s="60">
        <v>2437</v>
      </c>
      <c r="P11" s="60">
        <v>2579</v>
      </c>
      <c r="Q11" s="60">
        <v>1297</v>
      </c>
      <c r="R11" s="60">
        <v>1498</v>
      </c>
      <c r="S11" s="60">
        <v>2000</v>
      </c>
      <c r="T11" s="61">
        <v>8762</v>
      </c>
      <c r="V11" s="61"/>
    </row>
    <row r="12" spans="1:22" ht="15" customHeight="1" x14ac:dyDescent="0.15">
      <c r="A12" s="241" t="s">
        <v>191</v>
      </c>
      <c r="B12" s="59">
        <v>132572</v>
      </c>
      <c r="C12" s="59">
        <v>102501</v>
      </c>
      <c r="D12" s="59">
        <v>112573</v>
      </c>
      <c r="E12" s="59">
        <v>105646</v>
      </c>
      <c r="F12" s="59">
        <f t="shared" si="1"/>
        <v>101583</v>
      </c>
      <c r="G12" s="60">
        <v>5084</v>
      </c>
      <c r="H12" s="60">
        <v>5725</v>
      </c>
      <c r="I12" s="60">
        <v>5189</v>
      </c>
      <c r="J12" s="60">
        <v>3930</v>
      </c>
      <c r="K12" s="60">
        <v>1643</v>
      </c>
      <c r="L12" s="60">
        <v>1134</v>
      </c>
      <c r="M12" s="60">
        <v>674</v>
      </c>
      <c r="N12" s="60">
        <v>5808</v>
      </c>
      <c r="O12" s="60">
        <v>9624</v>
      </c>
      <c r="P12" s="60">
        <v>9859</v>
      </c>
      <c r="Q12" s="60">
        <v>3381</v>
      </c>
      <c r="R12" s="60">
        <v>4814</v>
      </c>
      <c r="S12" s="60">
        <v>6409</v>
      </c>
      <c r="T12" s="61">
        <v>38309</v>
      </c>
      <c r="V12" s="61"/>
    </row>
    <row r="13" spans="1:22" ht="15" customHeight="1" x14ac:dyDescent="0.15">
      <c r="A13" s="241" t="s">
        <v>192</v>
      </c>
      <c r="B13" s="59">
        <v>9091</v>
      </c>
      <c r="C13" s="59">
        <v>7138</v>
      </c>
      <c r="D13" s="59">
        <v>7721</v>
      </c>
      <c r="E13" s="59">
        <v>7443</v>
      </c>
      <c r="F13" s="59">
        <f t="shared" si="1"/>
        <v>6984</v>
      </c>
      <c r="G13" s="60">
        <v>267</v>
      </c>
      <c r="H13" s="60">
        <v>221</v>
      </c>
      <c r="I13" s="60">
        <v>451</v>
      </c>
      <c r="J13" s="60">
        <v>318</v>
      </c>
      <c r="K13" s="60">
        <v>87</v>
      </c>
      <c r="L13" s="60">
        <v>83</v>
      </c>
      <c r="M13" s="60">
        <v>67</v>
      </c>
      <c r="N13" s="60">
        <v>400</v>
      </c>
      <c r="O13" s="60">
        <v>635</v>
      </c>
      <c r="P13" s="60">
        <v>690</v>
      </c>
      <c r="Q13" s="60">
        <v>211</v>
      </c>
      <c r="R13" s="60">
        <v>246</v>
      </c>
      <c r="S13" s="60">
        <v>431</v>
      </c>
      <c r="T13" s="61">
        <v>2877</v>
      </c>
      <c r="V13" s="61"/>
    </row>
    <row r="14" spans="1:22" ht="15" customHeight="1" x14ac:dyDescent="0.15">
      <c r="A14" s="241" t="s">
        <v>193</v>
      </c>
      <c r="B14" s="59">
        <v>259225</v>
      </c>
      <c r="C14" s="59">
        <v>211016</v>
      </c>
      <c r="D14" s="59">
        <v>237811</v>
      </c>
      <c r="E14" s="59">
        <v>229151</v>
      </c>
      <c r="F14" s="59">
        <f t="shared" si="1"/>
        <v>223635</v>
      </c>
      <c r="G14" s="60">
        <v>12473</v>
      </c>
      <c r="H14" s="60">
        <v>8357</v>
      </c>
      <c r="I14" s="60">
        <v>16455</v>
      </c>
      <c r="J14" s="60">
        <v>10725</v>
      </c>
      <c r="K14" s="60">
        <v>2232</v>
      </c>
      <c r="L14" s="60">
        <v>2764</v>
      </c>
      <c r="M14" s="60">
        <v>3089</v>
      </c>
      <c r="N14" s="60">
        <v>20267</v>
      </c>
      <c r="O14" s="60">
        <v>25395</v>
      </c>
      <c r="P14" s="60">
        <v>23661</v>
      </c>
      <c r="Q14" s="60">
        <v>13518</v>
      </c>
      <c r="R14" s="60">
        <v>12314</v>
      </c>
      <c r="S14" s="60">
        <v>15816</v>
      </c>
      <c r="T14" s="61">
        <v>56569</v>
      </c>
      <c r="V14" s="61"/>
    </row>
    <row r="15" spans="1:22" ht="15" customHeight="1" x14ac:dyDescent="0.15">
      <c r="A15" s="241" t="s">
        <v>194</v>
      </c>
      <c r="B15" s="59">
        <v>121433</v>
      </c>
      <c r="C15" s="59">
        <v>89170</v>
      </c>
      <c r="D15" s="59">
        <v>99828</v>
      </c>
      <c r="E15" s="59">
        <v>99270</v>
      </c>
      <c r="F15" s="59">
        <f t="shared" si="1"/>
        <v>93604</v>
      </c>
      <c r="G15" s="60">
        <v>5845</v>
      </c>
      <c r="H15" s="60">
        <v>6573</v>
      </c>
      <c r="I15" s="60">
        <v>6199</v>
      </c>
      <c r="J15" s="60">
        <v>3460</v>
      </c>
      <c r="K15" s="60">
        <v>1627</v>
      </c>
      <c r="L15" s="60">
        <v>673</v>
      </c>
      <c r="M15" s="60">
        <v>789</v>
      </c>
      <c r="N15" s="60">
        <v>6812</v>
      </c>
      <c r="O15" s="60">
        <v>10562</v>
      </c>
      <c r="P15" s="60">
        <v>8029</v>
      </c>
      <c r="Q15" s="60">
        <v>3712</v>
      </c>
      <c r="R15" s="60">
        <v>2505</v>
      </c>
      <c r="S15" s="60">
        <v>8591</v>
      </c>
      <c r="T15" s="61">
        <v>28227</v>
      </c>
      <c r="V15" s="61"/>
    </row>
    <row r="16" spans="1:22" ht="15" customHeight="1" x14ac:dyDescent="0.15">
      <c r="A16" s="241" t="s">
        <v>195</v>
      </c>
      <c r="B16" s="59">
        <v>2670</v>
      </c>
      <c r="C16" s="59">
        <v>1789</v>
      </c>
      <c r="D16" s="59">
        <v>1754</v>
      </c>
      <c r="E16" s="59">
        <v>1372</v>
      </c>
      <c r="F16" s="59">
        <f t="shared" si="1"/>
        <v>1653</v>
      </c>
      <c r="G16" s="60">
        <v>36</v>
      </c>
      <c r="H16" s="60">
        <v>52</v>
      </c>
      <c r="I16" s="60">
        <v>104</v>
      </c>
      <c r="J16" s="60">
        <v>108</v>
      </c>
      <c r="K16" s="60">
        <v>19</v>
      </c>
      <c r="L16" s="60">
        <v>6</v>
      </c>
      <c r="M16" s="60">
        <v>2</v>
      </c>
      <c r="N16" s="60">
        <v>64</v>
      </c>
      <c r="O16" s="60">
        <v>236</v>
      </c>
      <c r="P16" s="60">
        <v>290</v>
      </c>
      <c r="Q16" s="60">
        <v>103</v>
      </c>
      <c r="R16" s="60">
        <v>45</v>
      </c>
      <c r="S16" s="60">
        <v>76</v>
      </c>
      <c r="T16" s="61">
        <v>512</v>
      </c>
      <c r="V16" s="61"/>
    </row>
    <row r="17" spans="1:22" ht="15" customHeight="1" x14ac:dyDescent="0.15">
      <c r="A17" s="241" t="s">
        <v>196</v>
      </c>
      <c r="B17" s="59">
        <v>1385</v>
      </c>
      <c r="C17" s="59">
        <v>1078</v>
      </c>
      <c r="D17" s="59">
        <v>1436</v>
      </c>
      <c r="E17" s="59">
        <v>1325</v>
      </c>
      <c r="F17" s="59">
        <f t="shared" si="1"/>
        <v>1302</v>
      </c>
      <c r="G17" s="60">
        <v>114</v>
      </c>
      <c r="H17" s="60">
        <v>32</v>
      </c>
      <c r="I17" s="60">
        <v>174</v>
      </c>
      <c r="J17" s="60">
        <v>75</v>
      </c>
      <c r="K17" s="60">
        <v>40</v>
      </c>
      <c r="L17" s="60">
        <v>17</v>
      </c>
      <c r="M17" s="60">
        <v>12</v>
      </c>
      <c r="N17" s="60">
        <v>111</v>
      </c>
      <c r="O17" s="60">
        <v>104</v>
      </c>
      <c r="P17" s="60">
        <v>100</v>
      </c>
      <c r="Q17" s="60">
        <v>43</v>
      </c>
      <c r="R17" s="60">
        <v>64</v>
      </c>
      <c r="S17" s="60">
        <v>29</v>
      </c>
      <c r="T17" s="61">
        <v>387</v>
      </c>
      <c r="V17" s="61"/>
    </row>
    <row r="18" spans="1:22" ht="15" customHeight="1" x14ac:dyDescent="0.15">
      <c r="A18" s="241" t="s">
        <v>197</v>
      </c>
      <c r="B18" s="59">
        <v>5855</v>
      </c>
      <c r="C18" s="59">
        <v>3976</v>
      </c>
      <c r="D18" s="59">
        <v>4750</v>
      </c>
      <c r="E18" s="59">
        <v>4899</v>
      </c>
      <c r="F18" s="59">
        <f t="shared" si="1"/>
        <v>5043</v>
      </c>
      <c r="G18" s="60">
        <v>287</v>
      </c>
      <c r="H18" s="60">
        <v>631</v>
      </c>
      <c r="I18" s="60">
        <v>752</v>
      </c>
      <c r="J18" s="60">
        <v>520</v>
      </c>
      <c r="K18" s="60">
        <v>61</v>
      </c>
      <c r="L18" s="60">
        <v>47</v>
      </c>
      <c r="M18" s="60">
        <v>21</v>
      </c>
      <c r="N18" s="60">
        <v>340</v>
      </c>
      <c r="O18" s="60">
        <v>286</v>
      </c>
      <c r="P18" s="60">
        <v>333</v>
      </c>
      <c r="Q18" s="60">
        <v>496</v>
      </c>
      <c r="R18" s="60">
        <v>445</v>
      </c>
      <c r="S18" s="60">
        <v>237</v>
      </c>
      <c r="T18" s="61">
        <v>587</v>
      </c>
      <c r="V18" s="61"/>
    </row>
    <row r="19" spans="1:22" ht="15" customHeight="1" x14ac:dyDescent="0.15">
      <c r="A19" s="241" t="s">
        <v>198</v>
      </c>
      <c r="B19" s="59">
        <v>270</v>
      </c>
      <c r="C19" s="59">
        <v>173</v>
      </c>
      <c r="D19" s="59">
        <v>186</v>
      </c>
      <c r="E19" s="59">
        <v>147</v>
      </c>
      <c r="F19" s="59">
        <f t="shared" si="1"/>
        <v>131</v>
      </c>
      <c r="G19" s="60">
        <v>6</v>
      </c>
      <c r="H19" s="60">
        <v>9</v>
      </c>
      <c r="I19" s="60">
        <v>6</v>
      </c>
      <c r="J19" s="60">
        <v>2</v>
      </c>
      <c r="K19" s="60">
        <v>4</v>
      </c>
      <c r="L19" s="60">
        <v>2</v>
      </c>
      <c r="M19" s="60">
        <v>0</v>
      </c>
      <c r="N19" s="60">
        <v>4</v>
      </c>
      <c r="O19" s="60">
        <v>12</v>
      </c>
      <c r="P19" s="60">
        <v>6</v>
      </c>
      <c r="Q19" s="60">
        <v>16</v>
      </c>
      <c r="R19" s="60">
        <v>19</v>
      </c>
      <c r="S19" s="60">
        <v>15</v>
      </c>
      <c r="T19" s="61">
        <v>30</v>
      </c>
      <c r="V19" s="61"/>
    </row>
    <row r="20" spans="1:22" ht="15" customHeight="1" thickBot="1" x14ac:dyDescent="0.2">
      <c r="A20" s="242" t="s">
        <v>507</v>
      </c>
      <c r="B20" s="140">
        <v>641</v>
      </c>
      <c r="C20" s="140">
        <v>1186</v>
      </c>
      <c r="D20" s="140">
        <v>1172</v>
      </c>
      <c r="E20" s="63">
        <v>1205</v>
      </c>
      <c r="F20" s="59">
        <f t="shared" si="1"/>
        <v>904</v>
      </c>
      <c r="G20" s="62">
        <v>44</v>
      </c>
      <c r="H20" s="60">
        <v>59</v>
      </c>
      <c r="I20" s="62">
        <v>55</v>
      </c>
      <c r="J20" s="60">
        <v>13</v>
      </c>
      <c r="K20" s="62">
        <v>16</v>
      </c>
      <c r="L20" s="60">
        <v>5</v>
      </c>
      <c r="M20" s="60">
        <v>16</v>
      </c>
      <c r="N20" s="60">
        <v>116</v>
      </c>
      <c r="O20" s="60">
        <v>66</v>
      </c>
      <c r="P20" s="60">
        <v>77</v>
      </c>
      <c r="Q20" s="60">
        <v>9</v>
      </c>
      <c r="R20" s="62">
        <v>49</v>
      </c>
      <c r="S20" s="62">
        <v>33</v>
      </c>
      <c r="T20" s="64">
        <v>346</v>
      </c>
      <c r="V20" s="182"/>
    </row>
    <row r="21" spans="1:22" ht="15" customHeight="1" thickBot="1" x14ac:dyDescent="0.2">
      <c r="A21" s="288" t="s">
        <v>199</v>
      </c>
      <c r="B21" s="65">
        <v>43881</v>
      </c>
      <c r="C21" s="65">
        <v>37454</v>
      </c>
      <c r="D21" s="65">
        <v>41967</v>
      </c>
      <c r="E21" s="65">
        <v>39515</v>
      </c>
      <c r="F21" s="65">
        <f t="shared" si="1"/>
        <v>37396</v>
      </c>
      <c r="G21" s="66">
        <v>1430</v>
      </c>
      <c r="H21" s="66">
        <v>2220</v>
      </c>
      <c r="I21" s="66">
        <v>2517</v>
      </c>
      <c r="J21" s="66">
        <v>1751</v>
      </c>
      <c r="K21" s="66">
        <v>357</v>
      </c>
      <c r="L21" s="67">
        <v>446</v>
      </c>
      <c r="M21" s="67">
        <v>299</v>
      </c>
      <c r="N21" s="67">
        <v>2248</v>
      </c>
      <c r="O21" s="67">
        <v>3223</v>
      </c>
      <c r="P21" s="67">
        <v>3878</v>
      </c>
      <c r="Q21" s="66">
        <v>1337</v>
      </c>
      <c r="R21" s="66">
        <v>2374</v>
      </c>
      <c r="S21" s="66">
        <v>2627</v>
      </c>
      <c r="T21" s="68">
        <v>12689</v>
      </c>
      <c r="V21" s="182"/>
    </row>
    <row r="22" spans="1:22" ht="15" customHeight="1" thickBot="1" x14ac:dyDescent="0.2">
      <c r="A22" s="288" t="s">
        <v>200</v>
      </c>
      <c r="B22" s="65">
        <v>23852</v>
      </c>
      <c r="C22" s="65">
        <v>15034</v>
      </c>
      <c r="D22" s="65">
        <v>16073</v>
      </c>
      <c r="E22" s="65">
        <v>14081</v>
      </c>
      <c r="F22" s="65">
        <f t="shared" si="1"/>
        <v>14607</v>
      </c>
      <c r="G22" s="69">
        <v>778</v>
      </c>
      <c r="H22" s="69">
        <v>638</v>
      </c>
      <c r="I22" s="69">
        <v>899</v>
      </c>
      <c r="J22" s="69">
        <v>773</v>
      </c>
      <c r="K22" s="69">
        <v>208</v>
      </c>
      <c r="L22" s="69">
        <v>177</v>
      </c>
      <c r="M22" s="69">
        <v>196</v>
      </c>
      <c r="N22" s="69">
        <v>880</v>
      </c>
      <c r="O22" s="69">
        <v>1299</v>
      </c>
      <c r="P22" s="69">
        <v>1114</v>
      </c>
      <c r="Q22" s="69">
        <v>657</v>
      </c>
      <c r="R22" s="69">
        <v>818</v>
      </c>
      <c r="S22" s="70">
        <v>1857</v>
      </c>
      <c r="T22" s="71">
        <v>4313</v>
      </c>
      <c r="V22" s="181"/>
    </row>
    <row r="23" spans="1:22" ht="16.5" customHeight="1" x14ac:dyDescent="0.15">
      <c r="A23" s="243" t="s">
        <v>201</v>
      </c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</row>
    <row r="24" spans="1:22" x14ac:dyDescent="0.15">
      <c r="A24" s="243" t="s">
        <v>702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</row>
    <row r="25" spans="1:22" x14ac:dyDescent="0.15">
      <c r="A25" s="243"/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</row>
    <row r="27" spans="1:22" x14ac:dyDescent="0.15">
      <c r="G27" s="180"/>
    </row>
    <row r="28" spans="1:22" x14ac:dyDescent="0.15">
      <c r="F28" s="180"/>
    </row>
    <row r="29" spans="1:22" x14ac:dyDescent="0.15">
      <c r="G29" s="180"/>
    </row>
  </sheetData>
  <mergeCells count="6">
    <mergeCell ref="F2:T2"/>
    <mergeCell ref="A2:A3"/>
    <mergeCell ref="B2:B3"/>
    <mergeCell ref="C2:C3"/>
    <mergeCell ref="D2:D3"/>
    <mergeCell ref="E2:E3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scale="87" fitToWidth="2" fitToHeight="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J42"/>
  <sheetViews>
    <sheetView zoomScaleNormal="100" zoomScaleSheetLayoutView="75" workbookViewId="0">
      <selection activeCell="H14" sqref="H14"/>
    </sheetView>
  </sheetViews>
  <sheetFormatPr defaultRowHeight="12" x14ac:dyDescent="0.15"/>
  <cols>
    <col min="1" max="1" width="13.5" style="183" customWidth="1"/>
    <col min="2" max="2" width="7.875" style="183" bestFit="1" customWidth="1"/>
    <col min="3" max="5" width="7.75" style="183" customWidth="1"/>
    <col min="6" max="6" width="7.75" style="183" bestFit="1" customWidth="1"/>
    <col min="7" max="7" width="7.875" style="183" customWidth="1"/>
    <col min="8" max="8" width="7" style="183" customWidth="1"/>
    <col min="9" max="9" width="7.625" style="183" customWidth="1"/>
    <col min="10" max="10" width="7.75" style="183" customWidth="1"/>
    <col min="11" max="11" width="6" style="183" bestFit="1" customWidth="1"/>
    <col min="12" max="12" width="6.875" style="183" bestFit="1" customWidth="1"/>
    <col min="13" max="14" width="6" style="183" bestFit="1" customWidth="1"/>
    <col min="15" max="15" width="5.75" style="183" customWidth="1"/>
    <col min="16" max="16" width="8.625" style="183" bestFit="1" customWidth="1"/>
    <col min="17" max="17" width="22.75" style="183" customWidth="1"/>
    <col min="18" max="18" width="5.875" style="183" customWidth="1"/>
    <col min="19" max="21" width="9.75" style="183" customWidth="1"/>
    <col min="22" max="22" width="5.875" style="183" customWidth="1"/>
    <col min="23" max="23" width="9.75" style="183" customWidth="1"/>
    <col min="24" max="24" width="5.875" style="183" customWidth="1"/>
    <col min="25" max="25" width="9.75" style="183" customWidth="1"/>
    <col min="26" max="26" width="9.875" style="183" customWidth="1"/>
    <col min="27" max="27" width="9.375" style="183" customWidth="1"/>
    <col min="28" max="28" width="7.5" style="183" customWidth="1"/>
    <col min="29" max="29" width="8.25" style="183" customWidth="1"/>
    <col min="30" max="31" width="11.5" style="183" customWidth="1"/>
    <col min="32" max="32" width="11.875" style="183" customWidth="1"/>
    <col min="33" max="16384" width="9" style="183"/>
  </cols>
  <sheetData>
    <row r="1" spans="1:10" ht="18" customHeight="1" thickBot="1" x14ac:dyDescent="0.2">
      <c r="A1" s="289" t="s">
        <v>202</v>
      </c>
      <c r="B1" s="290"/>
      <c r="C1" s="291"/>
      <c r="D1" s="291"/>
      <c r="E1" s="291"/>
      <c r="F1" s="290"/>
      <c r="G1" s="290"/>
      <c r="H1" s="290"/>
      <c r="I1" s="196"/>
      <c r="J1" s="291" t="s">
        <v>203</v>
      </c>
    </row>
    <row r="2" spans="1:10" ht="23.25" customHeight="1" x14ac:dyDescent="0.15">
      <c r="A2" s="660" t="s">
        <v>703</v>
      </c>
      <c r="B2" s="513" t="s">
        <v>704</v>
      </c>
      <c r="C2" s="662">
        <v>2</v>
      </c>
      <c r="D2" s="513">
        <v>3</v>
      </c>
      <c r="E2" s="513">
        <v>4</v>
      </c>
      <c r="F2" s="525">
        <v>5</v>
      </c>
      <c r="G2" s="525"/>
      <c r="H2" s="525"/>
      <c r="I2" s="525"/>
      <c r="J2" s="525"/>
    </row>
    <row r="3" spans="1:10" ht="21.75" customHeight="1" thickBot="1" x14ac:dyDescent="0.2">
      <c r="A3" s="661"/>
      <c r="B3" s="504"/>
      <c r="C3" s="663"/>
      <c r="D3" s="663"/>
      <c r="E3" s="663"/>
      <c r="F3" s="658" t="s">
        <v>705</v>
      </c>
      <c r="G3" s="659"/>
      <c r="H3" s="405" t="s">
        <v>706</v>
      </c>
      <c r="I3" s="405" t="s">
        <v>204</v>
      </c>
      <c r="J3" s="418" t="s">
        <v>62</v>
      </c>
    </row>
    <row r="4" spans="1:10" ht="15.75" customHeight="1" thickBot="1" x14ac:dyDescent="0.2">
      <c r="A4" s="292" t="s">
        <v>205</v>
      </c>
      <c r="B4" s="73">
        <v>336094</v>
      </c>
      <c r="C4" s="73">
        <v>342133</v>
      </c>
      <c r="D4" s="73">
        <v>348302</v>
      </c>
      <c r="E4" s="73">
        <v>353491</v>
      </c>
      <c r="F4" s="74">
        <f>F5+F20</f>
        <v>9955</v>
      </c>
      <c r="G4" s="75">
        <f>G5+G20</f>
        <v>966</v>
      </c>
      <c r="H4" s="76">
        <f>H5+H20</f>
        <v>4007</v>
      </c>
      <c r="I4" s="190">
        <f>I5+I20</f>
        <v>157</v>
      </c>
      <c r="J4" s="455">
        <f>J5+J20</f>
        <v>359596</v>
      </c>
    </row>
    <row r="5" spans="1:10" ht="16.5" customHeight="1" x14ac:dyDescent="0.15">
      <c r="A5" s="293" t="s">
        <v>206</v>
      </c>
      <c r="B5" s="294">
        <v>249814</v>
      </c>
      <c r="C5" s="294">
        <v>253101</v>
      </c>
      <c r="D5" s="294">
        <v>256491</v>
      </c>
      <c r="E5" s="294">
        <v>259568</v>
      </c>
      <c r="F5" s="295">
        <f>SUM(F6:F19)</f>
        <v>7439</v>
      </c>
      <c r="G5" s="185">
        <f>SUM(G6:G19)</f>
        <v>842</v>
      </c>
      <c r="H5" s="296">
        <f>SUM(H6:H19)</f>
        <v>3167</v>
      </c>
      <c r="I5" s="80">
        <f>SUM(I6:I19)</f>
        <v>135</v>
      </c>
      <c r="J5" s="456">
        <f>SUM(J6:J19)</f>
        <v>263975</v>
      </c>
    </row>
    <row r="6" spans="1:10" ht="16.5" customHeight="1" x14ac:dyDescent="0.15">
      <c r="A6" s="293" t="s">
        <v>207</v>
      </c>
      <c r="B6" s="189">
        <v>8322</v>
      </c>
      <c r="C6" s="189">
        <v>7861</v>
      </c>
      <c r="D6" s="189">
        <v>7432</v>
      </c>
      <c r="E6" s="189">
        <v>7362</v>
      </c>
      <c r="F6" s="297">
        <v>177</v>
      </c>
      <c r="G6" s="185">
        <v>5</v>
      </c>
      <c r="H6" s="79">
        <v>74</v>
      </c>
      <c r="I6" s="80">
        <v>-7</v>
      </c>
      <c r="J6" s="456">
        <f>E6+F6-H6+I6</f>
        <v>7458</v>
      </c>
    </row>
    <row r="7" spans="1:10" ht="16.5" customHeight="1" x14ac:dyDescent="0.15">
      <c r="A7" s="293" t="s">
        <v>208</v>
      </c>
      <c r="B7" s="81">
        <v>10881</v>
      </c>
      <c r="C7" s="81">
        <v>10861</v>
      </c>
      <c r="D7" s="81">
        <v>11114</v>
      </c>
      <c r="E7" s="81">
        <v>11130</v>
      </c>
      <c r="F7" s="297">
        <v>329</v>
      </c>
      <c r="G7" s="185">
        <v>10</v>
      </c>
      <c r="H7" s="79">
        <v>107</v>
      </c>
      <c r="I7" s="80">
        <v>4</v>
      </c>
      <c r="J7" s="456">
        <f>E7+F7-H7+I7</f>
        <v>11356</v>
      </c>
    </row>
    <row r="8" spans="1:10" ht="16.5" customHeight="1" x14ac:dyDescent="0.15">
      <c r="A8" s="293" t="s">
        <v>209</v>
      </c>
      <c r="B8" s="81">
        <v>13038</v>
      </c>
      <c r="C8" s="81">
        <v>13075</v>
      </c>
      <c r="D8" s="81">
        <v>13277</v>
      </c>
      <c r="E8" s="81">
        <v>13243</v>
      </c>
      <c r="F8" s="297">
        <v>447</v>
      </c>
      <c r="G8" s="185">
        <v>35</v>
      </c>
      <c r="H8" s="79">
        <v>164</v>
      </c>
      <c r="I8" s="80">
        <v>961</v>
      </c>
      <c r="J8" s="456">
        <f t="shared" ref="J8:J17" si="0">E8+F8-H8+I8</f>
        <v>14487</v>
      </c>
    </row>
    <row r="9" spans="1:10" ht="16.5" customHeight="1" x14ac:dyDescent="0.15">
      <c r="A9" s="293" t="s">
        <v>210</v>
      </c>
      <c r="B9" s="81">
        <v>29887</v>
      </c>
      <c r="C9" s="81">
        <v>30138</v>
      </c>
      <c r="D9" s="81">
        <v>29494</v>
      </c>
      <c r="E9" s="81">
        <v>29358</v>
      </c>
      <c r="F9" s="297">
        <v>898</v>
      </c>
      <c r="G9" s="185">
        <v>28</v>
      </c>
      <c r="H9" s="79">
        <v>768</v>
      </c>
      <c r="I9" s="80">
        <v>49</v>
      </c>
      <c r="J9" s="456">
        <f t="shared" si="0"/>
        <v>29537</v>
      </c>
    </row>
    <row r="10" spans="1:10" ht="16.5" customHeight="1" x14ac:dyDescent="0.15">
      <c r="A10" s="293" t="s">
        <v>211</v>
      </c>
      <c r="B10" s="81">
        <v>13557</v>
      </c>
      <c r="C10" s="81">
        <v>13806</v>
      </c>
      <c r="D10" s="81">
        <v>14250</v>
      </c>
      <c r="E10" s="81">
        <v>14742</v>
      </c>
      <c r="F10" s="297">
        <v>680</v>
      </c>
      <c r="G10" s="185">
        <v>16</v>
      </c>
      <c r="H10" s="79">
        <v>466</v>
      </c>
      <c r="I10" s="80">
        <v>2</v>
      </c>
      <c r="J10" s="456">
        <f t="shared" si="0"/>
        <v>14958</v>
      </c>
    </row>
    <row r="11" spans="1:10" ht="16.5" customHeight="1" x14ac:dyDescent="0.15">
      <c r="A11" s="293" t="s">
        <v>571</v>
      </c>
      <c r="B11" s="81">
        <v>26863</v>
      </c>
      <c r="C11" s="81">
        <v>26902</v>
      </c>
      <c r="D11" s="81">
        <v>26800</v>
      </c>
      <c r="E11" s="81">
        <v>26837</v>
      </c>
      <c r="F11" s="297">
        <v>779</v>
      </c>
      <c r="G11" s="185">
        <v>30</v>
      </c>
      <c r="H11" s="79">
        <v>468</v>
      </c>
      <c r="I11" s="80">
        <v>4</v>
      </c>
      <c r="J11" s="456">
        <f t="shared" si="0"/>
        <v>27152</v>
      </c>
    </row>
    <row r="12" spans="1:10" ht="16.5" customHeight="1" x14ac:dyDescent="0.15">
      <c r="A12" s="293" t="s">
        <v>212</v>
      </c>
      <c r="B12" s="81">
        <v>11180</v>
      </c>
      <c r="C12" s="81">
        <v>11060</v>
      </c>
      <c r="D12" s="81">
        <v>11190</v>
      </c>
      <c r="E12" s="81">
        <v>10990</v>
      </c>
      <c r="F12" s="297">
        <v>265</v>
      </c>
      <c r="G12" s="185">
        <v>9</v>
      </c>
      <c r="H12" s="79">
        <v>207</v>
      </c>
      <c r="I12" s="80">
        <v>-945</v>
      </c>
      <c r="J12" s="456">
        <f t="shared" si="0"/>
        <v>10103</v>
      </c>
    </row>
    <row r="13" spans="1:10" ht="16.5" customHeight="1" x14ac:dyDescent="0.15">
      <c r="A13" s="293" t="s">
        <v>213</v>
      </c>
      <c r="B13" s="81">
        <v>27182</v>
      </c>
      <c r="C13" s="81">
        <v>27491</v>
      </c>
      <c r="D13" s="81">
        <v>27905</v>
      </c>
      <c r="E13" s="81">
        <v>28225</v>
      </c>
      <c r="F13" s="297">
        <v>638</v>
      </c>
      <c r="G13" s="185">
        <v>89</v>
      </c>
      <c r="H13" s="79">
        <v>228</v>
      </c>
      <c r="I13" s="80">
        <v>19</v>
      </c>
      <c r="J13" s="456">
        <f t="shared" si="0"/>
        <v>28654</v>
      </c>
    </row>
    <row r="14" spans="1:10" ht="16.5" customHeight="1" x14ac:dyDescent="0.15">
      <c r="A14" s="293" t="s">
        <v>572</v>
      </c>
      <c r="B14" s="81">
        <v>3475</v>
      </c>
      <c r="C14" s="81">
        <v>3517</v>
      </c>
      <c r="D14" s="81">
        <v>3555</v>
      </c>
      <c r="E14" s="81">
        <v>3586</v>
      </c>
      <c r="F14" s="297">
        <v>95</v>
      </c>
      <c r="G14" s="185">
        <v>6</v>
      </c>
      <c r="H14" s="79">
        <v>59</v>
      </c>
      <c r="I14" s="80">
        <v>-3</v>
      </c>
      <c r="J14" s="456">
        <f t="shared" si="0"/>
        <v>3619</v>
      </c>
    </row>
    <row r="15" spans="1:10" ht="16.5" customHeight="1" x14ac:dyDescent="0.15">
      <c r="A15" s="293" t="s">
        <v>214</v>
      </c>
      <c r="B15" s="81">
        <v>87176</v>
      </c>
      <c r="C15" s="81">
        <v>89910</v>
      </c>
      <c r="D15" s="81">
        <v>92312</v>
      </c>
      <c r="E15" s="81">
        <v>94644</v>
      </c>
      <c r="F15" s="297">
        <v>2805</v>
      </c>
      <c r="G15" s="185">
        <v>302</v>
      </c>
      <c r="H15" s="79">
        <v>307</v>
      </c>
      <c r="I15" s="80">
        <v>33</v>
      </c>
      <c r="J15" s="456">
        <f t="shared" si="0"/>
        <v>97175</v>
      </c>
    </row>
    <row r="16" spans="1:10" ht="16.5" customHeight="1" x14ac:dyDescent="0.15">
      <c r="A16" s="293" t="s">
        <v>216</v>
      </c>
      <c r="B16" s="83">
        <v>14389</v>
      </c>
      <c r="C16" s="83">
        <v>14440</v>
      </c>
      <c r="D16" s="83">
        <v>14807</v>
      </c>
      <c r="E16" s="83">
        <v>15023</v>
      </c>
      <c r="F16" s="297">
        <v>253</v>
      </c>
      <c r="G16" s="185">
        <v>249</v>
      </c>
      <c r="H16" s="86">
        <v>69</v>
      </c>
      <c r="I16" s="87">
        <v>16</v>
      </c>
      <c r="J16" s="456">
        <f t="shared" si="0"/>
        <v>15223</v>
      </c>
    </row>
    <row r="17" spans="1:10" ht="16.5" customHeight="1" x14ac:dyDescent="0.15">
      <c r="A17" s="293" t="s">
        <v>217</v>
      </c>
      <c r="B17" s="83">
        <v>2019</v>
      </c>
      <c r="C17" s="83">
        <v>2077</v>
      </c>
      <c r="D17" s="83">
        <v>2111</v>
      </c>
      <c r="E17" s="83">
        <v>2133</v>
      </c>
      <c r="F17" s="297">
        <v>33</v>
      </c>
      <c r="G17" s="185">
        <v>33</v>
      </c>
      <c r="H17" s="86">
        <v>2</v>
      </c>
      <c r="I17" s="87">
        <v>-1</v>
      </c>
      <c r="J17" s="456">
        <f t="shared" si="0"/>
        <v>2163</v>
      </c>
    </row>
    <row r="18" spans="1:10" ht="16.5" customHeight="1" x14ac:dyDescent="0.15">
      <c r="A18" s="293" t="s">
        <v>215</v>
      </c>
      <c r="B18" s="83">
        <v>1159</v>
      </c>
      <c r="C18" s="83">
        <v>1213</v>
      </c>
      <c r="D18" s="83">
        <v>1405</v>
      </c>
      <c r="E18" s="83">
        <v>1415</v>
      </c>
      <c r="F18" s="297">
        <v>31</v>
      </c>
      <c r="G18" s="185">
        <v>30</v>
      </c>
      <c r="H18" s="84">
        <v>247</v>
      </c>
      <c r="I18" s="85">
        <v>0</v>
      </c>
      <c r="J18" s="456">
        <f>E18+F18-H18+I18</f>
        <v>1199</v>
      </c>
    </row>
    <row r="19" spans="1:10" ht="16.5" customHeight="1" thickBot="1" x14ac:dyDescent="0.2">
      <c r="A19" s="298" t="s">
        <v>508</v>
      </c>
      <c r="B19" s="70">
        <v>686</v>
      </c>
      <c r="C19" s="70">
        <v>750</v>
      </c>
      <c r="D19" s="70">
        <v>839</v>
      </c>
      <c r="E19" s="188">
        <v>880</v>
      </c>
      <c r="F19" s="299">
        <v>9</v>
      </c>
      <c r="G19" s="187">
        <v>0</v>
      </c>
      <c r="H19" s="71">
        <v>1</v>
      </c>
      <c r="I19" s="89">
        <v>3</v>
      </c>
      <c r="J19" s="457">
        <f>E19+F19-H19+I19</f>
        <v>891</v>
      </c>
    </row>
    <row r="20" spans="1:10" ht="16.5" customHeight="1" x14ac:dyDescent="0.15">
      <c r="A20" s="293" t="s">
        <v>218</v>
      </c>
      <c r="B20" s="84">
        <v>86280</v>
      </c>
      <c r="C20" s="84">
        <v>89032</v>
      </c>
      <c r="D20" s="84">
        <v>91811</v>
      </c>
      <c r="E20" s="84">
        <v>93923</v>
      </c>
      <c r="F20" s="295">
        <f>SUM(F21:F36)</f>
        <v>2516</v>
      </c>
      <c r="G20" s="185">
        <f>SUM(G21:G34)</f>
        <v>124</v>
      </c>
      <c r="H20" s="296">
        <f>SUM(H21:H34)</f>
        <v>840</v>
      </c>
      <c r="I20" s="80">
        <f>SUM(I21:I34)</f>
        <v>22</v>
      </c>
      <c r="J20" s="458">
        <f>SUM(J21:J36)</f>
        <v>95621</v>
      </c>
    </row>
    <row r="21" spans="1:10" ht="16.5" customHeight="1" x14ac:dyDescent="0.15">
      <c r="A21" s="293" t="s">
        <v>207</v>
      </c>
      <c r="B21" s="81">
        <v>1166</v>
      </c>
      <c r="C21" s="81">
        <v>1222</v>
      </c>
      <c r="D21" s="81">
        <v>1240</v>
      </c>
      <c r="E21" s="81">
        <v>1259</v>
      </c>
      <c r="F21" s="297">
        <v>39</v>
      </c>
      <c r="G21" s="186">
        <v>2</v>
      </c>
      <c r="H21" s="79">
        <v>19</v>
      </c>
      <c r="I21" s="91">
        <v>0</v>
      </c>
      <c r="J21" s="456">
        <f>E21+F21-H21+I21</f>
        <v>1279</v>
      </c>
    </row>
    <row r="22" spans="1:10" ht="16.5" customHeight="1" x14ac:dyDescent="0.15">
      <c r="A22" s="293" t="s">
        <v>208</v>
      </c>
      <c r="B22" s="81">
        <v>996</v>
      </c>
      <c r="C22" s="81">
        <v>1049</v>
      </c>
      <c r="D22" s="81">
        <v>1096</v>
      </c>
      <c r="E22" s="81">
        <v>1124</v>
      </c>
      <c r="F22" s="297">
        <v>42</v>
      </c>
      <c r="G22" s="186">
        <v>2</v>
      </c>
      <c r="H22" s="79">
        <v>8</v>
      </c>
      <c r="I22" s="80">
        <v>5</v>
      </c>
      <c r="J22" s="456">
        <f t="shared" ref="J22:J34" si="1">E22+F22-H22+I22</f>
        <v>1163</v>
      </c>
    </row>
    <row r="23" spans="1:10" ht="16.5" customHeight="1" x14ac:dyDescent="0.15">
      <c r="A23" s="293" t="s">
        <v>209</v>
      </c>
      <c r="B23" s="81">
        <v>3278</v>
      </c>
      <c r="C23" s="81">
        <v>3384</v>
      </c>
      <c r="D23" s="81">
        <v>3602</v>
      </c>
      <c r="E23" s="81">
        <v>3666</v>
      </c>
      <c r="F23" s="297">
        <v>68</v>
      </c>
      <c r="G23" s="185">
        <v>9</v>
      </c>
      <c r="H23" s="79">
        <v>25</v>
      </c>
      <c r="I23" s="91">
        <v>2</v>
      </c>
      <c r="J23" s="456">
        <f t="shared" si="1"/>
        <v>3711</v>
      </c>
    </row>
    <row r="24" spans="1:10" ht="16.5" customHeight="1" x14ac:dyDescent="0.15">
      <c r="A24" s="293" t="s">
        <v>210</v>
      </c>
      <c r="B24" s="81">
        <v>3585</v>
      </c>
      <c r="C24" s="81">
        <v>3718</v>
      </c>
      <c r="D24" s="81">
        <v>4007</v>
      </c>
      <c r="E24" s="81">
        <v>4151</v>
      </c>
      <c r="F24" s="297">
        <v>165</v>
      </c>
      <c r="G24" s="185">
        <v>6</v>
      </c>
      <c r="H24" s="79">
        <v>9</v>
      </c>
      <c r="I24" s="80">
        <v>2</v>
      </c>
      <c r="J24" s="456">
        <f t="shared" si="1"/>
        <v>4309</v>
      </c>
    </row>
    <row r="25" spans="1:10" ht="16.5" customHeight="1" x14ac:dyDescent="0.15">
      <c r="A25" s="293" t="s">
        <v>211</v>
      </c>
      <c r="B25" s="81">
        <v>6593</v>
      </c>
      <c r="C25" s="81">
        <v>6903</v>
      </c>
      <c r="D25" s="81">
        <v>7236</v>
      </c>
      <c r="E25" s="81">
        <v>7519</v>
      </c>
      <c r="F25" s="297">
        <v>273</v>
      </c>
      <c r="G25" s="185">
        <v>7</v>
      </c>
      <c r="H25" s="79">
        <v>71</v>
      </c>
      <c r="I25" s="80">
        <v>13</v>
      </c>
      <c r="J25" s="456">
        <f t="shared" si="1"/>
        <v>7734</v>
      </c>
    </row>
    <row r="26" spans="1:10" ht="16.5" customHeight="1" x14ac:dyDescent="0.15">
      <c r="A26" s="293" t="s">
        <v>571</v>
      </c>
      <c r="B26" s="81">
        <v>2437</v>
      </c>
      <c r="C26" s="81">
        <v>2541</v>
      </c>
      <c r="D26" s="81">
        <v>2619</v>
      </c>
      <c r="E26" s="81">
        <v>2759</v>
      </c>
      <c r="F26" s="297">
        <v>116</v>
      </c>
      <c r="G26" s="185">
        <v>16</v>
      </c>
      <c r="H26" s="79">
        <v>24</v>
      </c>
      <c r="I26" s="80">
        <v>-1</v>
      </c>
      <c r="J26" s="456">
        <f t="shared" si="1"/>
        <v>2850</v>
      </c>
    </row>
    <row r="27" spans="1:10" ht="16.5" customHeight="1" x14ac:dyDescent="0.15">
      <c r="A27" s="293" t="s">
        <v>212</v>
      </c>
      <c r="B27" s="81">
        <v>1551</v>
      </c>
      <c r="C27" s="81">
        <v>1586</v>
      </c>
      <c r="D27" s="81">
        <v>1575</v>
      </c>
      <c r="E27" s="81">
        <v>1647</v>
      </c>
      <c r="F27" s="297">
        <v>62</v>
      </c>
      <c r="G27" s="185">
        <v>1</v>
      </c>
      <c r="H27" s="79">
        <v>11</v>
      </c>
      <c r="I27" s="80">
        <v>0</v>
      </c>
      <c r="J27" s="456">
        <f t="shared" si="1"/>
        <v>1698</v>
      </c>
    </row>
    <row r="28" spans="1:10" ht="16.5" customHeight="1" x14ac:dyDescent="0.15">
      <c r="A28" s="293" t="s">
        <v>213</v>
      </c>
      <c r="B28" s="81">
        <v>4272</v>
      </c>
      <c r="C28" s="81">
        <v>4400</v>
      </c>
      <c r="D28" s="81">
        <v>4498</v>
      </c>
      <c r="E28" s="81">
        <v>4481</v>
      </c>
      <c r="F28" s="297">
        <v>106</v>
      </c>
      <c r="G28" s="185">
        <v>15</v>
      </c>
      <c r="H28" s="79">
        <v>46</v>
      </c>
      <c r="I28" s="80">
        <v>-7</v>
      </c>
      <c r="J28" s="456">
        <f t="shared" si="1"/>
        <v>4534</v>
      </c>
    </row>
    <row r="29" spans="1:10" ht="16.5" customHeight="1" x14ac:dyDescent="0.15">
      <c r="A29" s="293" t="s">
        <v>572</v>
      </c>
      <c r="B29" s="81">
        <v>1065</v>
      </c>
      <c r="C29" s="81">
        <v>1113</v>
      </c>
      <c r="D29" s="81">
        <v>1158</v>
      </c>
      <c r="E29" s="81">
        <v>1206</v>
      </c>
      <c r="F29" s="297">
        <v>44</v>
      </c>
      <c r="G29" s="185">
        <v>1</v>
      </c>
      <c r="H29" s="79">
        <v>9</v>
      </c>
      <c r="I29" s="80">
        <v>1</v>
      </c>
      <c r="J29" s="456">
        <f t="shared" si="1"/>
        <v>1242</v>
      </c>
    </row>
    <row r="30" spans="1:10" ht="16.5" customHeight="1" x14ac:dyDescent="0.15">
      <c r="A30" s="293" t="s">
        <v>214</v>
      </c>
      <c r="B30" s="81">
        <v>25570</v>
      </c>
      <c r="C30" s="81">
        <v>26189</v>
      </c>
      <c r="D30" s="81">
        <v>26839</v>
      </c>
      <c r="E30" s="81">
        <v>27208</v>
      </c>
      <c r="F30" s="297">
        <v>498</v>
      </c>
      <c r="G30" s="185">
        <v>14</v>
      </c>
      <c r="H30" s="79">
        <v>360</v>
      </c>
      <c r="I30" s="80">
        <v>6</v>
      </c>
      <c r="J30" s="456">
        <f t="shared" si="1"/>
        <v>27352</v>
      </c>
    </row>
    <row r="31" spans="1:10" ht="16.5" customHeight="1" x14ac:dyDescent="0.15">
      <c r="A31" s="293" t="s">
        <v>219</v>
      </c>
      <c r="B31" s="81">
        <v>34088</v>
      </c>
      <c r="C31" s="81">
        <v>35251</v>
      </c>
      <c r="D31" s="81">
        <v>36249</v>
      </c>
      <c r="E31" s="81">
        <v>37208</v>
      </c>
      <c r="F31" s="297">
        <v>1096</v>
      </c>
      <c r="G31" s="185">
        <v>47</v>
      </c>
      <c r="H31" s="81">
        <v>257</v>
      </c>
      <c r="I31" s="88">
        <v>-1</v>
      </c>
      <c r="J31" s="456">
        <f t="shared" si="1"/>
        <v>38046</v>
      </c>
    </row>
    <row r="32" spans="1:10" ht="16.5" customHeight="1" x14ac:dyDescent="0.15">
      <c r="A32" s="293" t="s">
        <v>220</v>
      </c>
      <c r="B32" s="81">
        <v>1507</v>
      </c>
      <c r="C32" s="81">
        <v>1527</v>
      </c>
      <c r="D32" s="81">
        <v>1541</v>
      </c>
      <c r="E32" s="81">
        <v>1542</v>
      </c>
      <c r="F32" s="297">
        <v>4</v>
      </c>
      <c r="G32" s="133">
        <v>4</v>
      </c>
      <c r="H32" s="93">
        <v>1</v>
      </c>
      <c r="I32" s="92">
        <v>2</v>
      </c>
      <c r="J32" s="456">
        <f t="shared" si="1"/>
        <v>1547</v>
      </c>
    </row>
    <row r="33" spans="1:10" ht="16.5" customHeight="1" x14ac:dyDescent="0.15">
      <c r="A33" s="293" t="s">
        <v>216</v>
      </c>
      <c r="B33" s="81">
        <v>2</v>
      </c>
      <c r="C33" s="81">
        <v>2</v>
      </c>
      <c r="D33" s="81">
        <v>0</v>
      </c>
      <c r="E33" s="81">
        <v>0</v>
      </c>
      <c r="F33" s="300">
        <v>0</v>
      </c>
      <c r="G33" s="90">
        <v>0</v>
      </c>
      <c r="H33" s="134">
        <v>0</v>
      </c>
      <c r="I33" s="95">
        <v>0</v>
      </c>
      <c r="J33" s="456">
        <f t="shared" si="1"/>
        <v>0</v>
      </c>
    </row>
    <row r="34" spans="1:10" ht="16.5" customHeight="1" x14ac:dyDescent="0.15">
      <c r="A34" s="293" t="s">
        <v>217</v>
      </c>
      <c r="B34" s="81">
        <v>96</v>
      </c>
      <c r="C34" s="81">
        <v>74</v>
      </c>
      <c r="D34" s="81">
        <v>74</v>
      </c>
      <c r="E34" s="81">
        <v>74</v>
      </c>
      <c r="F34" s="300">
        <v>0</v>
      </c>
      <c r="G34" s="90">
        <v>0</v>
      </c>
      <c r="H34" s="134">
        <v>0</v>
      </c>
      <c r="I34" s="95">
        <v>0</v>
      </c>
      <c r="J34" s="456">
        <f t="shared" si="1"/>
        <v>74</v>
      </c>
    </row>
    <row r="35" spans="1:10" ht="16.5" customHeight="1" x14ac:dyDescent="0.15">
      <c r="A35" s="293" t="s">
        <v>221</v>
      </c>
      <c r="B35" s="93">
        <v>17</v>
      </c>
      <c r="C35" s="93">
        <v>17</v>
      </c>
      <c r="D35" s="93">
        <v>18</v>
      </c>
      <c r="E35" s="93">
        <v>18</v>
      </c>
      <c r="F35" s="300">
        <v>0</v>
      </c>
      <c r="G35" s="90">
        <v>0</v>
      </c>
      <c r="H35" s="134">
        <v>0</v>
      </c>
      <c r="I35" s="95">
        <v>0</v>
      </c>
      <c r="J35" s="456">
        <f>E35+F35-H35+I35</f>
        <v>18</v>
      </c>
    </row>
    <row r="36" spans="1:10" ht="16.5" customHeight="1" thickBot="1" x14ac:dyDescent="0.2">
      <c r="A36" s="298" t="s">
        <v>508</v>
      </c>
      <c r="B36" s="96">
        <v>57</v>
      </c>
      <c r="C36" s="96">
        <v>56</v>
      </c>
      <c r="D36" s="96">
        <v>59</v>
      </c>
      <c r="E36" s="184">
        <v>61</v>
      </c>
      <c r="F36" s="135">
        <v>3</v>
      </c>
      <c r="G36" s="75">
        <v>0</v>
      </c>
      <c r="H36" s="136">
        <v>0</v>
      </c>
      <c r="I36" s="97">
        <v>0</v>
      </c>
      <c r="J36" s="459">
        <f>E36+F36-H36+I36</f>
        <v>64</v>
      </c>
    </row>
    <row r="37" spans="1:10" ht="16.5" customHeight="1" thickBot="1" x14ac:dyDescent="0.2">
      <c r="A37" s="298" t="s">
        <v>200</v>
      </c>
      <c r="B37" s="72">
        <v>6199</v>
      </c>
      <c r="C37" s="72">
        <v>6495</v>
      </c>
      <c r="D37" s="72">
        <v>6721</v>
      </c>
      <c r="E37" s="72">
        <v>6635</v>
      </c>
      <c r="F37" s="98">
        <v>264</v>
      </c>
      <c r="G37" s="75">
        <v>35</v>
      </c>
      <c r="H37" s="76">
        <v>40</v>
      </c>
      <c r="I37" s="77">
        <v>15</v>
      </c>
      <c r="J37" s="459">
        <f>E37+F37-H37+I37</f>
        <v>6874</v>
      </c>
    </row>
    <row r="38" spans="1:10" ht="16.5" customHeight="1" x14ac:dyDescent="0.15">
      <c r="A38" s="243" t="s">
        <v>222</v>
      </c>
      <c r="B38" s="196"/>
      <c r="C38" s="196"/>
      <c r="D38" s="196"/>
      <c r="E38" s="196"/>
      <c r="F38" s="196"/>
      <c r="G38" s="196"/>
      <c r="H38" s="196"/>
      <c r="I38" s="196"/>
      <c r="J38" s="196"/>
    </row>
    <row r="39" spans="1:10" ht="16.5" customHeight="1" x14ac:dyDescent="0.15">
      <c r="A39" s="243" t="s">
        <v>707</v>
      </c>
      <c r="B39" s="196"/>
      <c r="C39" s="196"/>
      <c r="D39" s="196"/>
      <c r="E39" s="196"/>
      <c r="F39" s="196"/>
      <c r="G39" s="196"/>
      <c r="H39" s="196"/>
      <c r="I39" s="196"/>
      <c r="J39" s="196"/>
    </row>
    <row r="40" spans="1:10" ht="16.5" customHeight="1" x14ac:dyDescent="0.15">
      <c r="A40" s="243" t="s">
        <v>708</v>
      </c>
      <c r="B40" s="196"/>
      <c r="C40" s="196"/>
      <c r="D40" s="196"/>
      <c r="E40" s="196"/>
      <c r="F40" s="196"/>
      <c r="G40" s="196"/>
      <c r="H40" s="196"/>
      <c r="I40" s="196"/>
      <c r="J40" s="196"/>
    </row>
    <row r="41" spans="1:10" ht="16.5" customHeight="1" x14ac:dyDescent="0.15">
      <c r="A41" s="144"/>
    </row>
    <row r="42" spans="1:10" ht="16.5" customHeight="1" x14ac:dyDescent="0.15">
      <c r="A42" s="143"/>
    </row>
  </sheetData>
  <mergeCells count="7">
    <mergeCell ref="F2:J2"/>
    <mergeCell ref="F3:G3"/>
    <mergeCell ref="A2:A3"/>
    <mergeCell ref="B2:B3"/>
    <mergeCell ref="C2:C3"/>
    <mergeCell ref="D2:D3"/>
    <mergeCell ref="E2:E3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K11"/>
  <sheetViews>
    <sheetView view="pageBreakPreview" zoomScaleNormal="100" zoomScaleSheetLayoutView="100" workbookViewId="0">
      <selection activeCell="H14" sqref="H14"/>
    </sheetView>
  </sheetViews>
  <sheetFormatPr defaultRowHeight="12" x14ac:dyDescent="0.15"/>
  <cols>
    <col min="1" max="1" width="13.875" style="196" customWidth="1"/>
    <col min="2" max="7" width="10.625" style="196" customWidth="1"/>
    <col min="8" max="8" width="10.5" style="196" bestFit="1" customWidth="1"/>
    <col min="9" max="9" width="6.125" style="196" bestFit="1" customWidth="1"/>
    <col min="10" max="10" width="12.625" style="196" customWidth="1"/>
    <col min="11" max="15" width="6" style="196" bestFit="1" customWidth="1"/>
    <col min="16" max="16" width="5.75" style="196" customWidth="1"/>
    <col min="17" max="17" width="8.625" style="196" bestFit="1" customWidth="1"/>
    <col min="18" max="18" width="22.75" style="196" customWidth="1"/>
    <col min="19" max="19" width="5.875" style="196" customWidth="1"/>
    <col min="20" max="22" width="9.75" style="196" customWidth="1"/>
    <col min="23" max="23" width="5.875" style="196" customWidth="1"/>
    <col min="24" max="24" width="9.75" style="196" customWidth="1"/>
    <col min="25" max="25" width="5.875" style="196" customWidth="1"/>
    <col min="26" max="26" width="9.75" style="196" customWidth="1"/>
    <col min="27" max="27" width="9.875" style="196" customWidth="1"/>
    <col min="28" max="28" width="9.375" style="196" customWidth="1"/>
    <col min="29" max="29" width="7.5" style="196" customWidth="1"/>
    <col min="30" max="30" width="8.25" style="196" customWidth="1"/>
    <col min="31" max="32" width="11.5" style="196" customWidth="1"/>
    <col min="33" max="33" width="11.875" style="196" customWidth="1"/>
    <col min="34" max="16384" width="9" style="196"/>
  </cols>
  <sheetData>
    <row r="1" spans="1:11" ht="18" customHeight="1" thickBot="1" x14ac:dyDescent="0.2">
      <c r="A1" s="238" t="s">
        <v>223</v>
      </c>
      <c r="G1" s="239" t="s">
        <v>224</v>
      </c>
      <c r="J1" s="254"/>
    </row>
    <row r="2" spans="1:11" ht="25.5" customHeight="1" x14ac:dyDescent="0.15">
      <c r="A2" s="654" t="s">
        <v>709</v>
      </c>
      <c r="B2" s="665" t="s">
        <v>225</v>
      </c>
      <c r="C2" s="662" t="s">
        <v>226</v>
      </c>
      <c r="D2" s="666" t="s">
        <v>227</v>
      </c>
      <c r="E2" s="666" t="s">
        <v>228</v>
      </c>
      <c r="F2" s="666"/>
      <c r="G2" s="524"/>
      <c r="H2" s="244"/>
      <c r="I2" s="244"/>
      <c r="J2" s="244"/>
      <c r="K2" s="301"/>
    </row>
    <row r="3" spans="1:11" ht="17.25" customHeight="1" thickBot="1" x14ac:dyDescent="0.2">
      <c r="A3" s="664"/>
      <c r="B3" s="659"/>
      <c r="C3" s="663"/>
      <c r="D3" s="667"/>
      <c r="E3" s="406" t="s">
        <v>26</v>
      </c>
      <c r="F3" s="406" t="s">
        <v>20</v>
      </c>
      <c r="G3" s="302" t="s">
        <v>21</v>
      </c>
      <c r="H3" s="303"/>
      <c r="I3" s="373"/>
      <c r="J3" s="373"/>
      <c r="K3" s="304"/>
    </row>
    <row r="4" spans="1:11" ht="23.25" customHeight="1" x14ac:dyDescent="0.15">
      <c r="A4" s="305" t="s">
        <v>679</v>
      </c>
      <c r="B4" s="94">
        <v>781</v>
      </c>
      <c r="C4" s="94">
        <v>14</v>
      </c>
      <c r="D4" s="82">
        <v>304</v>
      </c>
      <c r="E4" s="82">
        <v>7622</v>
      </c>
      <c r="F4" s="82">
        <v>3550</v>
      </c>
      <c r="G4" s="78">
        <v>4072</v>
      </c>
      <c r="H4" s="1"/>
      <c r="I4" s="5"/>
      <c r="J4" s="5"/>
      <c r="K4" s="304"/>
    </row>
    <row r="5" spans="1:11" ht="23.25" customHeight="1" x14ac:dyDescent="0.15">
      <c r="A5" s="305">
        <v>2</v>
      </c>
      <c r="B5" s="94">
        <v>399</v>
      </c>
      <c r="C5" s="94">
        <v>9</v>
      </c>
      <c r="D5" s="82">
        <v>259</v>
      </c>
      <c r="E5" s="82">
        <v>4548</v>
      </c>
      <c r="F5" s="2">
        <v>2234</v>
      </c>
      <c r="G5" s="3">
        <v>2314</v>
      </c>
      <c r="H5" s="1"/>
      <c r="I5" s="5"/>
      <c r="J5" s="5"/>
      <c r="K5" s="304" t="s">
        <v>710</v>
      </c>
    </row>
    <row r="6" spans="1:11" ht="23.25" customHeight="1" x14ac:dyDescent="0.15">
      <c r="A6" s="305">
        <v>3</v>
      </c>
      <c r="B6" s="94">
        <v>528</v>
      </c>
      <c r="C6" s="94">
        <v>10</v>
      </c>
      <c r="D6" s="82">
        <v>251</v>
      </c>
      <c r="E6" s="82">
        <v>5993</v>
      </c>
      <c r="F6" s="2">
        <v>2812</v>
      </c>
      <c r="G6" s="3">
        <v>3181</v>
      </c>
      <c r="H6" s="1"/>
      <c r="I6" s="5"/>
      <c r="J6" s="5"/>
      <c r="K6" s="304"/>
    </row>
    <row r="7" spans="1:11" ht="23.25" customHeight="1" x14ac:dyDescent="0.15">
      <c r="A7" s="305">
        <v>4</v>
      </c>
      <c r="B7" s="94">
        <v>675</v>
      </c>
      <c r="C7" s="94">
        <v>12</v>
      </c>
      <c r="D7" s="82">
        <v>301</v>
      </c>
      <c r="E7" s="82">
        <v>11269</v>
      </c>
      <c r="F7" s="2">
        <v>5126</v>
      </c>
      <c r="G7" s="3">
        <v>6143</v>
      </c>
      <c r="H7" s="1"/>
      <c r="I7" s="5"/>
      <c r="J7" s="5"/>
      <c r="K7" s="304"/>
    </row>
    <row r="8" spans="1:11" ht="23.25" customHeight="1" thickBot="1" x14ac:dyDescent="0.2">
      <c r="A8" s="306">
        <v>5</v>
      </c>
      <c r="B8" s="100">
        <v>727</v>
      </c>
      <c r="C8" s="100">
        <v>11</v>
      </c>
      <c r="D8" s="72">
        <v>303</v>
      </c>
      <c r="E8" s="72">
        <v>12233</v>
      </c>
      <c r="F8" s="6">
        <v>5808</v>
      </c>
      <c r="G8" s="7">
        <v>6425</v>
      </c>
      <c r="H8" s="1"/>
      <c r="I8" s="5"/>
      <c r="J8" s="5"/>
      <c r="K8" s="304"/>
    </row>
    <row r="9" spans="1:11" ht="18" customHeight="1" x14ac:dyDescent="0.15">
      <c r="A9" s="243" t="s">
        <v>229</v>
      </c>
      <c r="B9" s="5"/>
      <c r="C9" s="5"/>
      <c r="D9" s="5"/>
      <c r="E9" s="5"/>
      <c r="F9" s="5"/>
      <c r="G9" s="5"/>
      <c r="H9" s="1"/>
      <c r="I9" s="5"/>
      <c r="J9" s="5"/>
      <c r="K9" s="304"/>
    </row>
    <row r="10" spans="1:11" ht="18" customHeight="1" x14ac:dyDescent="0.15">
      <c r="A10" s="238" t="s">
        <v>711</v>
      </c>
      <c r="B10" s="5"/>
      <c r="C10" s="5"/>
      <c r="D10" s="5"/>
      <c r="E10" s="5"/>
      <c r="F10" s="5"/>
      <c r="G10" s="5"/>
      <c r="H10" s="1"/>
      <c r="I10" s="5"/>
      <c r="J10" s="5"/>
      <c r="K10" s="304"/>
    </row>
    <row r="11" spans="1:11" ht="12.75" x14ac:dyDescent="0.15">
      <c r="A11" s="307"/>
      <c r="B11" s="5"/>
      <c r="C11" s="5"/>
      <c r="D11" s="5"/>
      <c r="E11" s="5"/>
      <c r="F11" s="5"/>
      <c r="G11" s="5"/>
      <c r="H11" s="1"/>
      <c r="I11" s="5"/>
      <c r="J11" s="5"/>
      <c r="K11" s="304"/>
    </row>
  </sheetData>
  <mergeCells count="5">
    <mergeCell ref="A2:A3"/>
    <mergeCell ref="B2:B3"/>
    <mergeCell ref="C2:C3"/>
    <mergeCell ref="D2:D3"/>
    <mergeCell ref="E2:G2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fitToHeight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G9"/>
  <sheetViews>
    <sheetView view="pageBreakPreview" zoomScaleNormal="100" zoomScaleSheetLayoutView="100" workbookViewId="0">
      <selection activeCell="H14" sqref="H14"/>
    </sheetView>
  </sheetViews>
  <sheetFormatPr defaultRowHeight="18.75" x14ac:dyDescent="0.15"/>
  <cols>
    <col min="1" max="1" width="13.875" style="309" customWidth="1"/>
    <col min="2" max="4" width="10.625" style="309" customWidth="1"/>
    <col min="5" max="5" width="17.125" style="309" bestFit="1" customWidth="1"/>
    <col min="6" max="16384" width="9" style="310"/>
  </cols>
  <sheetData>
    <row r="1" spans="1:7" ht="18" customHeight="1" thickBot="1" x14ac:dyDescent="0.2">
      <c r="A1" s="308" t="s">
        <v>230</v>
      </c>
      <c r="E1" s="460" t="s">
        <v>712</v>
      </c>
    </row>
    <row r="2" spans="1:7" ht="25.5" customHeight="1" x14ac:dyDescent="0.15">
      <c r="A2" s="668" t="s">
        <v>709</v>
      </c>
      <c r="B2" s="670" t="s">
        <v>225</v>
      </c>
      <c r="C2" s="672" t="s">
        <v>231</v>
      </c>
      <c r="D2" s="674" t="s">
        <v>227</v>
      </c>
      <c r="E2" s="676" t="s">
        <v>228</v>
      </c>
    </row>
    <row r="3" spans="1:7" ht="17.25" customHeight="1" thickBot="1" x14ac:dyDescent="0.2">
      <c r="A3" s="669"/>
      <c r="B3" s="671"/>
      <c r="C3" s="673"/>
      <c r="D3" s="675"/>
      <c r="E3" s="677"/>
    </row>
    <row r="4" spans="1:7" ht="24.75" customHeight="1" x14ac:dyDescent="0.15">
      <c r="A4" s="311" t="s">
        <v>713</v>
      </c>
      <c r="B4" s="94">
        <v>320</v>
      </c>
      <c r="C4" s="94">
        <v>4</v>
      </c>
      <c r="D4" s="82">
        <v>251</v>
      </c>
      <c r="E4" s="78">
        <v>7999</v>
      </c>
    </row>
    <row r="5" spans="1:7" ht="24.75" customHeight="1" x14ac:dyDescent="0.15">
      <c r="A5" s="312">
        <v>4</v>
      </c>
      <c r="B5" s="94">
        <v>329</v>
      </c>
      <c r="C5" s="94">
        <v>4</v>
      </c>
      <c r="D5" s="82">
        <v>301</v>
      </c>
      <c r="E5" s="78">
        <v>14405</v>
      </c>
    </row>
    <row r="6" spans="1:7" ht="24.75" customHeight="1" thickBot="1" x14ac:dyDescent="0.2">
      <c r="A6" s="313">
        <v>5</v>
      </c>
      <c r="B6" s="100">
        <v>329</v>
      </c>
      <c r="C6" s="100">
        <v>4</v>
      </c>
      <c r="D6" s="72">
        <v>305</v>
      </c>
      <c r="E6" s="99">
        <v>12799</v>
      </c>
    </row>
    <row r="7" spans="1:7" ht="17.25" customHeight="1" x14ac:dyDescent="0.15">
      <c r="A7" s="314" t="s">
        <v>232</v>
      </c>
      <c r="B7" s="315"/>
      <c r="C7" s="315"/>
      <c r="D7" s="315"/>
      <c r="E7" s="5"/>
      <c r="F7" s="316"/>
      <c r="G7" s="316"/>
    </row>
    <row r="8" spans="1:7" x14ac:dyDescent="0.15">
      <c r="A8" s="308" t="s">
        <v>711</v>
      </c>
      <c r="B8" s="315"/>
      <c r="C8" s="315"/>
      <c r="D8" s="315"/>
      <c r="E8" s="315"/>
    </row>
    <row r="9" spans="1:7" x14ac:dyDescent="0.15">
      <c r="A9" s="317"/>
      <c r="B9" s="315"/>
      <c r="C9" s="315"/>
      <c r="D9" s="315"/>
      <c r="E9" s="315"/>
    </row>
  </sheetData>
  <mergeCells count="5">
    <mergeCell ref="A2:A3"/>
    <mergeCell ref="B2:B3"/>
    <mergeCell ref="C2:C3"/>
    <mergeCell ref="D2:D3"/>
    <mergeCell ref="E2:E3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J35"/>
  <sheetViews>
    <sheetView view="pageBreakPreview" zoomScaleNormal="100" zoomScaleSheetLayoutView="100" workbookViewId="0">
      <selection activeCell="H14" sqref="H14"/>
    </sheetView>
  </sheetViews>
  <sheetFormatPr defaultRowHeight="12" x14ac:dyDescent="0.15"/>
  <cols>
    <col min="1" max="1" width="13.875" style="183" customWidth="1"/>
    <col min="2" max="3" width="12.875" style="183" customWidth="1"/>
    <col min="4" max="6" width="12.375" style="183" customWidth="1"/>
    <col min="7" max="7" width="10.5" style="183" bestFit="1" customWidth="1"/>
    <col min="8" max="8" width="6.125" style="183" bestFit="1" customWidth="1"/>
    <col min="9" max="9" width="12.625" style="183" customWidth="1"/>
    <col min="10" max="14" width="6" style="183" bestFit="1" customWidth="1"/>
    <col min="15" max="15" width="5.75" style="183" customWidth="1"/>
    <col min="16" max="16" width="8.625" style="183" bestFit="1" customWidth="1"/>
    <col min="17" max="17" width="22.75" style="183" customWidth="1"/>
    <col min="18" max="18" width="5.875" style="183" customWidth="1"/>
    <col min="19" max="21" width="9.75" style="183" customWidth="1"/>
    <col min="22" max="22" width="5.875" style="183" customWidth="1"/>
    <col min="23" max="23" width="9.75" style="183" customWidth="1"/>
    <col min="24" max="24" width="5.875" style="183" customWidth="1"/>
    <col min="25" max="25" width="9.75" style="183" customWidth="1"/>
    <col min="26" max="26" width="9.875" style="183" customWidth="1"/>
    <col min="27" max="27" width="9.375" style="183" customWidth="1"/>
    <col min="28" max="28" width="7.5" style="183" customWidth="1"/>
    <col min="29" max="29" width="8.25" style="183" customWidth="1"/>
    <col min="30" max="31" width="11.5" style="183" customWidth="1"/>
    <col min="32" max="32" width="11.875" style="183" customWidth="1"/>
    <col min="33" max="16384" width="9" style="183"/>
  </cols>
  <sheetData>
    <row r="1" spans="1:10" ht="18" customHeight="1" thickBot="1" x14ac:dyDescent="0.2">
      <c r="A1" s="143" t="s">
        <v>714</v>
      </c>
      <c r="B1" s="5"/>
      <c r="C1" s="5"/>
      <c r="D1" s="5"/>
      <c r="E1" s="5"/>
      <c r="F1" s="149" t="s">
        <v>55</v>
      </c>
      <c r="G1" s="1"/>
      <c r="H1" s="5"/>
      <c r="I1" s="5"/>
      <c r="J1" s="192"/>
    </row>
    <row r="2" spans="1:10" ht="24" customHeight="1" x14ac:dyDescent="0.15">
      <c r="A2" s="678" t="s">
        <v>715</v>
      </c>
      <c r="B2" s="574" t="s">
        <v>10</v>
      </c>
      <c r="C2" s="681" t="s">
        <v>233</v>
      </c>
      <c r="D2" s="683"/>
      <c r="E2" s="684"/>
      <c r="F2" s="560" t="s">
        <v>234</v>
      </c>
      <c r="G2" s="1"/>
      <c r="H2" s="5"/>
      <c r="I2" s="5"/>
      <c r="J2" s="192"/>
    </row>
    <row r="3" spans="1:10" ht="17.25" customHeight="1" thickBot="1" x14ac:dyDescent="0.2">
      <c r="A3" s="679"/>
      <c r="B3" s="680"/>
      <c r="C3" s="682"/>
      <c r="D3" s="411" t="s">
        <v>235</v>
      </c>
      <c r="E3" s="411" t="s">
        <v>236</v>
      </c>
      <c r="F3" s="685"/>
      <c r="G3" s="1"/>
      <c r="H3" s="5"/>
      <c r="I3" s="5"/>
      <c r="J3" s="192"/>
    </row>
    <row r="4" spans="1:10" ht="23.25" customHeight="1" x14ac:dyDescent="0.15">
      <c r="A4" s="195" t="s">
        <v>716</v>
      </c>
      <c r="B4" s="94">
        <v>3963</v>
      </c>
      <c r="C4" s="82">
        <v>3150</v>
      </c>
      <c r="D4" s="82">
        <v>1308</v>
      </c>
      <c r="E4" s="82">
        <v>1842</v>
      </c>
      <c r="F4" s="78">
        <v>813</v>
      </c>
      <c r="G4" s="1"/>
      <c r="H4" s="5"/>
      <c r="I4" s="5"/>
    </row>
    <row r="5" spans="1:10" ht="23.25" customHeight="1" x14ac:dyDescent="0.15">
      <c r="A5" s="195">
        <v>2</v>
      </c>
      <c r="B5" s="94">
        <v>2195</v>
      </c>
      <c r="C5" s="82">
        <v>1794</v>
      </c>
      <c r="D5" s="82">
        <v>465</v>
      </c>
      <c r="E5" s="82">
        <v>1329</v>
      </c>
      <c r="F5" s="78">
        <v>401</v>
      </c>
      <c r="G5" s="1"/>
      <c r="H5" s="5"/>
      <c r="I5" s="5"/>
    </row>
    <row r="6" spans="1:10" ht="23.25" customHeight="1" x14ac:dyDescent="0.15">
      <c r="A6" s="195">
        <v>3</v>
      </c>
      <c r="B6" s="94">
        <v>1983</v>
      </c>
      <c r="C6" s="82">
        <v>1653</v>
      </c>
      <c r="D6" s="82">
        <v>515</v>
      </c>
      <c r="E6" s="82">
        <v>1138</v>
      </c>
      <c r="F6" s="78">
        <v>330</v>
      </c>
      <c r="G6" s="1"/>
      <c r="H6" s="5"/>
      <c r="I6" s="5"/>
    </row>
    <row r="7" spans="1:10" ht="23.25" customHeight="1" x14ac:dyDescent="0.15">
      <c r="A7" s="195">
        <v>4</v>
      </c>
      <c r="B7" s="94">
        <v>3694</v>
      </c>
      <c r="C7" s="82">
        <v>3047</v>
      </c>
      <c r="D7" s="82">
        <v>1143</v>
      </c>
      <c r="E7" s="82">
        <v>1904</v>
      </c>
      <c r="F7" s="78">
        <v>647</v>
      </c>
      <c r="G7" s="1"/>
      <c r="H7" s="5"/>
      <c r="I7" s="5"/>
    </row>
    <row r="8" spans="1:10" ht="23.25" customHeight="1" thickBot="1" x14ac:dyDescent="0.2">
      <c r="A8" s="194">
        <v>5</v>
      </c>
      <c r="B8" s="100">
        <v>3803</v>
      </c>
      <c r="C8" s="72">
        <v>3164</v>
      </c>
      <c r="D8" s="72">
        <v>1298</v>
      </c>
      <c r="E8" s="72">
        <v>1866</v>
      </c>
      <c r="F8" s="99">
        <v>639</v>
      </c>
      <c r="G8" s="1"/>
      <c r="H8" s="5"/>
      <c r="I8" s="5"/>
    </row>
    <row r="9" spans="1:10" ht="18" customHeight="1" x14ac:dyDescent="0.15">
      <c r="A9" s="143" t="s">
        <v>237</v>
      </c>
      <c r="B9" s="5"/>
      <c r="C9" s="5"/>
      <c r="D9" s="5"/>
      <c r="E9" s="5"/>
      <c r="F9" s="5"/>
      <c r="G9" s="1"/>
      <c r="H9" s="5"/>
      <c r="I9" s="5"/>
    </row>
    <row r="10" spans="1:10" x14ac:dyDescent="0.15">
      <c r="A10" s="193"/>
      <c r="B10" s="5"/>
      <c r="C10" s="5"/>
      <c r="D10" s="5"/>
      <c r="E10" s="5"/>
      <c r="F10" s="5"/>
      <c r="G10" s="1"/>
      <c r="H10" s="5"/>
      <c r="I10" s="5"/>
    </row>
    <row r="11" spans="1:10" x14ac:dyDescent="0.15">
      <c r="A11" s="193"/>
      <c r="B11" s="5"/>
      <c r="C11" s="5"/>
      <c r="D11" s="5"/>
      <c r="E11" s="5"/>
      <c r="F11" s="5"/>
      <c r="G11" s="1"/>
      <c r="H11" s="5"/>
      <c r="I11" s="5"/>
    </row>
    <row r="12" spans="1:10" x14ac:dyDescent="0.15">
      <c r="A12" s="193"/>
      <c r="B12" s="5"/>
      <c r="C12" s="5"/>
      <c r="D12" s="5"/>
      <c r="E12" s="5"/>
      <c r="F12" s="5"/>
      <c r="G12" s="1"/>
      <c r="H12" s="5"/>
      <c r="I12" s="5"/>
    </row>
    <row r="13" spans="1:10" x14ac:dyDescent="0.15">
      <c r="A13" s="193"/>
      <c r="B13" s="5"/>
      <c r="C13" s="5"/>
      <c r="D13" s="5"/>
      <c r="E13" s="5"/>
      <c r="F13" s="5"/>
      <c r="G13" s="1"/>
      <c r="H13" s="5"/>
      <c r="I13" s="5"/>
    </row>
    <row r="14" spans="1:10" x14ac:dyDescent="0.15">
      <c r="A14" s="193"/>
      <c r="B14" s="5"/>
      <c r="C14" s="5"/>
      <c r="D14" s="5"/>
      <c r="E14" s="5"/>
      <c r="F14" s="5"/>
      <c r="G14" s="1"/>
      <c r="H14" s="5"/>
      <c r="I14" s="5"/>
    </row>
    <row r="15" spans="1:10" x14ac:dyDescent="0.15">
      <c r="A15" s="193"/>
      <c r="B15" s="5"/>
      <c r="C15" s="5"/>
      <c r="D15" s="5"/>
      <c r="E15" s="5"/>
      <c r="F15" s="5"/>
      <c r="G15" s="1"/>
      <c r="H15" s="5"/>
    </row>
    <row r="16" spans="1:10" x14ac:dyDescent="0.15">
      <c r="A16" s="193"/>
      <c r="B16" s="5"/>
      <c r="C16" s="5"/>
      <c r="D16" s="5"/>
      <c r="E16" s="5"/>
      <c r="F16" s="5"/>
      <c r="G16" s="1"/>
      <c r="H16" s="5"/>
      <c r="I16" s="5"/>
    </row>
    <row r="17" spans="1:9" x14ac:dyDescent="0.15">
      <c r="A17" s="193"/>
      <c r="B17" s="5"/>
      <c r="C17" s="5"/>
      <c r="D17" s="5"/>
      <c r="E17" s="5"/>
      <c r="F17" s="5"/>
      <c r="G17" s="1"/>
      <c r="H17" s="5"/>
      <c r="I17" s="5"/>
    </row>
    <row r="18" spans="1:9" x14ac:dyDescent="0.15">
      <c r="A18" s="193"/>
      <c r="B18" s="5"/>
      <c r="C18" s="5"/>
      <c r="D18" s="5"/>
      <c r="E18" s="5"/>
      <c r="F18" s="5"/>
      <c r="G18" s="1"/>
      <c r="H18" s="5"/>
      <c r="I18" s="5"/>
    </row>
    <row r="19" spans="1:9" x14ac:dyDescent="0.15">
      <c r="A19" s="193"/>
      <c r="B19" s="5"/>
      <c r="C19" s="5"/>
      <c r="D19" s="5"/>
      <c r="E19" s="5"/>
      <c r="F19" s="5"/>
      <c r="G19" s="1"/>
      <c r="H19" s="5"/>
      <c r="I19" s="5"/>
    </row>
    <row r="20" spans="1:9" x14ac:dyDescent="0.15">
      <c r="A20" s="193"/>
      <c r="B20" s="5"/>
      <c r="C20" s="5"/>
      <c r="D20" s="5"/>
      <c r="E20" s="5"/>
      <c r="F20" s="5"/>
      <c r="G20" s="1"/>
      <c r="H20" s="5"/>
      <c r="I20" s="5"/>
    </row>
    <row r="21" spans="1:9" x14ac:dyDescent="0.15">
      <c r="A21" s="193"/>
      <c r="B21" s="5"/>
      <c r="C21" s="5"/>
      <c r="D21" s="5"/>
      <c r="E21" s="5"/>
      <c r="F21" s="5"/>
      <c r="G21" s="1"/>
      <c r="H21" s="5"/>
      <c r="I21" s="5"/>
    </row>
    <row r="22" spans="1:9" x14ac:dyDescent="0.15">
      <c r="A22" s="193"/>
      <c r="B22" s="5"/>
      <c r="C22" s="5"/>
      <c r="D22" s="5"/>
      <c r="E22" s="5"/>
      <c r="F22" s="5"/>
      <c r="G22" s="1"/>
      <c r="H22" s="5"/>
      <c r="I22" s="5"/>
    </row>
    <row r="23" spans="1:9" x14ac:dyDescent="0.15">
      <c r="A23" s="193"/>
      <c r="B23" s="5"/>
      <c r="C23" s="5"/>
      <c r="D23" s="5"/>
      <c r="E23" s="5"/>
      <c r="F23" s="5"/>
      <c r="G23" s="1"/>
      <c r="H23" s="5"/>
      <c r="I23" s="5"/>
    </row>
    <row r="24" spans="1:9" x14ac:dyDescent="0.15">
      <c r="A24" s="193"/>
      <c r="B24" s="5"/>
      <c r="C24" s="5"/>
      <c r="D24" s="5"/>
      <c r="E24" s="5"/>
      <c r="F24" s="5"/>
      <c r="G24" s="1"/>
      <c r="H24" s="5"/>
      <c r="I24" s="5"/>
    </row>
    <row r="25" spans="1:9" x14ac:dyDescent="0.15">
      <c r="A25" s="193"/>
      <c r="B25" s="5"/>
      <c r="C25" s="5"/>
      <c r="D25" s="5"/>
      <c r="E25" s="5"/>
      <c r="F25" s="5"/>
      <c r="G25" s="1"/>
      <c r="H25" s="5"/>
      <c r="I25" s="5"/>
    </row>
    <row r="26" spans="1:9" x14ac:dyDescent="0.15">
      <c r="A26" s="193"/>
      <c r="B26" s="5"/>
      <c r="C26" s="5"/>
      <c r="D26" s="5"/>
      <c r="E26" s="5"/>
      <c r="F26" s="5"/>
      <c r="G26" s="1"/>
      <c r="H26" s="5"/>
      <c r="I26" s="5"/>
    </row>
    <row r="27" spans="1:9" x14ac:dyDescent="0.15">
      <c r="A27" s="193"/>
      <c r="B27" s="5"/>
      <c r="C27" s="5"/>
      <c r="D27" s="5"/>
      <c r="E27" s="5"/>
      <c r="F27" s="5"/>
      <c r="G27" s="1"/>
      <c r="H27" s="5"/>
      <c r="I27" s="5"/>
    </row>
    <row r="28" spans="1:9" x14ac:dyDescent="0.15">
      <c r="A28" s="193"/>
      <c r="B28" s="5"/>
      <c r="C28" s="5"/>
      <c r="D28" s="5"/>
      <c r="E28" s="5"/>
      <c r="F28" s="5"/>
      <c r="G28" s="1"/>
      <c r="H28" s="5"/>
      <c r="I28" s="5"/>
    </row>
    <row r="29" spans="1:9" x14ac:dyDescent="0.15">
      <c r="A29" s="193"/>
      <c r="B29" s="5"/>
      <c r="C29" s="5"/>
      <c r="D29" s="5"/>
      <c r="E29" s="5"/>
      <c r="F29" s="5"/>
      <c r="G29" s="1"/>
      <c r="H29" s="5"/>
      <c r="I29" s="5"/>
    </row>
    <row r="30" spans="1:9" x14ac:dyDescent="0.15">
      <c r="A30" s="193"/>
      <c r="B30" s="5"/>
      <c r="C30" s="5"/>
      <c r="D30" s="5"/>
      <c r="E30" s="5"/>
      <c r="F30" s="5"/>
      <c r="G30" s="1"/>
      <c r="H30" s="5"/>
      <c r="I30" s="5"/>
    </row>
    <row r="31" spans="1:9" x14ac:dyDescent="0.15">
      <c r="A31" s="142"/>
    </row>
    <row r="32" spans="1:9" x14ac:dyDescent="0.15">
      <c r="A32" s="142"/>
    </row>
    <row r="33" spans="1:1" x14ac:dyDescent="0.15">
      <c r="A33" s="142"/>
    </row>
    <row r="34" spans="1:1" x14ac:dyDescent="0.15">
      <c r="A34" s="142"/>
    </row>
    <row r="35" spans="1:1" x14ac:dyDescent="0.15">
      <c r="A35" s="141"/>
    </row>
  </sheetData>
  <mergeCells count="5">
    <mergeCell ref="A2:A3"/>
    <mergeCell ref="B2:B3"/>
    <mergeCell ref="C2:C3"/>
    <mergeCell ref="D2:E2"/>
    <mergeCell ref="F2:F3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J62"/>
  <sheetViews>
    <sheetView view="pageBreakPreview" topLeftCell="A30" zoomScaleNormal="100" zoomScaleSheetLayoutView="100" workbookViewId="0">
      <selection activeCell="H14" sqref="H14"/>
    </sheetView>
  </sheetViews>
  <sheetFormatPr defaultRowHeight="12" x14ac:dyDescent="0.15"/>
  <cols>
    <col min="1" max="1" width="2.875" style="321" customWidth="1"/>
    <col min="2" max="2" width="9.5" style="321" customWidth="1"/>
    <col min="3" max="3" width="6.25" style="321" customWidth="1"/>
    <col min="4" max="4" width="35" style="321" customWidth="1"/>
    <col min="5" max="5" width="13.625" style="321" customWidth="1"/>
    <col min="6" max="6" width="16.25" style="321" customWidth="1"/>
    <col min="7" max="7" width="10.5" style="321" bestFit="1" customWidth="1"/>
    <col min="8" max="8" width="6.125" style="321" bestFit="1" customWidth="1"/>
    <col min="9" max="9" width="12.625" style="321" customWidth="1"/>
    <col min="10" max="14" width="6" style="321" bestFit="1" customWidth="1"/>
    <col min="15" max="15" width="5.75" style="321" customWidth="1"/>
    <col min="16" max="16" width="8.625" style="321" bestFit="1" customWidth="1"/>
    <col min="17" max="17" width="22.75" style="321" customWidth="1"/>
    <col min="18" max="18" width="5.875" style="321" customWidth="1"/>
    <col min="19" max="21" width="9.75" style="321" customWidth="1"/>
    <col min="22" max="22" width="5.875" style="321" customWidth="1"/>
    <col min="23" max="23" width="9.75" style="321" customWidth="1"/>
    <col min="24" max="24" width="5.875" style="321" customWidth="1"/>
    <col min="25" max="25" width="9.75" style="321" customWidth="1"/>
    <col min="26" max="26" width="9.875" style="321" customWidth="1"/>
    <col min="27" max="27" width="9.375" style="321" customWidth="1"/>
    <col min="28" max="28" width="7.5" style="321" customWidth="1"/>
    <col min="29" max="29" width="8.25" style="321" customWidth="1"/>
    <col min="30" max="31" width="11.5" style="321" customWidth="1"/>
    <col min="32" max="32" width="11.875" style="321" customWidth="1"/>
    <col min="33" max="16384" width="9" style="321"/>
  </cols>
  <sheetData>
    <row r="1" spans="1:10" ht="18" customHeight="1" thickBot="1" x14ac:dyDescent="0.2">
      <c r="A1" s="318" t="s">
        <v>717</v>
      </c>
      <c r="B1" s="319"/>
      <c r="C1" s="319"/>
      <c r="D1" s="319"/>
      <c r="E1" s="319"/>
      <c r="F1" s="320"/>
      <c r="I1" s="266"/>
    </row>
    <row r="2" spans="1:10" ht="27" customHeight="1" thickBot="1" x14ac:dyDescent="0.2">
      <c r="A2" s="485" t="s">
        <v>238</v>
      </c>
      <c r="B2" s="686"/>
      <c r="C2" s="322" t="s">
        <v>239</v>
      </c>
      <c r="D2" s="322" t="s">
        <v>240</v>
      </c>
      <c r="E2" s="322" t="s">
        <v>238</v>
      </c>
      <c r="F2" s="323" t="s">
        <v>241</v>
      </c>
      <c r="G2" s="246"/>
      <c r="H2" s="246"/>
      <c r="I2" s="246"/>
      <c r="J2" s="324"/>
    </row>
    <row r="3" spans="1:10" ht="17.100000000000001" customHeight="1" x14ac:dyDescent="0.15">
      <c r="A3" s="687" t="s">
        <v>718</v>
      </c>
      <c r="B3" s="690" t="s">
        <v>719</v>
      </c>
      <c r="C3" s="693">
        <v>7</v>
      </c>
      <c r="D3" s="325" t="s">
        <v>242</v>
      </c>
      <c r="E3" s="326" t="s">
        <v>243</v>
      </c>
      <c r="F3" s="273" t="s">
        <v>244</v>
      </c>
      <c r="G3" s="327"/>
      <c r="H3" s="273"/>
      <c r="I3" s="273"/>
      <c r="J3" s="328"/>
    </row>
    <row r="4" spans="1:10" ht="17.100000000000001" customHeight="1" x14ac:dyDescent="0.15">
      <c r="A4" s="688"/>
      <c r="B4" s="691"/>
      <c r="C4" s="694"/>
      <c r="D4" s="325" t="s">
        <v>548</v>
      </c>
      <c r="E4" s="326"/>
      <c r="F4" s="329"/>
      <c r="G4" s="1"/>
      <c r="H4" s="5"/>
      <c r="I4" s="5"/>
      <c r="J4" s="328"/>
    </row>
    <row r="5" spans="1:10" ht="17.100000000000001" customHeight="1" x14ac:dyDescent="0.15">
      <c r="A5" s="688"/>
      <c r="B5" s="691"/>
      <c r="C5" s="694"/>
      <c r="D5" s="325" t="s">
        <v>245</v>
      </c>
      <c r="E5" s="326" t="s">
        <v>246</v>
      </c>
      <c r="F5" s="329">
        <v>27568</v>
      </c>
      <c r="G5" s="1"/>
      <c r="H5" s="5"/>
      <c r="I5" s="5"/>
      <c r="J5" s="328"/>
    </row>
    <row r="6" spans="1:10" ht="17.100000000000001" customHeight="1" x14ac:dyDescent="0.15">
      <c r="A6" s="688"/>
      <c r="B6" s="691"/>
      <c r="C6" s="694"/>
      <c r="D6" s="325" t="s">
        <v>247</v>
      </c>
      <c r="E6" s="326" t="s">
        <v>246</v>
      </c>
      <c r="F6" s="329">
        <v>27568</v>
      </c>
      <c r="G6" s="1"/>
      <c r="H6" s="5"/>
      <c r="I6" s="5"/>
      <c r="J6" s="328"/>
    </row>
    <row r="7" spans="1:10" ht="17.100000000000001" customHeight="1" x14ac:dyDescent="0.15">
      <c r="A7" s="688"/>
      <c r="B7" s="691"/>
      <c r="C7" s="694"/>
      <c r="D7" s="325" t="s">
        <v>248</v>
      </c>
      <c r="E7" s="326" t="s">
        <v>246</v>
      </c>
      <c r="F7" s="329">
        <v>27568</v>
      </c>
      <c r="G7" s="1"/>
      <c r="H7" s="5"/>
      <c r="I7" s="5"/>
      <c r="J7" s="328"/>
    </row>
    <row r="8" spans="1:10" ht="17.100000000000001" customHeight="1" x14ac:dyDescent="0.15">
      <c r="A8" s="688"/>
      <c r="B8" s="691"/>
      <c r="C8" s="694"/>
      <c r="D8" s="325" t="s">
        <v>249</v>
      </c>
      <c r="E8" s="326" t="s">
        <v>246</v>
      </c>
      <c r="F8" s="329">
        <v>19194</v>
      </c>
      <c r="G8" s="1"/>
      <c r="H8" s="5"/>
      <c r="I8" s="5"/>
      <c r="J8" s="328"/>
    </row>
    <row r="9" spans="1:10" ht="17.100000000000001" customHeight="1" x14ac:dyDescent="0.15">
      <c r="A9" s="688"/>
      <c r="B9" s="691"/>
      <c r="C9" s="694"/>
      <c r="D9" s="325" t="s">
        <v>250</v>
      </c>
      <c r="E9" s="326" t="s">
        <v>246</v>
      </c>
      <c r="F9" s="330" t="s">
        <v>547</v>
      </c>
      <c r="G9" s="1"/>
      <c r="H9" s="5"/>
      <c r="I9" s="5"/>
      <c r="J9" s="328"/>
    </row>
    <row r="10" spans="1:10" ht="17.100000000000001" customHeight="1" x14ac:dyDescent="0.15">
      <c r="A10" s="688"/>
      <c r="B10" s="691"/>
      <c r="C10" s="694"/>
      <c r="D10" s="325" t="s">
        <v>251</v>
      </c>
      <c r="E10" s="326" t="s">
        <v>246</v>
      </c>
      <c r="F10" s="329">
        <v>24638</v>
      </c>
      <c r="G10" s="1"/>
      <c r="H10" s="5"/>
      <c r="I10" s="5"/>
      <c r="J10" s="328"/>
    </row>
    <row r="11" spans="1:10" ht="17.100000000000001" customHeight="1" x14ac:dyDescent="0.15">
      <c r="A11" s="688"/>
      <c r="B11" s="691"/>
      <c r="C11" s="694"/>
      <c r="D11" s="325" t="s">
        <v>252</v>
      </c>
      <c r="E11" s="326" t="s">
        <v>246</v>
      </c>
      <c r="F11" s="329">
        <v>28996</v>
      </c>
      <c r="G11" s="1"/>
      <c r="H11" s="5"/>
      <c r="I11" s="5"/>
      <c r="J11" s="328"/>
    </row>
    <row r="12" spans="1:10" ht="17.100000000000001" customHeight="1" x14ac:dyDescent="0.15">
      <c r="A12" s="688"/>
      <c r="B12" s="692"/>
      <c r="C12" s="695"/>
      <c r="D12" s="325" t="s">
        <v>546</v>
      </c>
      <c r="E12" s="326" t="s">
        <v>545</v>
      </c>
      <c r="F12" s="329">
        <v>41360</v>
      </c>
      <c r="G12" s="1"/>
      <c r="H12" s="5"/>
      <c r="I12" s="5"/>
      <c r="J12" s="328"/>
    </row>
    <row r="13" spans="1:10" ht="17.100000000000001" customHeight="1" x14ac:dyDescent="0.15">
      <c r="A13" s="688"/>
      <c r="B13" s="696" t="s">
        <v>720</v>
      </c>
      <c r="C13" s="697">
        <v>13</v>
      </c>
      <c r="D13" s="331" t="s">
        <v>253</v>
      </c>
      <c r="E13" s="332" t="s">
        <v>524</v>
      </c>
      <c r="F13" s="333">
        <v>22413</v>
      </c>
      <c r="G13" s="1"/>
      <c r="H13" s="5"/>
      <c r="I13" s="5"/>
      <c r="J13" s="328"/>
    </row>
    <row r="14" spans="1:10" ht="17.100000000000001" customHeight="1" x14ac:dyDescent="0.15">
      <c r="A14" s="688"/>
      <c r="B14" s="691"/>
      <c r="C14" s="694"/>
      <c r="D14" s="325" t="s">
        <v>254</v>
      </c>
      <c r="E14" s="326" t="s">
        <v>524</v>
      </c>
      <c r="F14" s="329">
        <v>22812</v>
      </c>
      <c r="G14" s="1"/>
      <c r="H14" s="5"/>
      <c r="I14" s="5"/>
      <c r="J14" s="328"/>
    </row>
    <row r="15" spans="1:10" ht="17.100000000000001" customHeight="1" x14ac:dyDescent="0.15">
      <c r="A15" s="688"/>
      <c r="B15" s="691"/>
      <c r="C15" s="694"/>
      <c r="D15" s="325" t="s">
        <v>544</v>
      </c>
      <c r="E15" s="326" t="s">
        <v>255</v>
      </c>
      <c r="F15" s="329">
        <v>22812</v>
      </c>
      <c r="G15" s="1"/>
      <c r="H15" s="5"/>
      <c r="I15" s="5"/>
      <c r="J15" s="328"/>
    </row>
    <row r="16" spans="1:10" ht="17.100000000000001" customHeight="1" x14ac:dyDescent="0.15">
      <c r="A16" s="688"/>
      <c r="B16" s="691"/>
      <c r="C16" s="694"/>
      <c r="D16" s="325" t="s">
        <v>580</v>
      </c>
      <c r="E16" s="326" t="s">
        <v>246</v>
      </c>
      <c r="F16" s="329">
        <v>24562</v>
      </c>
      <c r="G16" s="1"/>
      <c r="H16" s="5"/>
      <c r="I16" s="5"/>
      <c r="J16" s="328"/>
    </row>
    <row r="17" spans="1:10" ht="17.100000000000001" customHeight="1" x14ac:dyDescent="0.15">
      <c r="A17" s="688"/>
      <c r="B17" s="691"/>
      <c r="C17" s="694"/>
      <c r="D17" s="325" t="s">
        <v>256</v>
      </c>
      <c r="E17" s="326" t="s">
        <v>246</v>
      </c>
      <c r="F17" s="329">
        <v>24188</v>
      </c>
      <c r="G17" s="1"/>
      <c r="H17" s="5"/>
      <c r="I17" s="5"/>
      <c r="J17" s="328"/>
    </row>
    <row r="18" spans="1:10" ht="17.100000000000001" customHeight="1" x14ac:dyDescent="0.15">
      <c r="A18" s="688"/>
      <c r="B18" s="691"/>
      <c r="C18" s="694"/>
      <c r="D18" s="325" t="s">
        <v>257</v>
      </c>
      <c r="E18" s="326" t="s">
        <v>246</v>
      </c>
      <c r="F18" s="329">
        <v>26382</v>
      </c>
      <c r="G18" s="1"/>
      <c r="H18" s="5"/>
      <c r="I18" s="5"/>
      <c r="J18" s="328"/>
    </row>
    <row r="19" spans="1:10" ht="17.100000000000001" customHeight="1" x14ac:dyDescent="0.15">
      <c r="A19" s="688"/>
      <c r="B19" s="691"/>
      <c r="C19" s="694"/>
      <c r="D19" s="325" t="s">
        <v>258</v>
      </c>
      <c r="E19" s="326" t="s">
        <v>243</v>
      </c>
      <c r="F19" s="329">
        <v>26732</v>
      </c>
      <c r="G19" s="1"/>
      <c r="H19" s="5"/>
      <c r="I19" s="5"/>
    </row>
    <row r="20" spans="1:10" ht="17.100000000000001" customHeight="1" x14ac:dyDescent="0.15">
      <c r="A20" s="688"/>
      <c r="B20" s="691"/>
      <c r="C20" s="694"/>
      <c r="D20" s="325" t="s">
        <v>259</v>
      </c>
      <c r="E20" s="326" t="s">
        <v>260</v>
      </c>
      <c r="F20" s="329">
        <v>27842</v>
      </c>
      <c r="G20" s="1"/>
      <c r="H20" s="5"/>
      <c r="I20" s="5"/>
    </row>
    <row r="21" spans="1:10" ht="24.95" customHeight="1" x14ac:dyDescent="0.15">
      <c r="A21" s="688"/>
      <c r="B21" s="691"/>
      <c r="C21" s="694"/>
      <c r="D21" s="334" t="s">
        <v>543</v>
      </c>
      <c r="E21" s="326" t="s">
        <v>255</v>
      </c>
      <c r="F21" s="329">
        <v>26382</v>
      </c>
      <c r="G21" s="1"/>
      <c r="H21" s="5"/>
      <c r="I21" s="5"/>
    </row>
    <row r="22" spans="1:10" ht="24.95" customHeight="1" x14ac:dyDescent="0.15">
      <c r="A22" s="688"/>
      <c r="B22" s="691"/>
      <c r="C22" s="694"/>
      <c r="D22" s="334" t="s">
        <v>542</v>
      </c>
      <c r="E22" s="326" t="s">
        <v>261</v>
      </c>
      <c r="F22" s="329">
        <v>28213</v>
      </c>
      <c r="G22" s="1"/>
      <c r="H22" s="5"/>
      <c r="I22" s="5"/>
    </row>
    <row r="23" spans="1:10" ht="17.100000000000001" customHeight="1" x14ac:dyDescent="0.15">
      <c r="A23" s="688"/>
      <c r="B23" s="691"/>
      <c r="C23" s="694"/>
      <c r="D23" s="325" t="s">
        <v>541</v>
      </c>
      <c r="E23" s="326" t="s">
        <v>246</v>
      </c>
      <c r="F23" s="335">
        <v>40256</v>
      </c>
      <c r="G23" s="1"/>
      <c r="H23" s="5"/>
      <c r="I23" s="5"/>
    </row>
    <row r="24" spans="1:10" ht="17.100000000000001" customHeight="1" x14ac:dyDescent="0.15">
      <c r="A24" s="688"/>
      <c r="B24" s="691"/>
      <c r="C24" s="694"/>
      <c r="D24" s="325" t="s">
        <v>540</v>
      </c>
      <c r="E24" s="326" t="s">
        <v>539</v>
      </c>
      <c r="F24" s="335">
        <v>42808</v>
      </c>
      <c r="G24" s="1"/>
      <c r="H24" s="5"/>
      <c r="I24" s="5"/>
    </row>
    <row r="25" spans="1:10" ht="17.100000000000001" customHeight="1" x14ac:dyDescent="0.15">
      <c r="A25" s="688"/>
      <c r="B25" s="692"/>
      <c r="C25" s="695"/>
      <c r="D25" s="336" t="s">
        <v>538</v>
      </c>
      <c r="E25" s="337" t="s">
        <v>516</v>
      </c>
      <c r="F25" s="338">
        <v>43179</v>
      </c>
      <c r="G25" s="1"/>
      <c r="H25" s="5"/>
      <c r="I25" s="5"/>
    </row>
    <row r="26" spans="1:10" ht="17.100000000000001" customHeight="1" x14ac:dyDescent="0.15">
      <c r="A26" s="688"/>
      <c r="B26" s="696" t="s">
        <v>262</v>
      </c>
      <c r="C26" s="697">
        <v>23</v>
      </c>
      <c r="D26" s="325" t="s">
        <v>537</v>
      </c>
      <c r="E26" s="326" t="s">
        <v>255</v>
      </c>
      <c r="F26" s="273" t="s">
        <v>263</v>
      </c>
      <c r="G26" s="1"/>
      <c r="H26" s="5"/>
      <c r="I26" s="5"/>
    </row>
    <row r="27" spans="1:10" ht="24.95" customHeight="1" x14ac:dyDescent="0.15">
      <c r="A27" s="688"/>
      <c r="B27" s="691"/>
      <c r="C27" s="694"/>
      <c r="D27" s="334" t="s">
        <v>536</v>
      </c>
      <c r="E27" s="326" t="s">
        <v>246</v>
      </c>
      <c r="F27" s="273" t="s">
        <v>264</v>
      </c>
      <c r="G27" s="1"/>
      <c r="H27" s="5"/>
      <c r="I27" s="5"/>
    </row>
    <row r="28" spans="1:10" ht="24" x14ac:dyDescent="0.15">
      <c r="A28" s="688"/>
      <c r="B28" s="691"/>
      <c r="C28" s="694"/>
      <c r="D28" s="334" t="s">
        <v>535</v>
      </c>
      <c r="E28" s="326" t="s">
        <v>255</v>
      </c>
      <c r="F28" s="329" t="s">
        <v>265</v>
      </c>
      <c r="G28" s="1"/>
      <c r="H28" s="5"/>
      <c r="I28" s="5"/>
    </row>
    <row r="29" spans="1:10" ht="24.95" customHeight="1" x14ac:dyDescent="0.15">
      <c r="A29" s="688"/>
      <c r="B29" s="691"/>
      <c r="C29" s="694"/>
      <c r="D29" s="334" t="s">
        <v>534</v>
      </c>
      <c r="E29" s="326" t="s">
        <v>266</v>
      </c>
      <c r="F29" s="329">
        <v>36236</v>
      </c>
      <c r="G29" s="1"/>
      <c r="H29" s="5"/>
    </row>
    <row r="30" spans="1:10" ht="17.100000000000001" customHeight="1" x14ac:dyDescent="0.15">
      <c r="A30" s="688"/>
      <c r="B30" s="691"/>
      <c r="C30" s="694"/>
      <c r="D30" s="325" t="s">
        <v>533</v>
      </c>
      <c r="E30" s="326" t="s">
        <v>261</v>
      </c>
      <c r="F30" s="329">
        <v>37365</v>
      </c>
      <c r="G30" s="1"/>
      <c r="H30" s="5"/>
      <c r="I30" s="5"/>
    </row>
    <row r="31" spans="1:10" ht="17.100000000000001" customHeight="1" x14ac:dyDescent="0.15">
      <c r="A31" s="688"/>
      <c r="B31" s="691"/>
      <c r="C31" s="694"/>
      <c r="D31" s="325" t="s">
        <v>532</v>
      </c>
      <c r="E31" s="326" t="s">
        <v>267</v>
      </c>
      <c r="F31" s="329">
        <v>38096</v>
      </c>
      <c r="G31" s="1"/>
      <c r="H31" s="5"/>
      <c r="I31" s="5"/>
    </row>
    <row r="32" spans="1:10" ht="17.100000000000001" customHeight="1" x14ac:dyDescent="0.15">
      <c r="A32" s="688"/>
      <c r="B32" s="691"/>
      <c r="C32" s="694"/>
      <c r="D32" s="325" t="s">
        <v>531</v>
      </c>
      <c r="E32" s="326" t="s">
        <v>261</v>
      </c>
      <c r="F32" s="329">
        <v>38590</v>
      </c>
      <c r="G32" s="1"/>
      <c r="H32" s="5"/>
      <c r="I32" s="5"/>
    </row>
    <row r="33" spans="1:9" ht="17.100000000000001" customHeight="1" x14ac:dyDescent="0.15">
      <c r="A33" s="688"/>
      <c r="B33" s="691"/>
      <c r="C33" s="694"/>
      <c r="D33" s="272" t="s">
        <v>530</v>
      </c>
      <c r="E33" s="326" t="s">
        <v>268</v>
      </c>
      <c r="F33" s="329">
        <v>38771</v>
      </c>
      <c r="G33" s="1"/>
      <c r="H33" s="5"/>
      <c r="I33" s="5"/>
    </row>
    <row r="34" spans="1:9" ht="17.100000000000001" customHeight="1" x14ac:dyDescent="0.15">
      <c r="A34" s="688"/>
      <c r="B34" s="691"/>
      <c r="C34" s="694"/>
      <c r="D34" s="325" t="s">
        <v>269</v>
      </c>
      <c r="E34" s="326" t="s">
        <v>524</v>
      </c>
      <c r="F34" s="329">
        <v>38771</v>
      </c>
      <c r="G34" s="1"/>
      <c r="H34" s="5"/>
      <c r="I34" s="5"/>
    </row>
    <row r="35" spans="1:9" ht="24.95" customHeight="1" x14ac:dyDescent="0.15">
      <c r="A35" s="688"/>
      <c r="B35" s="691"/>
      <c r="C35" s="694"/>
      <c r="D35" s="334" t="s">
        <v>270</v>
      </c>
      <c r="E35" s="326" t="s">
        <v>524</v>
      </c>
      <c r="F35" s="329">
        <v>38771</v>
      </c>
      <c r="G35" s="1"/>
      <c r="H35" s="5"/>
      <c r="I35" s="5"/>
    </row>
    <row r="36" spans="1:9" ht="17.100000000000001" customHeight="1" x14ac:dyDescent="0.15">
      <c r="A36" s="688"/>
      <c r="B36" s="691"/>
      <c r="C36" s="694"/>
      <c r="D36" s="325" t="s">
        <v>529</v>
      </c>
      <c r="E36" s="326" t="s">
        <v>528</v>
      </c>
      <c r="F36" s="329">
        <v>39652</v>
      </c>
      <c r="G36" s="1"/>
      <c r="H36" s="5"/>
      <c r="I36" s="5"/>
    </row>
    <row r="37" spans="1:9" ht="24.95" customHeight="1" x14ac:dyDescent="0.15">
      <c r="A37" s="688"/>
      <c r="B37" s="691"/>
      <c r="C37" s="694"/>
      <c r="D37" s="334" t="s">
        <v>527</v>
      </c>
      <c r="E37" s="326" t="s">
        <v>261</v>
      </c>
      <c r="F37" s="329">
        <v>40072</v>
      </c>
      <c r="G37" s="1"/>
      <c r="H37" s="5"/>
      <c r="I37" s="5"/>
    </row>
    <row r="38" spans="1:9" ht="17.100000000000001" customHeight="1" x14ac:dyDescent="0.15">
      <c r="A38" s="688"/>
      <c r="B38" s="691"/>
      <c r="C38" s="694"/>
      <c r="D38" s="325" t="s">
        <v>526</v>
      </c>
      <c r="E38" s="326" t="s">
        <v>272</v>
      </c>
      <c r="F38" s="329">
        <v>40499</v>
      </c>
      <c r="G38" s="1"/>
      <c r="H38" s="5"/>
      <c r="I38" s="5"/>
    </row>
    <row r="39" spans="1:9" ht="17.100000000000001" customHeight="1" x14ac:dyDescent="0.15">
      <c r="A39" s="688"/>
      <c r="B39" s="691"/>
      <c r="C39" s="694"/>
      <c r="D39" s="339" t="s">
        <v>525</v>
      </c>
      <c r="E39" s="326" t="s">
        <v>524</v>
      </c>
      <c r="F39" s="329">
        <v>40499</v>
      </c>
      <c r="G39" s="1"/>
      <c r="H39" s="5"/>
      <c r="I39" s="5"/>
    </row>
    <row r="40" spans="1:9" s="196" customFormat="1" ht="17.100000000000001" customHeight="1" x14ac:dyDescent="0.15">
      <c r="A40" s="688"/>
      <c r="B40" s="691"/>
      <c r="C40" s="694"/>
      <c r="D40" s="204" t="s">
        <v>523</v>
      </c>
      <c r="E40" s="203" t="s">
        <v>721</v>
      </c>
      <c r="F40" s="202" t="s">
        <v>522</v>
      </c>
      <c r="G40" s="1"/>
      <c r="H40" s="5"/>
      <c r="I40" s="5"/>
    </row>
    <row r="41" spans="1:9" s="196" customFormat="1" ht="17.100000000000001" customHeight="1" x14ac:dyDescent="0.15">
      <c r="A41" s="688"/>
      <c r="B41" s="691"/>
      <c r="C41" s="694"/>
      <c r="D41" s="204" t="s">
        <v>521</v>
      </c>
      <c r="E41" s="203" t="s">
        <v>722</v>
      </c>
      <c r="F41" s="202">
        <v>43936</v>
      </c>
      <c r="G41" s="1"/>
      <c r="H41" s="5"/>
      <c r="I41" s="5"/>
    </row>
    <row r="42" spans="1:9" s="196" customFormat="1" ht="17.100000000000001" customHeight="1" x14ac:dyDescent="0.15">
      <c r="A42" s="688"/>
      <c r="B42" s="691"/>
      <c r="C42" s="694"/>
      <c r="D42" s="204" t="s">
        <v>521</v>
      </c>
      <c r="E42" s="203" t="s">
        <v>723</v>
      </c>
      <c r="F42" s="202">
        <v>43936</v>
      </c>
      <c r="G42" s="1"/>
      <c r="H42" s="5"/>
      <c r="I42" s="5"/>
    </row>
    <row r="43" spans="1:9" s="196" customFormat="1" ht="17.100000000000001" customHeight="1" x14ac:dyDescent="0.15">
      <c r="A43" s="688"/>
      <c r="B43" s="691"/>
      <c r="C43" s="694"/>
      <c r="D43" s="204" t="s">
        <v>520</v>
      </c>
      <c r="E43" s="203" t="s">
        <v>724</v>
      </c>
      <c r="F43" s="202">
        <v>43936</v>
      </c>
      <c r="G43" s="1"/>
      <c r="H43" s="5"/>
      <c r="I43" s="5"/>
    </row>
    <row r="44" spans="1:9" s="196" customFormat="1" ht="17.100000000000001" customHeight="1" x14ac:dyDescent="0.15">
      <c r="A44" s="688"/>
      <c r="B44" s="691"/>
      <c r="C44" s="694"/>
      <c r="D44" s="204" t="s">
        <v>581</v>
      </c>
      <c r="E44" s="203" t="s">
        <v>725</v>
      </c>
      <c r="F44" s="202">
        <v>44302</v>
      </c>
      <c r="G44" s="1"/>
      <c r="H44" s="5"/>
      <c r="I44" s="5"/>
    </row>
    <row r="45" spans="1:9" s="196" customFormat="1" ht="24.95" customHeight="1" x14ac:dyDescent="0.15">
      <c r="A45" s="688"/>
      <c r="B45" s="691"/>
      <c r="C45" s="694"/>
      <c r="D45" s="420" t="s">
        <v>582</v>
      </c>
      <c r="E45" s="203" t="s">
        <v>725</v>
      </c>
      <c r="F45" s="202">
        <v>44673</v>
      </c>
      <c r="G45" s="1"/>
      <c r="H45" s="5"/>
      <c r="I45" s="5"/>
    </row>
    <row r="46" spans="1:9" s="196" customFormat="1" ht="24.95" customHeight="1" x14ac:dyDescent="0.15">
      <c r="A46" s="688"/>
      <c r="B46" s="691"/>
      <c r="C46" s="694"/>
      <c r="D46" s="420" t="s">
        <v>583</v>
      </c>
      <c r="E46" s="203" t="s">
        <v>726</v>
      </c>
      <c r="F46" s="202">
        <v>44673</v>
      </c>
      <c r="G46" s="1"/>
      <c r="H46" s="5"/>
      <c r="I46" s="5"/>
    </row>
    <row r="47" spans="1:9" s="196" customFormat="1" ht="17.100000000000001" customHeight="1" x14ac:dyDescent="0.15">
      <c r="A47" s="688"/>
      <c r="B47" s="691"/>
      <c r="C47" s="694"/>
      <c r="D47" s="204" t="s">
        <v>584</v>
      </c>
      <c r="E47" s="203" t="s">
        <v>513</v>
      </c>
      <c r="F47" s="202">
        <v>44879</v>
      </c>
      <c r="G47" s="1"/>
      <c r="H47" s="5"/>
      <c r="I47" s="5"/>
    </row>
    <row r="48" spans="1:9" s="196" customFormat="1" ht="33.75" customHeight="1" x14ac:dyDescent="0.15">
      <c r="A48" s="688"/>
      <c r="B48" s="692"/>
      <c r="C48" s="695"/>
      <c r="D48" s="420" t="s">
        <v>727</v>
      </c>
      <c r="E48" s="203" t="s">
        <v>728</v>
      </c>
      <c r="F48" s="202">
        <v>45037</v>
      </c>
      <c r="G48" s="1"/>
      <c r="H48" s="5"/>
      <c r="I48" s="5"/>
    </row>
    <row r="49" spans="1:9" ht="17.100000000000001" customHeight="1" x14ac:dyDescent="0.15">
      <c r="A49" s="688"/>
      <c r="B49" s="698" t="s">
        <v>271</v>
      </c>
      <c r="C49" s="697">
        <v>7</v>
      </c>
      <c r="D49" s="340" t="s">
        <v>729</v>
      </c>
      <c r="E49" s="332" t="s">
        <v>246</v>
      </c>
      <c r="F49" s="333">
        <v>37301</v>
      </c>
      <c r="G49" s="1"/>
      <c r="H49" s="5"/>
      <c r="I49" s="5"/>
    </row>
    <row r="50" spans="1:9" ht="17.100000000000001" customHeight="1" x14ac:dyDescent="0.15">
      <c r="A50" s="688"/>
      <c r="B50" s="699"/>
      <c r="C50" s="694"/>
      <c r="D50" s="341" t="s">
        <v>519</v>
      </c>
      <c r="E50" s="326" t="s">
        <v>518</v>
      </c>
      <c r="F50" s="329">
        <v>39050</v>
      </c>
      <c r="G50" s="1"/>
      <c r="H50" s="5"/>
      <c r="I50" s="5"/>
    </row>
    <row r="51" spans="1:9" ht="17.100000000000001" customHeight="1" x14ac:dyDescent="0.15">
      <c r="A51" s="688"/>
      <c r="B51" s="699"/>
      <c r="C51" s="694"/>
      <c r="D51" s="341" t="s">
        <v>517</v>
      </c>
      <c r="E51" s="326" t="s">
        <v>516</v>
      </c>
      <c r="F51" s="329" t="s">
        <v>515</v>
      </c>
      <c r="G51" s="1"/>
      <c r="H51" s="5"/>
      <c r="I51" s="5"/>
    </row>
    <row r="52" spans="1:9" ht="24.95" customHeight="1" x14ac:dyDescent="0.15">
      <c r="A52" s="688"/>
      <c r="B52" s="699"/>
      <c r="C52" s="694"/>
      <c r="D52" s="342" t="s">
        <v>514</v>
      </c>
      <c r="E52" s="343" t="s">
        <v>513</v>
      </c>
      <c r="F52" s="344">
        <v>41345</v>
      </c>
      <c r="G52" s="1"/>
      <c r="H52" s="5"/>
      <c r="I52" s="5"/>
    </row>
    <row r="53" spans="1:9" s="196" customFormat="1" ht="24.95" customHeight="1" x14ac:dyDescent="0.15">
      <c r="A53" s="688"/>
      <c r="B53" s="699"/>
      <c r="C53" s="694"/>
      <c r="D53" s="200" t="s">
        <v>512</v>
      </c>
      <c r="E53" s="198" t="s">
        <v>246</v>
      </c>
      <c r="F53" s="197">
        <v>41754</v>
      </c>
      <c r="G53" s="1"/>
      <c r="H53" s="5"/>
      <c r="I53" s="5"/>
    </row>
    <row r="54" spans="1:9" s="196" customFormat="1" ht="24.95" customHeight="1" x14ac:dyDescent="0.15">
      <c r="A54" s="688"/>
      <c r="B54" s="699"/>
      <c r="C54" s="694"/>
      <c r="D54" s="199" t="s">
        <v>511</v>
      </c>
      <c r="E54" s="198" t="s">
        <v>246</v>
      </c>
      <c r="F54" s="197">
        <v>43230</v>
      </c>
      <c r="G54" s="1"/>
      <c r="H54" s="5"/>
      <c r="I54" s="5"/>
    </row>
    <row r="55" spans="1:9" s="196" customFormat="1" ht="24.95" customHeight="1" thickBot="1" x14ac:dyDescent="0.2">
      <c r="A55" s="689"/>
      <c r="B55" s="699"/>
      <c r="C55" s="694"/>
      <c r="D55" s="200" t="s">
        <v>510</v>
      </c>
      <c r="E55" s="198" t="s">
        <v>246</v>
      </c>
      <c r="F55" s="197" t="s">
        <v>509</v>
      </c>
      <c r="G55" s="1"/>
      <c r="H55" s="5"/>
      <c r="I55" s="5"/>
    </row>
    <row r="56" spans="1:9" s="196" customFormat="1" ht="18.75" customHeight="1" x14ac:dyDescent="0.15">
      <c r="A56" s="461"/>
      <c r="B56" s="462" t="s">
        <v>730</v>
      </c>
      <c r="C56" s="463">
        <v>1</v>
      </c>
      <c r="D56" s="464" t="s">
        <v>731</v>
      </c>
      <c r="E56" s="465" t="s">
        <v>261</v>
      </c>
      <c r="F56" s="466">
        <v>44805</v>
      </c>
      <c r="G56" s="1"/>
      <c r="H56" s="5"/>
      <c r="I56" s="5"/>
    </row>
    <row r="57" spans="1:9" x14ac:dyDescent="0.15">
      <c r="A57" s="345" t="s">
        <v>273</v>
      </c>
      <c r="B57" s="5"/>
      <c r="C57" s="5"/>
      <c r="D57" s="5"/>
      <c r="E57" s="5"/>
      <c r="F57" s="5"/>
      <c r="G57" s="1"/>
      <c r="H57" s="5"/>
      <c r="I57" s="5"/>
    </row>
    <row r="58" spans="1:9" x14ac:dyDescent="0.15">
      <c r="A58" s="272"/>
    </row>
    <row r="59" spans="1:9" x14ac:dyDescent="0.15">
      <c r="A59" s="272"/>
    </row>
    <row r="60" spans="1:9" x14ac:dyDescent="0.15">
      <c r="A60" s="272"/>
    </row>
    <row r="61" spans="1:9" x14ac:dyDescent="0.15">
      <c r="A61" s="272"/>
    </row>
    <row r="62" spans="1:9" x14ac:dyDescent="0.15">
      <c r="A62" s="246"/>
    </row>
  </sheetData>
  <mergeCells count="10">
    <mergeCell ref="A2:B2"/>
    <mergeCell ref="A3:A55"/>
    <mergeCell ref="B3:B12"/>
    <mergeCell ref="C3:C12"/>
    <mergeCell ref="B13:B25"/>
    <mergeCell ref="C13:C25"/>
    <mergeCell ref="B26:B48"/>
    <mergeCell ref="C26:C48"/>
    <mergeCell ref="B49:B55"/>
    <mergeCell ref="C49:C55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scale="71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J19"/>
  <sheetViews>
    <sheetView view="pageBreakPreview" zoomScaleNormal="100" zoomScaleSheetLayoutView="100" workbookViewId="0">
      <selection activeCell="H14" sqref="H14"/>
    </sheetView>
  </sheetViews>
  <sheetFormatPr defaultRowHeight="12" x14ac:dyDescent="0.15"/>
  <cols>
    <col min="1" max="1" width="9.75" style="183" customWidth="1"/>
    <col min="2" max="5" width="13.625" style="183" customWidth="1"/>
    <col min="6" max="11" width="11.375" style="183" customWidth="1"/>
    <col min="12" max="12" width="6" style="183" bestFit="1" customWidth="1"/>
    <col min="13" max="13" width="5.75" style="183" customWidth="1"/>
    <col min="14" max="14" width="8.625" style="183" bestFit="1" customWidth="1"/>
    <col min="15" max="15" width="22.75" style="183" customWidth="1"/>
    <col min="16" max="16" width="5.875" style="183" customWidth="1"/>
    <col min="17" max="19" width="9.75" style="183" customWidth="1"/>
    <col min="20" max="20" width="5.875" style="183" customWidth="1"/>
    <col min="21" max="21" width="9.75" style="183" customWidth="1"/>
    <col min="22" max="22" width="5.875" style="183" customWidth="1"/>
    <col min="23" max="23" width="9.75" style="183" customWidth="1"/>
    <col min="24" max="24" width="9.875" style="183" customWidth="1"/>
    <col min="25" max="25" width="9.375" style="183" customWidth="1"/>
    <col min="26" max="26" width="7.5" style="183" customWidth="1"/>
    <col min="27" max="27" width="8.25" style="183" customWidth="1"/>
    <col min="28" max="29" width="11.5" style="183" customWidth="1"/>
    <col min="30" max="30" width="11.875" style="183" customWidth="1"/>
    <col min="31" max="256" width="9" style="183"/>
    <col min="257" max="257" width="9.75" style="183" customWidth="1"/>
    <col min="258" max="261" width="13.625" style="183" customWidth="1"/>
    <col min="262" max="267" width="11.375" style="183" customWidth="1"/>
    <col min="268" max="268" width="6" style="183" bestFit="1" customWidth="1"/>
    <col min="269" max="269" width="5.75" style="183" customWidth="1"/>
    <col min="270" max="270" width="8.625" style="183" bestFit="1" customWidth="1"/>
    <col min="271" max="271" width="22.75" style="183" customWidth="1"/>
    <col min="272" max="272" width="5.875" style="183" customWidth="1"/>
    <col min="273" max="275" width="9.75" style="183" customWidth="1"/>
    <col min="276" max="276" width="5.875" style="183" customWidth="1"/>
    <col min="277" max="277" width="9.75" style="183" customWidth="1"/>
    <col min="278" max="278" width="5.875" style="183" customWidth="1"/>
    <col min="279" max="279" width="9.75" style="183" customWidth="1"/>
    <col min="280" max="280" width="9.875" style="183" customWidth="1"/>
    <col min="281" max="281" width="9.375" style="183" customWidth="1"/>
    <col min="282" max="282" width="7.5" style="183" customWidth="1"/>
    <col min="283" max="283" width="8.25" style="183" customWidth="1"/>
    <col min="284" max="285" width="11.5" style="183" customWidth="1"/>
    <col min="286" max="286" width="11.875" style="183" customWidth="1"/>
    <col min="287" max="512" width="9" style="183"/>
    <col min="513" max="513" width="9.75" style="183" customWidth="1"/>
    <col min="514" max="517" width="13.625" style="183" customWidth="1"/>
    <col min="518" max="523" width="11.375" style="183" customWidth="1"/>
    <col min="524" max="524" width="6" style="183" bestFit="1" customWidth="1"/>
    <col min="525" max="525" width="5.75" style="183" customWidth="1"/>
    <col min="526" max="526" width="8.625" style="183" bestFit="1" customWidth="1"/>
    <col min="527" max="527" width="22.75" style="183" customWidth="1"/>
    <col min="528" max="528" width="5.875" style="183" customWidth="1"/>
    <col min="529" max="531" width="9.75" style="183" customWidth="1"/>
    <col min="532" max="532" width="5.875" style="183" customWidth="1"/>
    <col min="533" max="533" width="9.75" style="183" customWidth="1"/>
    <col min="534" max="534" width="5.875" style="183" customWidth="1"/>
    <col min="535" max="535" width="9.75" style="183" customWidth="1"/>
    <col min="536" max="536" width="9.875" style="183" customWidth="1"/>
    <col min="537" max="537" width="9.375" style="183" customWidth="1"/>
    <col min="538" max="538" width="7.5" style="183" customWidth="1"/>
    <col min="539" max="539" width="8.25" style="183" customWidth="1"/>
    <col min="540" max="541" width="11.5" style="183" customWidth="1"/>
    <col min="542" max="542" width="11.875" style="183" customWidth="1"/>
    <col min="543" max="768" width="9" style="183"/>
    <col min="769" max="769" width="9.75" style="183" customWidth="1"/>
    <col min="770" max="773" width="13.625" style="183" customWidth="1"/>
    <col min="774" max="779" width="11.375" style="183" customWidth="1"/>
    <col min="780" max="780" width="6" style="183" bestFit="1" customWidth="1"/>
    <col min="781" max="781" width="5.75" style="183" customWidth="1"/>
    <col min="782" max="782" width="8.625" style="183" bestFit="1" customWidth="1"/>
    <col min="783" max="783" width="22.75" style="183" customWidth="1"/>
    <col min="784" max="784" width="5.875" style="183" customWidth="1"/>
    <col min="785" max="787" width="9.75" style="183" customWidth="1"/>
    <col min="788" max="788" width="5.875" style="183" customWidth="1"/>
    <col min="789" max="789" width="9.75" style="183" customWidth="1"/>
    <col min="790" max="790" width="5.875" style="183" customWidth="1"/>
    <col min="791" max="791" width="9.75" style="183" customWidth="1"/>
    <col min="792" max="792" width="9.875" style="183" customWidth="1"/>
    <col min="793" max="793" width="9.375" style="183" customWidth="1"/>
    <col min="794" max="794" width="7.5" style="183" customWidth="1"/>
    <col min="795" max="795" width="8.25" style="183" customWidth="1"/>
    <col min="796" max="797" width="11.5" style="183" customWidth="1"/>
    <col min="798" max="798" width="11.875" style="183" customWidth="1"/>
    <col min="799" max="1024" width="9" style="183"/>
    <col min="1025" max="1025" width="9.75" style="183" customWidth="1"/>
    <col min="1026" max="1029" width="13.625" style="183" customWidth="1"/>
    <col min="1030" max="1035" width="11.375" style="183" customWidth="1"/>
    <col min="1036" max="1036" width="6" style="183" bestFit="1" customWidth="1"/>
    <col min="1037" max="1037" width="5.75" style="183" customWidth="1"/>
    <col min="1038" max="1038" width="8.625" style="183" bestFit="1" customWidth="1"/>
    <col min="1039" max="1039" width="22.75" style="183" customWidth="1"/>
    <col min="1040" max="1040" width="5.875" style="183" customWidth="1"/>
    <col min="1041" max="1043" width="9.75" style="183" customWidth="1"/>
    <col min="1044" max="1044" width="5.875" style="183" customWidth="1"/>
    <col min="1045" max="1045" width="9.75" style="183" customWidth="1"/>
    <col min="1046" max="1046" width="5.875" style="183" customWidth="1"/>
    <col min="1047" max="1047" width="9.75" style="183" customWidth="1"/>
    <col min="1048" max="1048" width="9.875" style="183" customWidth="1"/>
    <col min="1049" max="1049" width="9.375" style="183" customWidth="1"/>
    <col min="1050" max="1050" width="7.5" style="183" customWidth="1"/>
    <col min="1051" max="1051" width="8.25" style="183" customWidth="1"/>
    <col min="1052" max="1053" width="11.5" style="183" customWidth="1"/>
    <col min="1054" max="1054" width="11.875" style="183" customWidth="1"/>
    <col min="1055" max="1280" width="9" style="183"/>
    <col min="1281" max="1281" width="9.75" style="183" customWidth="1"/>
    <col min="1282" max="1285" width="13.625" style="183" customWidth="1"/>
    <col min="1286" max="1291" width="11.375" style="183" customWidth="1"/>
    <col min="1292" max="1292" width="6" style="183" bestFit="1" customWidth="1"/>
    <col min="1293" max="1293" width="5.75" style="183" customWidth="1"/>
    <col min="1294" max="1294" width="8.625" style="183" bestFit="1" customWidth="1"/>
    <col min="1295" max="1295" width="22.75" style="183" customWidth="1"/>
    <col min="1296" max="1296" width="5.875" style="183" customWidth="1"/>
    <col min="1297" max="1299" width="9.75" style="183" customWidth="1"/>
    <col min="1300" max="1300" width="5.875" style="183" customWidth="1"/>
    <col min="1301" max="1301" width="9.75" style="183" customWidth="1"/>
    <col min="1302" max="1302" width="5.875" style="183" customWidth="1"/>
    <col min="1303" max="1303" width="9.75" style="183" customWidth="1"/>
    <col min="1304" max="1304" width="9.875" style="183" customWidth="1"/>
    <col min="1305" max="1305" width="9.375" style="183" customWidth="1"/>
    <col min="1306" max="1306" width="7.5" style="183" customWidth="1"/>
    <col min="1307" max="1307" width="8.25" style="183" customWidth="1"/>
    <col min="1308" max="1309" width="11.5" style="183" customWidth="1"/>
    <col min="1310" max="1310" width="11.875" style="183" customWidth="1"/>
    <col min="1311" max="1536" width="9" style="183"/>
    <col min="1537" max="1537" width="9.75" style="183" customWidth="1"/>
    <col min="1538" max="1541" width="13.625" style="183" customWidth="1"/>
    <col min="1542" max="1547" width="11.375" style="183" customWidth="1"/>
    <col min="1548" max="1548" width="6" style="183" bestFit="1" customWidth="1"/>
    <col min="1549" max="1549" width="5.75" style="183" customWidth="1"/>
    <col min="1550" max="1550" width="8.625" style="183" bestFit="1" customWidth="1"/>
    <col min="1551" max="1551" width="22.75" style="183" customWidth="1"/>
    <col min="1552" max="1552" width="5.875" style="183" customWidth="1"/>
    <col min="1553" max="1555" width="9.75" style="183" customWidth="1"/>
    <col min="1556" max="1556" width="5.875" style="183" customWidth="1"/>
    <col min="1557" max="1557" width="9.75" style="183" customWidth="1"/>
    <col min="1558" max="1558" width="5.875" style="183" customWidth="1"/>
    <col min="1559" max="1559" width="9.75" style="183" customWidth="1"/>
    <col min="1560" max="1560" width="9.875" style="183" customWidth="1"/>
    <col min="1561" max="1561" width="9.375" style="183" customWidth="1"/>
    <col min="1562" max="1562" width="7.5" style="183" customWidth="1"/>
    <col min="1563" max="1563" width="8.25" style="183" customWidth="1"/>
    <col min="1564" max="1565" width="11.5" style="183" customWidth="1"/>
    <col min="1566" max="1566" width="11.875" style="183" customWidth="1"/>
    <col min="1567" max="1792" width="9" style="183"/>
    <col min="1793" max="1793" width="9.75" style="183" customWidth="1"/>
    <col min="1794" max="1797" width="13.625" style="183" customWidth="1"/>
    <col min="1798" max="1803" width="11.375" style="183" customWidth="1"/>
    <col min="1804" max="1804" width="6" style="183" bestFit="1" customWidth="1"/>
    <col min="1805" max="1805" width="5.75" style="183" customWidth="1"/>
    <col min="1806" max="1806" width="8.625" style="183" bestFit="1" customWidth="1"/>
    <col min="1807" max="1807" width="22.75" style="183" customWidth="1"/>
    <col min="1808" max="1808" width="5.875" style="183" customWidth="1"/>
    <col min="1809" max="1811" width="9.75" style="183" customWidth="1"/>
    <col min="1812" max="1812" width="5.875" style="183" customWidth="1"/>
    <col min="1813" max="1813" width="9.75" style="183" customWidth="1"/>
    <col min="1814" max="1814" width="5.875" style="183" customWidth="1"/>
    <col min="1815" max="1815" width="9.75" style="183" customWidth="1"/>
    <col min="1816" max="1816" width="9.875" style="183" customWidth="1"/>
    <col min="1817" max="1817" width="9.375" style="183" customWidth="1"/>
    <col min="1818" max="1818" width="7.5" style="183" customWidth="1"/>
    <col min="1819" max="1819" width="8.25" style="183" customWidth="1"/>
    <col min="1820" max="1821" width="11.5" style="183" customWidth="1"/>
    <col min="1822" max="1822" width="11.875" style="183" customWidth="1"/>
    <col min="1823" max="2048" width="9" style="183"/>
    <col min="2049" max="2049" width="9.75" style="183" customWidth="1"/>
    <col min="2050" max="2053" width="13.625" style="183" customWidth="1"/>
    <col min="2054" max="2059" width="11.375" style="183" customWidth="1"/>
    <col min="2060" max="2060" width="6" style="183" bestFit="1" customWidth="1"/>
    <col min="2061" max="2061" width="5.75" style="183" customWidth="1"/>
    <col min="2062" max="2062" width="8.625" style="183" bestFit="1" customWidth="1"/>
    <col min="2063" max="2063" width="22.75" style="183" customWidth="1"/>
    <col min="2064" max="2064" width="5.875" style="183" customWidth="1"/>
    <col min="2065" max="2067" width="9.75" style="183" customWidth="1"/>
    <col min="2068" max="2068" width="5.875" style="183" customWidth="1"/>
    <col min="2069" max="2069" width="9.75" style="183" customWidth="1"/>
    <col min="2070" max="2070" width="5.875" style="183" customWidth="1"/>
    <col min="2071" max="2071" width="9.75" style="183" customWidth="1"/>
    <col min="2072" max="2072" width="9.875" style="183" customWidth="1"/>
    <col min="2073" max="2073" width="9.375" style="183" customWidth="1"/>
    <col min="2074" max="2074" width="7.5" style="183" customWidth="1"/>
    <col min="2075" max="2075" width="8.25" style="183" customWidth="1"/>
    <col min="2076" max="2077" width="11.5" style="183" customWidth="1"/>
    <col min="2078" max="2078" width="11.875" style="183" customWidth="1"/>
    <col min="2079" max="2304" width="9" style="183"/>
    <col min="2305" max="2305" width="9.75" style="183" customWidth="1"/>
    <col min="2306" max="2309" width="13.625" style="183" customWidth="1"/>
    <col min="2310" max="2315" width="11.375" style="183" customWidth="1"/>
    <col min="2316" max="2316" width="6" style="183" bestFit="1" customWidth="1"/>
    <col min="2317" max="2317" width="5.75" style="183" customWidth="1"/>
    <col min="2318" max="2318" width="8.625" style="183" bestFit="1" customWidth="1"/>
    <col min="2319" max="2319" width="22.75" style="183" customWidth="1"/>
    <col min="2320" max="2320" width="5.875" style="183" customWidth="1"/>
    <col min="2321" max="2323" width="9.75" style="183" customWidth="1"/>
    <col min="2324" max="2324" width="5.875" style="183" customWidth="1"/>
    <col min="2325" max="2325" width="9.75" style="183" customWidth="1"/>
    <col min="2326" max="2326" width="5.875" style="183" customWidth="1"/>
    <col min="2327" max="2327" width="9.75" style="183" customWidth="1"/>
    <col min="2328" max="2328" width="9.875" style="183" customWidth="1"/>
    <col min="2329" max="2329" width="9.375" style="183" customWidth="1"/>
    <col min="2330" max="2330" width="7.5" style="183" customWidth="1"/>
    <col min="2331" max="2331" width="8.25" style="183" customWidth="1"/>
    <col min="2332" max="2333" width="11.5" style="183" customWidth="1"/>
    <col min="2334" max="2334" width="11.875" style="183" customWidth="1"/>
    <col min="2335" max="2560" width="9" style="183"/>
    <col min="2561" max="2561" width="9.75" style="183" customWidth="1"/>
    <col min="2562" max="2565" width="13.625" style="183" customWidth="1"/>
    <col min="2566" max="2571" width="11.375" style="183" customWidth="1"/>
    <col min="2572" max="2572" width="6" style="183" bestFit="1" customWidth="1"/>
    <col min="2573" max="2573" width="5.75" style="183" customWidth="1"/>
    <col min="2574" max="2574" width="8.625" style="183" bestFit="1" customWidth="1"/>
    <col min="2575" max="2575" width="22.75" style="183" customWidth="1"/>
    <col min="2576" max="2576" width="5.875" style="183" customWidth="1"/>
    <col min="2577" max="2579" width="9.75" style="183" customWidth="1"/>
    <col min="2580" max="2580" width="5.875" style="183" customWidth="1"/>
    <col min="2581" max="2581" width="9.75" style="183" customWidth="1"/>
    <col min="2582" max="2582" width="5.875" style="183" customWidth="1"/>
    <col min="2583" max="2583" width="9.75" style="183" customWidth="1"/>
    <col min="2584" max="2584" width="9.875" style="183" customWidth="1"/>
    <col min="2585" max="2585" width="9.375" style="183" customWidth="1"/>
    <col min="2586" max="2586" width="7.5" style="183" customWidth="1"/>
    <col min="2587" max="2587" width="8.25" style="183" customWidth="1"/>
    <col min="2588" max="2589" width="11.5" style="183" customWidth="1"/>
    <col min="2590" max="2590" width="11.875" style="183" customWidth="1"/>
    <col min="2591" max="2816" width="9" style="183"/>
    <col min="2817" max="2817" width="9.75" style="183" customWidth="1"/>
    <col min="2818" max="2821" width="13.625" style="183" customWidth="1"/>
    <col min="2822" max="2827" width="11.375" style="183" customWidth="1"/>
    <col min="2828" max="2828" width="6" style="183" bestFit="1" customWidth="1"/>
    <col min="2829" max="2829" width="5.75" style="183" customWidth="1"/>
    <col min="2830" max="2830" width="8.625" style="183" bestFit="1" customWidth="1"/>
    <col min="2831" max="2831" width="22.75" style="183" customWidth="1"/>
    <col min="2832" max="2832" width="5.875" style="183" customWidth="1"/>
    <col min="2833" max="2835" width="9.75" style="183" customWidth="1"/>
    <col min="2836" max="2836" width="5.875" style="183" customWidth="1"/>
    <col min="2837" max="2837" width="9.75" style="183" customWidth="1"/>
    <col min="2838" max="2838" width="5.875" style="183" customWidth="1"/>
    <col min="2839" max="2839" width="9.75" style="183" customWidth="1"/>
    <col min="2840" max="2840" width="9.875" style="183" customWidth="1"/>
    <col min="2841" max="2841" width="9.375" style="183" customWidth="1"/>
    <col min="2842" max="2842" width="7.5" style="183" customWidth="1"/>
    <col min="2843" max="2843" width="8.25" style="183" customWidth="1"/>
    <col min="2844" max="2845" width="11.5" style="183" customWidth="1"/>
    <col min="2846" max="2846" width="11.875" style="183" customWidth="1"/>
    <col min="2847" max="3072" width="9" style="183"/>
    <col min="3073" max="3073" width="9.75" style="183" customWidth="1"/>
    <col min="3074" max="3077" width="13.625" style="183" customWidth="1"/>
    <col min="3078" max="3083" width="11.375" style="183" customWidth="1"/>
    <col min="3084" max="3084" width="6" style="183" bestFit="1" customWidth="1"/>
    <col min="3085" max="3085" width="5.75" style="183" customWidth="1"/>
    <col min="3086" max="3086" width="8.625" style="183" bestFit="1" customWidth="1"/>
    <col min="3087" max="3087" width="22.75" style="183" customWidth="1"/>
    <col min="3088" max="3088" width="5.875" style="183" customWidth="1"/>
    <col min="3089" max="3091" width="9.75" style="183" customWidth="1"/>
    <col min="3092" max="3092" width="5.875" style="183" customWidth="1"/>
    <col min="3093" max="3093" width="9.75" style="183" customWidth="1"/>
    <col min="3094" max="3094" width="5.875" style="183" customWidth="1"/>
    <col min="3095" max="3095" width="9.75" style="183" customWidth="1"/>
    <col min="3096" max="3096" width="9.875" style="183" customWidth="1"/>
    <col min="3097" max="3097" width="9.375" style="183" customWidth="1"/>
    <col min="3098" max="3098" width="7.5" style="183" customWidth="1"/>
    <col min="3099" max="3099" width="8.25" style="183" customWidth="1"/>
    <col min="3100" max="3101" width="11.5" style="183" customWidth="1"/>
    <col min="3102" max="3102" width="11.875" style="183" customWidth="1"/>
    <col min="3103" max="3328" width="9" style="183"/>
    <col min="3329" max="3329" width="9.75" style="183" customWidth="1"/>
    <col min="3330" max="3333" width="13.625" style="183" customWidth="1"/>
    <col min="3334" max="3339" width="11.375" style="183" customWidth="1"/>
    <col min="3340" max="3340" width="6" style="183" bestFit="1" customWidth="1"/>
    <col min="3341" max="3341" width="5.75" style="183" customWidth="1"/>
    <col min="3342" max="3342" width="8.625" style="183" bestFit="1" customWidth="1"/>
    <col min="3343" max="3343" width="22.75" style="183" customWidth="1"/>
    <col min="3344" max="3344" width="5.875" style="183" customWidth="1"/>
    <col min="3345" max="3347" width="9.75" style="183" customWidth="1"/>
    <col min="3348" max="3348" width="5.875" style="183" customWidth="1"/>
    <col min="3349" max="3349" width="9.75" style="183" customWidth="1"/>
    <col min="3350" max="3350" width="5.875" style="183" customWidth="1"/>
    <col min="3351" max="3351" width="9.75" style="183" customWidth="1"/>
    <col min="3352" max="3352" width="9.875" style="183" customWidth="1"/>
    <col min="3353" max="3353" width="9.375" style="183" customWidth="1"/>
    <col min="3354" max="3354" width="7.5" style="183" customWidth="1"/>
    <col min="3355" max="3355" width="8.25" style="183" customWidth="1"/>
    <col min="3356" max="3357" width="11.5" style="183" customWidth="1"/>
    <col min="3358" max="3358" width="11.875" style="183" customWidth="1"/>
    <col min="3359" max="3584" width="9" style="183"/>
    <col min="3585" max="3585" width="9.75" style="183" customWidth="1"/>
    <col min="3586" max="3589" width="13.625" style="183" customWidth="1"/>
    <col min="3590" max="3595" width="11.375" style="183" customWidth="1"/>
    <col min="3596" max="3596" width="6" style="183" bestFit="1" customWidth="1"/>
    <col min="3597" max="3597" width="5.75" style="183" customWidth="1"/>
    <col min="3598" max="3598" width="8.625" style="183" bestFit="1" customWidth="1"/>
    <col min="3599" max="3599" width="22.75" style="183" customWidth="1"/>
    <col min="3600" max="3600" width="5.875" style="183" customWidth="1"/>
    <col min="3601" max="3603" width="9.75" style="183" customWidth="1"/>
    <col min="3604" max="3604" width="5.875" style="183" customWidth="1"/>
    <col min="3605" max="3605" width="9.75" style="183" customWidth="1"/>
    <col min="3606" max="3606" width="5.875" style="183" customWidth="1"/>
    <col min="3607" max="3607" width="9.75" style="183" customWidth="1"/>
    <col min="3608" max="3608" width="9.875" style="183" customWidth="1"/>
    <col min="3609" max="3609" width="9.375" style="183" customWidth="1"/>
    <col min="3610" max="3610" width="7.5" style="183" customWidth="1"/>
    <col min="3611" max="3611" width="8.25" style="183" customWidth="1"/>
    <col min="3612" max="3613" width="11.5" style="183" customWidth="1"/>
    <col min="3614" max="3614" width="11.875" style="183" customWidth="1"/>
    <col min="3615" max="3840" width="9" style="183"/>
    <col min="3841" max="3841" width="9.75" style="183" customWidth="1"/>
    <col min="3842" max="3845" width="13.625" style="183" customWidth="1"/>
    <col min="3846" max="3851" width="11.375" style="183" customWidth="1"/>
    <col min="3852" max="3852" width="6" style="183" bestFit="1" customWidth="1"/>
    <col min="3853" max="3853" width="5.75" style="183" customWidth="1"/>
    <col min="3854" max="3854" width="8.625" style="183" bestFit="1" customWidth="1"/>
    <col min="3855" max="3855" width="22.75" style="183" customWidth="1"/>
    <col min="3856" max="3856" width="5.875" style="183" customWidth="1"/>
    <col min="3857" max="3859" width="9.75" style="183" customWidth="1"/>
    <col min="3860" max="3860" width="5.875" style="183" customWidth="1"/>
    <col min="3861" max="3861" width="9.75" style="183" customWidth="1"/>
    <col min="3862" max="3862" width="5.875" style="183" customWidth="1"/>
    <col min="3863" max="3863" width="9.75" style="183" customWidth="1"/>
    <col min="3864" max="3864" width="9.875" style="183" customWidth="1"/>
    <col min="3865" max="3865" width="9.375" style="183" customWidth="1"/>
    <col min="3866" max="3866" width="7.5" style="183" customWidth="1"/>
    <col min="3867" max="3867" width="8.25" style="183" customWidth="1"/>
    <col min="3868" max="3869" width="11.5" style="183" customWidth="1"/>
    <col min="3870" max="3870" width="11.875" style="183" customWidth="1"/>
    <col min="3871" max="4096" width="9" style="183"/>
    <col min="4097" max="4097" width="9.75" style="183" customWidth="1"/>
    <col min="4098" max="4101" width="13.625" style="183" customWidth="1"/>
    <col min="4102" max="4107" width="11.375" style="183" customWidth="1"/>
    <col min="4108" max="4108" width="6" style="183" bestFit="1" customWidth="1"/>
    <col min="4109" max="4109" width="5.75" style="183" customWidth="1"/>
    <col min="4110" max="4110" width="8.625" style="183" bestFit="1" customWidth="1"/>
    <col min="4111" max="4111" width="22.75" style="183" customWidth="1"/>
    <col min="4112" max="4112" width="5.875" style="183" customWidth="1"/>
    <col min="4113" max="4115" width="9.75" style="183" customWidth="1"/>
    <col min="4116" max="4116" width="5.875" style="183" customWidth="1"/>
    <col min="4117" max="4117" width="9.75" style="183" customWidth="1"/>
    <col min="4118" max="4118" width="5.875" style="183" customWidth="1"/>
    <col min="4119" max="4119" width="9.75" style="183" customWidth="1"/>
    <col min="4120" max="4120" width="9.875" style="183" customWidth="1"/>
    <col min="4121" max="4121" width="9.375" style="183" customWidth="1"/>
    <col min="4122" max="4122" width="7.5" style="183" customWidth="1"/>
    <col min="4123" max="4123" width="8.25" style="183" customWidth="1"/>
    <col min="4124" max="4125" width="11.5" style="183" customWidth="1"/>
    <col min="4126" max="4126" width="11.875" style="183" customWidth="1"/>
    <col min="4127" max="4352" width="9" style="183"/>
    <col min="4353" max="4353" width="9.75" style="183" customWidth="1"/>
    <col min="4354" max="4357" width="13.625" style="183" customWidth="1"/>
    <col min="4358" max="4363" width="11.375" style="183" customWidth="1"/>
    <col min="4364" max="4364" width="6" style="183" bestFit="1" customWidth="1"/>
    <col min="4365" max="4365" width="5.75" style="183" customWidth="1"/>
    <col min="4366" max="4366" width="8.625" style="183" bestFit="1" customWidth="1"/>
    <col min="4367" max="4367" width="22.75" style="183" customWidth="1"/>
    <col min="4368" max="4368" width="5.875" style="183" customWidth="1"/>
    <col min="4369" max="4371" width="9.75" style="183" customWidth="1"/>
    <col min="4372" max="4372" width="5.875" style="183" customWidth="1"/>
    <col min="4373" max="4373" width="9.75" style="183" customWidth="1"/>
    <col min="4374" max="4374" width="5.875" style="183" customWidth="1"/>
    <col min="4375" max="4375" width="9.75" style="183" customWidth="1"/>
    <col min="4376" max="4376" width="9.875" style="183" customWidth="1"/>
    <col min="4377" max="4377" width="9.375" style="183" customWidth="1"/>
    <col min="4378" max="4378" width="7.5" style="183" customWidth="1"/>
    <col min="4379" max="4379" width="8.25" style="183" customWidth="1"/>
    <col min="4380" max="4381" width="11.5" style="183" customWidth="1"/>
    <col min="4382" max="4382" width="11.875" style="183" customWidth="1"/>
    <col min="4383" max="4608" width="9" style="183"/>
    <col min="4609" max="4609" width="9.75" style="183" customWidth="1"/>
    <col min="4610" max="4613" width="13.625" style="183" customWidth="1"/>
    <col min="4614" max="4619" width="11.375" style="183" customWidth="1"/>
    <col min="4620" max="4620" width="6" style="183" bestFit="1" customWidth="1"/>
    <col min="4621" max="4621" width="5.75" style="183" customWidth="1"/>
    <col min="4622" max="4622" width="8.625" style="183" bestFit="1" customWidth="1"/>
    <col min="4623" max="4623" width="22.75" style="183" customWidth="1"/>
    <col min="4624" max="4624" width="5.875" style="183" customWidth="1"/>
    <col min="4625" max="4627" width="9.75" style="183" customWidth="1"/>
    <col min="4628" max="4628" width="5.875" style="183" customWidth="1"/>
    <col min="4629" max="4629" width="9.75" style="183" customWidth="1"/>
    <col min="4630" max="4630" width="5.875" style="183" customWidth="1"/>
    <col min="4631" max="4631" width="9.75" style="183" customWidth="1"/>
    <col min="4632" max="4632" width="9.875" style="183" customWidth="1"/>
    <col min="4633" max="4633" width="9.375" style="183" customWidth="1"/>
    <col min="4634" max="4634" width="7.5" style="183" customWidth="1"/>
    <col min="4635" max="4635" width="8.25" style="183" customWidth="1"/>
    <col min="4636" max="4637" width="11.5" style="183" customWidth="1"/>
    <col min="4638" max="4638" width="11.875" style="183" customWidth="1"/>
    <col min="4639" max="4864" width="9" style="183"/>
    <col min="4865" max="4865" width="9.75" style="183" customWidth="1"/>
    <col min="4866" max="4869" width="13.625" style="183" customWidth="1"/>
    <col min="4870" max="4875" width="11.375" style="183" customWidth="1"/>
    <col min="4876" max="4876" width="6" style="183" bestFit="1" customWidth="1"/>
    <col min="4877" max="4877" width="5.75" style="183" customWidth="1"/>
    <col min="4878" max="4878" width="8.625" style="183" bestFit="1" customWidth="1"/>
    <col min="4879" max="4879" width="22.75" style="183" customWidth="1"/>
    <col min="4880" max="4880" width="5.875" style="183" customWidth="1"/>
    <col min="4881" max="4883" width="9.75" style="183" customWidth="1"/>
    <col min="4884" max="4884" width="5.875" style="183" customWidth="1"/>
    <col min="4885" max="4885" width="9.75" style="183" customWidth="1"/>
    <col min="4886" max="4886" width="5.875" style="183" customWidth="1"/>
    <col min="4887" max="4887" width="9.75" style="183" customWidth="1"/>
    <col min="4888" max="4888" width="9.875" style="183" customWidth="1"/>
    <col min="4889" max="4889" width="9.375" style="183" customWidth="1"/>
    <col min="4890" max="4890" width="7.5" style="183" customWidth="1"/>
    <col min="4891" max="4891" width="8.25" style="183" customWidth="1"/>
    <col min="4892" max="4893" width="11.5" style="183" customWidth="1"/>
    <col min="4894" max="4894" width="11.875" style="183" customWidth="1"/>
    <col min="4895" max="5120" width="9" style="183"/>
    <col min="5121" max="5121" width="9.75" style="183" customWidth="1"/>
    <col min="5122" max="5125" width="13.625" style="183" customWidth="1"/>
    <col min="5126" max="5131" width="11.375" style="183" customWidth="1"/>
    <col min="5132" max="5132" width="6" style="183" bestFit="1" customWidth="1"/>
    <col min="5133" max="5133" width="5.75" style="183" customWidth="1"/>
    <col min="5134" max="5134" width="8.625" style="183" bestFit="1" customWidth="1"/>
    <col min="5135" max="5135" width="22.75" style="183" customWidth="1"/>
    <col min="5136" max="5136" width="5.875" style="183" customWidth="1"/>
    <col min="5137" max="5139" width="9.75" style="183" customWidth="1"/>
    <col min="5140" max="5140" width="5.875" style="183" customWidth="1"/>
    <col min="5141" max="5141" width="9.75" style="183" customWidth="1"/>
    <col min="5142" max="5142" width="5.875" style="183" customWidth="1"/>
    <col min="5143" max="5143" width="9.75" style="183" customWidth="1"/>
    <col min="5144" max="5144" width="9.875" style="183" customWidth="1"/>
    <col min="5145" max="5145" width="9.375" style="183" customWidth="1"/>
    <col min="5146" max="5146" width="7.5" style="183" customWidth="1"/>
    <col min="5147" max="5147" width="8.25" style="183" customWidth="1"/>
    <col min="5148" max="5149" width="11.5" style="183" customWidth="1"/>
    <col min="5150" max="5150" width="11.875" style="183" customWidth="1"/>
    <col min="5151" max="5376" width="9" style="183"/>
    <col min="5377" max="5377" width="9.75" style="183" customWidth="1"/>
    <col min="5378" max="5381" width="13.625" style="183" customWidth="1"/>
    <col min="5382" max="5387" width="11.375" style="183" customWidth="1"/>
    <col min="5388" max="5388" width="6" style="183" bestFit="1" customWidth="1"/>
    <col min="5389" max="5389" width="5.75" style="183" customWidth="1"/>
    <col min="5390" max="5390" width="8.625" style="183" bestFit="1" customWidth="1"/>
    <col min="5391" max="5391" width="22.75" style="183" customWidth="1"/>
    <col min="5392" max="5392" width="5.875" style="183" customWidth="1"/>
    <col min="5393" max="5395" width="9.75" style="183" customWidth="1"/>
    <col min="5396" max="5396" width="5.875" style="183" customWidth="1"/>
    <col min="5397" max="5397" width="9.75" style="183" customWidth="1"/>
    <col min="5398" max="5398" width="5.875" style="183" customWidth="1"/>
    <col min="5399" max="5399" width="9.75" style="183" customWidth="1"/>
    <col min="5400" max="5400" width="9.875" style="183" customWidth="1"/>
    <col min="5401" max="5401" width="9.375" style="183" customWidth="1"/>
    <col min="5402" max="5402" width="7.5" style="183" customWidth="1"/>
    <col min="5403" max="5403" width="8.25" style="183" customWidth="1"/>
    <col min="5404" max="5405" width="11.5" style="183" customWidth="1"/>
    <col min="5406" max="5406" width="11.875" style="183" customWidth="1"/>
    <col min="5407" max="5632" width="9" style="183"/>
    <col min="5633" max="5633" width="9.75" style="183" customWidth="1"/>
    <col min="5634" max="5637" width="13.625" style="183" customWidth="1"/>
    <col min="5638" max="5643" width="11.375" style="183" customWidth="1"/>
    <col min="5644" max="5644" width="6" style="183" bestFit="1" customWidth="1"/>
    <col min="5645" max="5645" width="5.75" style="183" customWidth="1"/>
    <col min="5646" max="5646" width="8.625" style="183" bestFit="1" customWidth="1"/>
    <col min="5647" max="5647" width="22.75" style="183" customWidth="1"/>
    <col min="5648" max="5648" width="5.875" style="183" customWidth="1"/>
    <col min="5649" max="5651" width="9.75" style="183" customWidth="1"/>
    <col min="5652" max="5652" width="5.875" style="183" customWidth="1"/>
    <col min="5653" max="5653" width="9.75" style="183" customWidth="1"/>
    <col min="5654" max="5654" width="5.875" style="183" customWidth="1"/>
    <col min="5655" max="5655" width="9.75" style="183" customWidth="1"/>
    <col min="5656" max="5656" width="9.875" style="183" customWidth="1"/>
    <col min="5657" max="5657" width="9.375" style="183" customWidth="1"/>
    <col min="5658" max="5658" width="7.5" style="183" customWidth="1"/>
    <col min="5659" max="5659" width="8.25" style="183" customWidth="1"/>
    <col min="5660" max="5661" width="11.5" style="183" customWidth="1"/>
    <col min="5662" max="5662" width="11.875" style="183" customWidth="1"/>
    <col min="5663" max="5888" width="9" style="183"/>
    <col min="5889" max="5889" width="9.75" style="183" customWidth="1"/>
    <col min="5890" max="5893" width="13.625" style="183" customWidth="1"/>
    <col min="5894" max="5899" width="11.375" style="183" customWidth="1"/>
    <col min="5900" max="5900" width="6" style="183" bestFit="1" customWidth="1"/>
    <col min="5901" max="5901" width="5.75" style="183" customWidth="1"/>
    <col min="5902" max="5902" width="8.625" style="183" bestFit="1" customWidth="1"/>
    <col min="5903" max="5903" width="22.75" style="183" customWidth="1"/>
    <col min="5904" max="5904" width="5.875" style="183" customWidth="1"/>
    <col min="5905" max="5907" width="9.75" style="183" customWidth="1"/>
    <col min="5908" max="5908" width="5.875" style="183" customWidth="1"/>
    <col min="5909" max="5909" width="9.75" style="183" customWidth="1"/>
    <col min="5910" max="5910" width="5.875" style="183" customWidth="1"/>
    <col min="5911" max="5911" width="9.75" style="183" customWidth="1"/>
    <col min="5912" max="5912" width="9.875" style="183" customWidth="1"/>
    <col min="5913" max="5913" width="9.375" style="183" customWidth="1"/>
    <col min="5914" max="5914" width="7.5" style="183" customWidth="1"/>
    <col min="5915" max="5915" width="8.25" style="183" customWidth="1"/>
    <col min="5916" max="5917" width="11.5" style="183" customWidth="1"/>
    <col min="5918" max="5918" width="11.875" style="183" customWidth="1"/>
    <col min="5919" max="6144" width="9" style="183"/>
    <col min="6145" max="6145" width="9.75" style="183" customWidth="1"/>
    <col min="6146" max="6149" width="13.625" style="183" customWidth="1"/>
    <col min="6150" max="6155" width="11.375" style="183" customWidth="1"/>
    <col min="6156" max="6156" width="6" style="183" bestFit="1" customWidth="1"/>
    <col min="6157" max="6157" width="5.75" style="183" customWidth="1"/>
    <col min="6158" max="6158" width="8.625" style="183" bestFit="1" customWidth="1"/>
    <col min="6159" max="6159" width="22.75" style="183" customWidth="1"/>
    <col min="6160" max="6160" width="5.875" style="183" customWidth="1"/>
    <col min="6161" max="6163" width="9.75" style="183" customWidth="1"/>
    <col min="6164" max="6164" width="5.875" style="183" customWidth="1"/>
    <col min="6165" max="6165" width="9.75" style="183" customWidth="1"/>
    <col min="6166" max="6166" width="5.875" style="183" customWidth="1"/>
    <col min="6167" max="6167" width="9.75" style="183" customWidth="1"/>
    <col min="6168" max="6168" width="9.875" style="183" customWidth="1"/>
    <col min="6169" max="6169" width="9.375" style="183" customWidth="1"/>
    <col min="6170" max="6170" width="7.5" style="183" customWidth="1"/>
    <col min="6171" max="6171" width="8.25" style="183" customWidth="1"/>
    <col min="6172" max="6173" width="11.5" style="183" customWidth="1"/>
    <col min="6174" max="6174" width="11.875" style="183" customWidth="1"/>
    <col min="6175" max="6400" width="9" style="183"/>
    <col min="6401" max="6401" width="9.75" style="183" customWidth="1"/>
    <col min="6402" max="6405" width="13.625" style="183" customWidth="1"/>
    <col min="6406" max="6411" width="11.375" style="183" customWidth="1"/>
    <col min="6412" max="6412" width="6" style="183" bestFit="1" customWidth="1"/>
    <col min="6413" max="6413" width="5.75" style="183" customWidth="1"/>
    <col min="6414" max="6414" width="8.625" style="183" bestFit="1" customWidth="1"/>
    <col min="6415" max="6415" width="22.75" style="183" customWidth="1"/>
    <col min="6416" max="6416" width="5.875" style="183" customWidth="1"/>
    <col min="6417" max="6419" width="9.75" style="183" customWidth="1"/>
    <col min="6420" max="6420" width="5.875" style="183" customWidth="1"/>
    <col min="6421" max="6421" width="9.75" style="183" customWidth="1"/>
    <col min="6422" max="6422" width="5.875" style="183" customWidth="1"/>
    <col min="6423" max="6423" width="9.75" style="183" customWidth="1"/>
    <col min="6424" max="6424" width="9.875" style="183" customWidth="1"/>
    <col min="6425" max="6425" width="9.375" style="183" customWidth="1"/>
    <col min="6426" max="6426" width="7.5" style="183" customWidth="1"/>
    <col min="6427" max="6427" width="8.25" style="183" customWidth="1"/>
    <col min="6428" max="6429" width="11.5" style="183" customWidth="1"/>
    <col min="6430" max="6430" width="11.875" style="183" customWidth="1"/>
    <col min="6431" max="6656" width="9" style="183"/>
    <col min="6657" max="6657" width="9.75" style="183" customWidth="1"/>
    <col min="6658" max="6661" width="13.625" style="183" customWidth="1"/>
    <col min="6662" max="6667" width="11.375" style="183" customWidth="1"/>
    <col min="6668" max="6668" width="6" style="183" bestFit="1" customWidth="1"/>
    <col min="6669" max="6669" width="5.75" style="183" customWidth="1"/>
    <col min="6670" max="6670" width="8.625" style="183" bestFit="1" customWidth="1"/>
    <col min="6671" max="6671" width="22.75" style="183" customWidth="1"/>
    <col min="6672" max="6672" width="5.875" style="183" customWidth="1"/>
    <col min="6673" max="6675" width="9.75" style="183" customWidth="1"/>
    <col min="6676" max="6676" width="5.875" style="183" customWidth="1"/>
    <col min="6677" max="6677" width="9.75" style="183" customWidth="1"/>
    <col min="6678" max="6678" width="5.875" style="183" customWidth="1"/>
    <col min="6679" max="6679" width="9.75" style="183" customWidth="1"/>
    <col min="6680" max="6680" width="9.875" style="183" customWidth="1"/>
    <col min="6681" max="6681" width="9.375" style="183" customWidth="1"/>
    <col min="6682" max="6682" width="7.5" style="183" customWidth="1"/>
    <col min="6683" max="6683" width="8.25" style="183" customWidth="1"/>
    <col min="6684" max="6685" width="11.5" style="183" customWidth="1"/>
    <col min="6686" max="6686" width="11.875" style="183" customWidth="1"/>
    <col min="6687" max="6912" width="9" style="183"/>
    <col min="6913" max="6913" width="9.75" style="183" customWidth="1"/>
    <col min="6914" max="6917" width="13.625" style="183" customWidth="1"/>
    <col min="6918" max="6923" width="11.375" style="183" customWidth="1"/>
    <col min="6924" max="6924" width="6" style="183" bestFit="1" customWidth="1"/>
    <col min="6925" max="6925" width="5.75" style="183" customWidth="1"/>
    <col min="6926" max="6926" width="8.625" style="183" bestFit="1" customWidth="1"/>
    <col min="6927" max="6927" width="22.75" style="183" customWidth="1"/>
    <col min="6928" max="6928" width="5.875" style="183" customWidth="1"/>
    <col min="6929" max="6931" width="9.75" style="183" customWidth="1"/>
    <col min="6932" max="6932" width="5.875" style="183" customWidth="1"/>
    <col min="6933" max="6933" width="9.75" style="183" customWidth="1"/>
    <col min="6934" max="6934" width="5.875" style="183" customWidth="1"/>
    <col min="6935" max="6935" width="9.75" style="183" customWidth="1"/>
    <col min="6936" max="6936" width="9.875" style="183" customWidth="1"/>
    <col min="6937" max="6937" width="9.375" style="183" customWidth="1"/>
    <col min="6938" max="6938" width="7.5" style="183" customWidth="1"/>
    <col min="6939" max="6939" width="8.25" style="183" customWidth="1"/>
    <col min="6940" max="6941" width="11.5" style="183" customWidth="1"/>
    <col min="6942" max="6942" width="11.875" style="183" customWidth="1"/>
    <col min="6943" max="7168" width="9" style="183"/>
    <col min="7169" max="7169" width="9.75" style="183" customWidth="1"/>
    <col min="7170" max="7173" width="13.625" style="183" customWidth="1"/>
    <col min="7174" max="7179" width="11.375" style="183" customWidth="1"/>
    <col min="7180" max="7180" width="6" style="183" bestFit="1" customWidth="1"/>
    <col min="7181" max="7181" width="5.75" style="183" customWidth="1"/>
    <col min="7182" max="7182" width="8.625" style="183" bestFit="1" customWidth="1"/>
    <col min="7183" max="7183" width="22.75" style="183" customWidth="1"/>
    <col min="7184" max="7184" width="5.875" style="183" customWidth="1"/>
    <col min="7185" max="7187" width="9.75" style="183" customWidth="1"/>
    <col min="7188" max="7188" width="5.875" style="183" customWidth="1"/>
    <col min="7189" max="7189" width="9.75" style="183" customWidth="1"/>
    <col min="7190" max="7190" width="5.875" style="183" customWidth="1"/>
    <col min="7191" max="7191" width="9.75" style="183" customWidth="1"/>
    <col min="7192" max="7192" width="9.875" style="183" customWidth="1"/>
    <col min="7193" max="7193" width="9.375" style="183" customWidth="1"/>
    <col min="7194" max="7194" width="7.5" style="183" customWidth="1"/>
    <col min="7195" max="7195" width="8.25" style="183" customWidth="1"/>
    <col min="7196" max="7197" width="11.5" style="183" customWidth="1"/>
    <col min="7198" max="7198" width="11.875" style="183" customWidth="1"/>
    <col min="7199" max="7424" width="9" style="183"/>
    <col min="7425" max="7425" width="9.75" style="183" customWidth="1"/>
    <col min="7426" max="7429" width="13.625" style="183" customWidth="1"/>
    <col min="7430" max="7435" width="11.375" style="183" customWidth="1"/>
    <col min="7436" max="7436" width="6" style="183" bestFit="1" customWidth="1"/>
    <col min="7437" max="7437" width="5.75" style="183" customWidth="1"/>
    <col min="7438" max="7438" width="8.625" style="183" bestFit="1" customWidth="1"/>
    <col min="7439" max="7439" width="22.75" style="183" customWidth="1"/>
    <col min="7440" max="7440" width="5.875" style="183" customWidth="1"/>
    <col min="7441" max="7443" width="9.75" style="183" customWidth="1"/>
    <col min="7444" max="7444" width="5.875" style="183" customWidth="1"/>
    <col min="7445" max="7445" width="9.75" style="183" customWidth="1"/>
    <col min="7446" max="7446" width="5.875" style="183" customWidth="1"/>
    <col min="7447" max="7447" width="9.75" style="183" customWidth="1"/>
    <col min="7448" max="7448" width="9.875" style="183" customWidth="1"/>
    <col min="7449" max="7449" width="9.375" style="183" customWidth="1"/>
    <col min="7450" max="7450" width="7.5" style="183" customWidth="1"/>
    <col min="7451" max="7451" width="8.25" style="183" customWidth="1"/>
    <col min="7452" max="7453" width="11.5" style="183" customWidth="1"/>
    <col min="7454" max="7454" width="11.875" style="183" customWidth="1"/>
    <col min="7455" max="7680" width="9" style="183"/>
    <col min="7681" max="7681" width="9.75" style="183" customWidth="1"/>
    <col min="7682" max="7685" width="13.625" style="183" customWidth="1"/>
    <col min="7686" max="7691" width="11.375" style="183" customWidth="1"/>
    <col min="7692" max="7692" width="6" style="183" bestFit="1" customWidth="1"/>
    <col min="7693" max="7693" width="5.75" style="183" customWidth="1"/>
    <col min="7694" max="7694" width="8.625" style="183" bestFit="1" customWidth="1"/>
    <col min="7695" max="7695" width="22.75" style="183" customWidth="1"/>
    <col min="7696" max="7696" width="5.875" style="183" customWidth="1"/>
    <col min="7697" max="7699" width="9.75" style="183" customWidth="1"/>
    <col min="7700" max="7700" width="5.875" style="183" customWidth="1"/>
    <col min="7701" max="7701" width="9.75" style="183" customWidth="1"/>
    <col min="7702" max="7702" width="5.875" style="183" customWidth="1"/>
    <col min="7703" max="7703" width="9.75" style="183" customWidth="1"/>
    <col min="7704" max="7704" width="9.875" style="183" customWidth="1"/>
    <col min="7705" max="7705" width="9.375" style="183" customWidth="1"/>
    <col min="7706" max="7706" width="7.5" style="183" customWidth="1"/>
    <col min="7707" max="7707" width="8.25" style="183" customWidth="1"/>
    <col min="7708" max="7709" width="11.5" style="183" customWidth="1"/>
    <col min="7710" max="7710" width="11.875" style="183" customWidth="1"/>
    <col min="7711" max="7936" width="9" style="183"/>
    <col min="7937" max="7937" width="9.75" style="183" customWidth="1"/>
    <col min="7938" max="7941" width="13.625" style="183" customWidth="1"/>
    <col min="7942" max="7947" width="11.375" style="183" customWidth="1"/>
    <col min="7948" max="7948" width="6" style="183" bestFit="1" customWidth="1"/>
    <col min="7949" max="7949" width="5.75" style="183" customWidth="1"/>
    <col min="7950" max="7950" width="8.625" style="183" bestFit="1" customWidth="1"/>
    <col min="7951" max="7951" width="22.75" style="183" customWidth="1"/>
    <col min="7952" max="7952" width="5.875" style="183" customWidth="1"/>
    <col min="7953" max="7955" width="9.75" style="183" customWidth="1"/>
    <col min="7956" max="7956" width="5.875" style="183" customWidth="1"/>
    <col min="7957" max="7957" width="9.75" style="183" customWidth="1"/>
    <col min="7958" max="7958" width="5.875" style="183" customWidth="1"/>
    <col min="7959" max="7959" width="9.75" style="183" customWidth="1"/>
    <col min="7960" max="7960" width="9.875" style="183" customWidth="1"/>
    <col min="7961" max="7961" width="9.375" style="183" customWidth="1"/>
    <col min="7962" max="7962" width="7.5" style="183" customWidth="1"/>
    <col min="7963" max="7963" width="8.25" style="183" customWidth="1"/>
    <col min="7964" max="7965" width="11.5" style="183" customWidth="1"/>
    <col min="7966" max="7966" width="11.875" style="183" customWidth="1"/>
    <col min="7967" max="8192" width="9" style="183"/>
    <col min="8193" max="8193" width="9.75" style="183" customWidth="1"/>
    <col min="8194" max="8197" width="13.625" style="183" customWidth="1"/>
    <col min="8198" max="8203" width="11.375" style="183" customWidth="1"/>
    <col min="8204" max="8204" width="6" style="183" bestFit="1" customWidth="1"/>
    <col min="8205" max="8205" width="5.75" style="183" customWidth="1"/>
    <col min="8206" max="8206" width="8.625" style="183" bestFit="1" customWidth="1"/>
    <col min="8207" max="8207" width="22.75" style="183" customWidth="1"/>
    <col min="8208" max="8208" width="5.875" style="183" customWidth="1"/>
    <col min="8209" max="8211" width="9.75" style="183" customWidth="1"/>
    <col min="8212" max="8212" width="5.875" style="183" customWidth="1"/>
    <col min="8213" max="8213" width="9.75" style="183" customWidth="1"/>
    <col min="8214" max="8214" width="5.875" style="183" customWidth="1"/>
    <col min="8215" max="8215" width="9.75" style="183" customWidth="1"/>
    <col min="8216" max="8216" width="9.875" style="183" customWidth="1"/>
    <col min="8217" max="8217" width="9.375" style="183" customWidth="1"/>
    <col min="8218" max="8218" width="7.5" style="183" customWidth="1"/>
    <col min="8219" max="8219" width="8.25" style="183" customWidth="1"/>
    <col min="8220" max="8221" width="11.5" style="183" customWidth="1"/>
    <col min="8222" max="8222" width="11.875" style="183" customWidth="1"/>
    <col min="8223" max="8448" width="9" style="183"/>
    <col min="8449" max="8449" width="9.75" style="183" customWidth="1"/>
    <col min="8450" max="8453" width="13.625" style="183" customWidth="1"/>
    <col min="8454" max="8459" width="11.375" style="183" customWidth="1"/>
    <col min="8460" max="8460" width="6" style="183" bestFit="1" customWidth="1"/>
    <col min="8461" max="8461" width="5.75" style="183" customWidth="1"/>
    <col min="8462" max="8462" width="8.625" style="183" bestFit="1" customWidth="1"/>
    <col min="8463" max="8463" width="22.75" style="183" customWidth="1"/>
    <col min="8464" max="8464" width="5.875" style="183" customWidth="1"/>
    <col min="8465" max="8467" width="9.75" style="183" customWidth="1"/>
    <col min="8468" max="8468" width="5.875" style="183" customWidth="1"/>
    <col min="8469" max="8469" width="9.75" style="183" customWidth="1"/>
    <col min="8470" max="8470" width="5.875" style="183" customWidth="1"/>
    <col min="8471" max="8471" width="9.75" style="183" customWidth="1"/>
    <col min="8472" max="8472" width="9.875" style="183" customWidth="1"/>
    <col min="8473" max="8473" width="9.375" style="183" customWidth="1"/>
    <col min="8474" max="8474" width="7.5" style="183" customWidth="1"/>
    <col min="8475" max="8475" width="8.25" style="183" customWidth="1"/>
    <col min="8476" max="8477" width="11.5" style="183" customWidth="1"/>
    <col min="8478" max="8478" width="11.875" style="183" customWidth="1"/>
    <col min="8479" max="8704" width="9" style="183"/>
    <col min="8705" max="8705" width="9.75" style="183" customWidth="1"/>
    <col min="8706" max="8709" width="13.625" style="183" customWidth="1"/>
    <col min="8710" max="8715" width="11.375" style="183" customWidth="1"/>
    <col min="8716" max="8716" width="6" style="183" bestFit="1" customWidth="1"/>
    <col min="8717" max="8717" width="5.75" style="183" customWidth="1"/>
    <col min="8718" max="8718" width="8.625" style="183" bestFit="1" customWidth="1"/>
    <col min="8719" max="8719" width="22.75" style="183" customWidth="1"/>
    <col min="8720" max="8720" width="5.875" style="183" customWidth="1"/>
    <col min="8721" max="8723" width="9.75" style="183" customWidth="1"/>
    <col min="8724" max="8724" width="5.875" style="183" customWidth="1"/>
    <col min="8725" max="8725" width="9.75" style="183" customWidth="1"/>
    <col min="8726" max="8726" width="5.875" style="183" customWidth="1"/>
    <col min="8727" max="8727" width="9.75" style="183" customWidth="1"/>
    <col min="8728" max="8728" width="9.875" style="183" customWidth="1"/>
    <col min="8729" max="8729" width="9.375" style="183" customWidth="1"/>
    <col min="8730" max="8730" width="7.5" style="183" customWidth="1"/>
    <col min="8731" max="8731" width="8.25" style="183" customWidth="1"/>
    <col min="8732" max="8733" width="11.5" style="183" customWidth="1"/>
    <col min="8734" max="8734" width="11.875" style="183" customWidth="1"/>
    <col min="8735" max="8960" width="9" style="183"/>
    <col min="8961" max="8961" width="9.75" style="183" customWidth="1"/>
    <col min="8962" max="8965" width="13.625" style="183" customWidth="1"/>
    <col min="8966" max="8971" width="11.375" style="183" customWidth="1"/>
    <col min="8972" max="8972" width="6" style="183" bestFit="1" customWidth="1"/>
    <col min="8973" max="8973" width="5.75" style="183" customWidth="1"/>
    <col min="8974" max="8974" width="8.625" style="183" bestFit="1" customWidth="1"/>
    <col min="8975" max="8975" width="22.75" style="183" customWidth="1"/>
    <col min="8976" max="8976" width="5.875" style="183" customWidth="1"/>
    <col min="8977" max="8979" width="9.75" style="183" customWidth="1"/>
    <col min="8980" max="8980" width="5.875" style="183" customWidth="1"/>
    <col min="8981" max="8981" width="9.75" style="183" customWidth="1"/>
    <col min="8982" max="8982" width="5.875" style="183" customWidth="1"/>
    <col min="8983" max="8983" width="9.75" style="183" customWidth="1"/>
    <col min="8984" max="8984" width="9.875" style="183" customWidth="1"/>
    <col min="8985" max="8985" width="9.375" style="183" customWidth="1"/>
    <col min="8986" max="8986" width="7.5" style="183" customWidth="1"/>
    <col min="8987" max="8987" width="8.25" style="183" customWidth="1"/>
    <col min="8988" max="8989" width="11.5" style="183" customWidth="1"/>
    <col min="8990" max="8990" width="11.875" style="183" customWidth="1"/>
    <col min="8991" max="9216" width="9" style="183"/>
    <col min="9217" max="9217" width="9.75" style="183" customWidth="1"/>
    <col min="9218" max="9221" width="13.625" style="183" customWidth="1"/>
    <col min="9222" max="9227" width="11.375" style="183" customWidth="1"/>
    <col min="9228" max="9228" width="6" style="183" bestFit="1" customWidth="1"/>
    <col min="9229" max="9229" width="5.75" style="183" customWidth="1"/>
    <col min="9230" max="9230" width="8.625" style="183" bestFit="1" customWidth="1"/>
    <col min="9231" max="9231" width="22.75" style="183" customWidth="1"/>
    <col min="9232" max="9232" width="5.875" style="183" customWidth="1"/>
    <col min="9233" max="9235" width="9.75" style="183" customWidth="1"/>
    <col min="9236" max="9236" width="5.875" style="183" customWidth="1"/>
    <col min="9237" max="9237" width="9.75" style="183" customWidth="1"/>
    <col min="9238" max="9238" width="5.875" style="183" customWidth="1"/>
    <col min="9239" max="9239" width="9.75" style="183" customWidth="1"/>
    <col min="9240" max="9240" width="9.875" style="183" customWidth="1"/>
    <col min="9241" max="9241" width="9.375" style="183" customWidth="1"/>
    <col min="9242" max="9242" width="7.5" style="183" customWidth="1"/>
    <col min="9243" max="9243" width="8.25" style="183" customWidth="1"/>
    <col min="9244" max="9245" width="11.5" style="183" customWidth="1"/>
    <col min="9246" max="9246" width="11.875" style="183" customWidth="1"/>
    <col min="9247" max="9472" width="9" style="183"/>
    <col min="9473" max="9473" width="9.75" style="183" customWidth="1"/>
    <col min="9474" max="9477" width="13.625" style="183" customWidth="1"/>
    <col min="9478" max="9483" width="11.375" style="183" customWidth="1"/>
    <col min="9484" max="9484" width="6" style="183" bestFit="1" customWidth="1"/>
    <col min="9485" max="9485" width="5.75" style="183" customWidth="1"/>
    <col min="9486" max="9486" width="8.625" style="183" bestFit="1" customWidth="1"/>
    <col min="9487" max="9487" width="22.75" style="183" customWidth="1"/>
    <col min="9488" max="9488" width="5.875" style="183" customWidth="1"/>
    <col min="9489" max="9491" width="9.75" style="183" customWidth="1"/>
    <col min="9492" max="9492" width="5.875" style="183" customWidth="1"/>
    <col min="9493" max="9493" width="9.75" style="183" customWidth="1"/>
    <col min="9494" max="9494" width="5.875" style="183" customWidth="1"/>
    <col min="9495" max="9495" width="9.75" style="183" customWidth="1"/>
    <col min="9496" max="9496" width="9.875" style="183" customWidth="1"/>
    <col min="9497" max="9497" width="9.375" style="183" customWidth="1"/>
    <col min="9498" max="9498" width="7.5" style="183" customWidth="1"/>
    <col min="9499" max="9499" width="8.25" style="183" customWidth="1"/>
    <col min="9500" max="9501" width="11.5" style="183" customWidth="1"/>
    <col min="9502" max="9502" width="11.875" style="183" customWidth="1"/>
    <col min="9503" max="9728" width="9" style="183"/>
    <col min="9729" max="9729" width="9.75" style="183" customWidth="1"/>
    <col min="9730" max="9733" width="13.625" style="183" customWidth="1"/>
    <col min="9734" max="9739" width="11.375" style="183" customWidth="1"/>
    <col min="9740" max="9740" width="6" style="183" bestFit="1" customWidth="1"/>
    <col min="9741" max="9741" width="5.75" style="183" customWidth="1"/>
    <col min="9742" max="9742" width="8.625" style="183" bestFit="1" customWidth="1"/>
    <col min="9743" max="9743" width="22.75" style="183" customWidth="1"/>
    <col min="9744" max="9744" width="5.875" style="183" customWidth="1"/>
    <col min="9745" max="9747" width="9.75" style="183" customWidth="1"/>
    <col min="9748" max="9748" width="5.875" style="183" customWidth="1"/>
    <col min="9749" max="9749" width="9.75" style="183" customWidth="1"/>
    <col min="9750" max="9750" width="5.875" style="183" customWidth="1"/>
    <col min="9751" max="9751" width="9.75" style="183" customWidth="1"/>
    <col min="9752" max="9752" width="9.875" style="183" customWidth="1"/>
    <col min="9753" max="9753" width="9.375" style="183" customWidth="1"/>
    <col min="9754" max="9754" width="7.5" style="183" customWidth="1"/>
    <col min="9755" max="9755" width="8.25" style="183" customWidth="1"/>
    <col min="9756" max="9757" width="11.5" style="183" customWidth="1"/>
    <col min="9758" max="9758" width="11.875" style="183" customWidth="1"/>
    <col min="9759" max="9984" width="9" style="183"/>
    <col min="9985" max="9985" width="9.75" style="183" customWidth="1"/>
    <col min="9986" max="9989" width="13.625" style="183" customWidth="1"/>
    <col min="9990" max="9995" width="11.375" style="183" customWidth="1"/>
    <col min="9996" max="9996" width="6" style="183" bestFit="1" customWidth="1"/>
    <col min="9997" max="9997" width="5.75" style="183" customWidth="1"/>
    <col min="9998" max="9998" width="8.625" style="183" bestFit="1" customWidth="1"/>
    <col min="9999" max="9999" width="22.75" style="183" customWidth="1"/>
    <col min="10000" max="10000" width="5.875" style="183" customWidth="1"/>
    <col min="10001" max="10003" width="9.75" style="183" customWidth="1"/>
    <col min="10004" max="10004" width="5.875" style="183" customWidth="1"/>
    <col min="10005" max="10005" width="9.75" style="183" customWidth="1"/>
    <col min="10006" max="10006" width="5.875" style="183" customWidth="1"/>
    <col min="10007" max="10007" width="9.75" style="183" customWidth="1"/>
    <col min="10008" max="10008" width="9.875" style="183" customWidth="1"/>
    <col min="10009" max="10009" width="9.375" style="183" customWidth="1"/>
    <col min="10010" max="10010" width="7.5" style="183" customWidth="1"/>
    <col min="10011" max="10011" width="8.25" style="183" customWidth="1"/>
    <col min="10012" max="10013" width="11.5" style="183" customWidth="1"/>
    <col min="10014" max="10014" width="11.875" style="183" customWidth="1"/>
    <col min="10015" max="10240" width="9" style="183"/>
    <col min="10241" max="10241" width="9.75" style="183" customWidth="1"/>
    <col min="10242" max="10245" width="13.625" style="183" customWidth="1"/>
    <col min="10246" max="10251" width="11.375" style="183" customWidth="1"/>
    <col min="10252" max="10252" width="6" style="183" bestFit="1" customWidth="1"/>
    <col min="10253" max="10253" width="5.75" style="183" customWidth="1"/>
    <col min="10254" max="10254" width="8.625" style="183" bestFit="1" customWidth="1"/>
    <col min="10255" max="10255" width="22.75" style="183" customWidth="1"/>
    <col min="10256" max="10256" width="5.875" style="183" customWidth="1"/>
    <col min="10257" max="10259" width="9.75" style="183" customWidth="1"/>
    <col min="10260" max="10260" width="5.875" style="183" customWidth="1"/>
    <col min="10261" max="10261" width="9.75" style="183" customWidth="1"/>
    <col min="10262" max="10262" width="5.875" style="183" customWidth="1"/>
    <col min="10263" max="10263" width="9.75" style="183" customWidth="1"/>
    <col min="10264" max="10264" width="9.875" style="183" customWidth="1"/>
    <col min="10265" max="10265" width="9.375" style="183" customWidth="1"/>
    <col min="10266" max="10266" width="7.5" style="183" customWidth="1"/>
    <col min="10267" max="10267" width="8.25" style="183" customWidth="1"/>
    <col min="10268" max="10269" width="11.5" style="183" customWidth="1"/>
    <col min="10270" max="10270" width="11.875" style="183" customWidth="1"/>
    <col min="10271" max="10496" width="9" style="183"/>
    <col min="10497" max="10497" width="9.75" style="183" customWidth="1"/>
    <col min="10498" max="10501" width="13.625" style="183" customWidth="1"/>
    <col min="10502" max="10507" width="11.375" style="183" customWidth="1"/>
    <col min="10508" max="10508" width="6" style="183" bestFit="1" customWidth="1"/>
    <col min="10509" max="10509" width="5.75" style="183" customWidth="1"/>
    <col min="10510" max="10510" width="8.625" style="183" bestFit="1" customWidth="1"/>
    <col min="10511" max="10511" width="22.75" style="183" customWidth="1"/>
    <col min="10512" max="10512" width="5.875" style="183" customWidth="1"/>
    <col min="10513" max="10515" width="9.75" style="183" customWidth="1"/>
    <col min="10516" max="10516" width="5.875" style="183" customWidth="1"/>
    <col min="10517" max="10517" width="9.75" style="183" customWidth="1"/>
    <col min="10518" max="10518" width="5.875" style="183" customWidth="1"/>
    <col min="10519" max="10519" width="9.75" style="183" customWidth="1"/>
    <col min="10520" max="10520" width="9.875" style="183" customWidth="1"/>
    <col min="10521" max="10521" width="9.375" style="183" customWidth="1"/>
    <col min="10522" max="10522" width="7.5" style="183" customWidth="1"/>
    <col min="10523" max="10523" width="8.25" style="183" customWidth="1"/>
    <col min="10524" max="10525" width="11.5" style="183" customWidth="1"/>
    <col min="10526" max="10526" width="11.875" style="183" customWidth="1"/>
    <col min="10527" max="10752" width="9" style="183"/>
    <col min="10753" max="10753" width="9.75" style="183" customWidth="1"/>
    <col min="10754" max="10757" width="13.625" style="183" customWidth="1"/>
    <col min="10758" max="10763" width="11.375" style="183" customWidth="1"/>
    <col min="10764" max="10764" width="6" style="183" bestFit="1" customWidth="1"/>
    <col min="10765" max="10765" width="5.75" style="183" customWidth="1"/>
    <col min="10766" max="10766" width="8.625" style="183" bestFit="1" customWidth="1"/>
    <col min="10767" max="10767" width="22.75" style="183" customWidth="1"/>
    <col min="10768" max="10768" width="5.875" style="183" customWidth="1"/>
    <col min="10769" max="10771" width="9.75" style="183" customWidth="1"/>
    <col min="10772" max="10772" width="5.875" style="183" customWidth="1"/>
    <col min="10773" max="10773" width="9.75" style="183" customWidth="1"/>
    <col min="10774" max="10774" width="5.875" style="183" customWidth="1"/>
    <col min="10775" max="10775" width="9.75" style="183" customWidth="1"/>
    <col min="10776" max="10776" width="9.875" style="183" customWidth="1"/>
    <col min="10777" max="10777" width="9.375" style="183" customWidth="1"/>
    <col min="10778" max="10778" width="7.5" style="183" customWidth="1"/>
    <col min="10779" max="10779" width="8.25" style="183" customWidth="1"/>
    <col min="10780" max="10781" width="11.5" style="183" customWidth="1"/>
    <col min="10782" max="10782" width="11.875" style="183" customWidth="1"/>
    <col min="10783" max="11008" width="9" style="183"/>
    <col min="11009" max="11009" width="9.75" style="183" customWidth="1"/>
    <col min="11010" max="11013" width="13.625" style="183" customWidth="1"/>
    <col min="11014" max="11019" width="11.375" style="183" customWidth="1"/>
    <col min="11020" max="11020" width="6" style="183" bestFit="1" customWidth="1"/>
    <col min="11021" max="11021" width="5.75" style="183" customWidth="1"/>
    <col min="11022" max="11022" width="8.625" style="183" bestFit="1" customWidth="1"/>
    <col min="11023" max="11023" width="22.75" style="183" customWidth="1"/>
    <col min="11024" max="11024" width="5.875" style="183" customWidth="1"/>
    <col min="11025" max="11027" width="9.75" style="183" customWidth="1"/>
    <col min="11028" max="11028" width="5.875" style="183" customWidth="1"/>
    <col min="11029" max="11029" width="9.75" style="183" customWidth="1"/>
    <col min="11030" max="11030" width="5.875" style="183" customWidth="1"/>
    <col min="11031" max="11031" width="9.75" style="183" customWidth="1"/>
    <col min="11032" max="11032" width="9.875" style="183" customWidth="1"/>
    <col min="11033" max="11033" width="9.375" style="183" customWidth="1"/>
    <col min="11034" max="11034" width="7.5" style="183" customWidth="1"/>
    <col min="11035" max="11035" width="8.25" style="183" customWidth="1"/>
    <col min="11036" max="11037" width="11.5" style="183" customWidth="1"/>
    <col min="11038" max="11038" width="11.875" style="183" customWidth="1"/>
    <col min="11039" max="11264" width="9" style="183"/>
    <col min="11265" max="11265" width="9.75" style="183" customWidth="1"/>
    <col min="11266" max="11269" width="13.625" style="183" customWidth="1"/>
    <col min="11270" max="11275" width="11.375" style="183" customWidth="1"/>
    <col min="11276" max="11276" width="6" style="183" bestFit="1" customWidth="1"/>
    <col min="11277" max="11277" width="5.75" style="183" customWidth="1"/>
    <col min="11278" max="11278" width="8.625" style="183" bestFit="1" customWidth="1"/>
    <col min="11279" max="11279" width="22.75" style="183" customWidth="1"/>
    <col min="11280" max="11280" width="5.875" style="183" customWidth="1"/>
    <col min="11281" max="11283" width="9.75" style="183" customWidth="1"/>
    <col min="11284" max="11284" width="5.875" style="183" customWidth="1"/>
    <col min="11285" max="11285" width="9.75" style="183" customWidth="1"/>
    <col min="11286" max="11286" width="5.875" style="183" customWidth="1"/>
    <col min="11287" max="11287" width="9.75" style="183" customWidth="1"/>
    <col min="11288" max="11288" width="9.875" style="183" customWidth="1"/>
    <col min="11289" max="11289" width="9.375" style="183" customWidth="1"/>
    <col min="11290" max="11290" width="7.5" style="183" customWidth="1"/>
    <col min="11291" max="11291" width="8.25" style="183" customWidth="1"/>
    <col min="11292" max="11293" width="11.5" style="183" customWidth="1"/>
    <col min="11294" max="11294" width="11.875" style="183" customWidth="1"/>
    <col min="11295" max="11520" width="9" style="183"/>
    <col min="11521" max="11521" width="9.75" style="183" customWidth="1"/>
    <col min="11522" max="11525" width="13.625" style="183" customWidth="1"/>
    <col min="11526" max="11531" width="11.375" style="183" customWidth="1"/>
    <col min="11532" max="11532" width="6" style="183" bestFit="1" customWidth="1"/>
    <col min="11533" max="11533" width="5.75" style="183" customWidth="1"/>
    <col min="11534" max="11534" width="8.625" style="183" bestFit="1" customWidth="1"/>
    <col min="11535" max="11535" width="22.75" style="183" customWidth="1"/>
    <col min="11536" max="11536" width="5.875" style="183" customWidth="1"/>
    <col min="11537" max="11539" width="9.75" style="183" customWidth="1"/>
    <col min="11540" max="11540" width="5.875" style="183" customWidth="1"/>
    <col min="11541" max="11541" width="9.75" style="183" customWidth="1"/>
    <col min="11542" max="11542" width="5.875" style="183" customWidth="1"/>
    <col min="11543" max="11543" width="9.75" style="183" customWidth="1"/>
    <col min="11544" max="11544" width="9.875" style="183" customWidth="1"/>
    <col min="11545" max="11545" width="9.375" style="183" customWidth="1"/>
    <col min="11546" max="11546" width="7.5" style="183" customWidth="1"/>
    <col min="11547" max="11547" width="8.25" style="183" customWidth="1"/>
    <col min="11548" max="11549" width="11.5" style="183" customWidth="1"/>
    <col min="11550" max="11550" width="11.875" style="183" customWidth="1"/>
    <col min="11551" max="11776" width="9" style="183"/>
    <col min="11777" max="11777" width="9.75" style="183" customWidth="1"/>
    <col min="11778" max="11781" width="13.625" style="183" customWidth="1"/>
    <col min="11782" max="11787" width="11.375" style="183" customWidth="1"/>
    <col min="11788" max="11788" width="6" style="183" bestFit="1" customWidth="1"/>
    <col min="11789" max="11789" width="5.75" style="183" customWidth="1"/>
    <col min="11790" max="11790" width="8.625" style="183" bestFit="1" customWidth="1"/>
    <col min="11791" max="11791" width="22.75" style="183" customWidth="1"/>
    <col min="11792" max="11792" width="5.875" style="183" customWidth="1"/>
    <col min="11793" max="11795" width="9.75" style="183" customWidth="1"/>
    <col min="11796" max="11796" width="5.875" style="183" customWidth="1"/>
    <col min="11797" max="11797" width="9.75" style="183" customWidth="1"/>
    <col min="11798" max="11798" width="5.875" style="183" customWidth="1"/>
    <col min="11799" max="11799" width="9.75" style="183" customWidth="1"/>
    <col min="11800" max="11800" width="9.875" style="183" customWidth="1"/>
    <col min="11801" max="11801" width="9.375" style="183" customWidth="1"/>
    <col min="11802" max="11802" width="7.5" style="183" customWidth="1"/>
    <col min="11803" max="11803" width="8.25" style="183" customWidth="1"/>
    <col min="11804" max="11805" width="11.5" style="183" customWidth="1"/>
    <col min="11806" max="11806" width="11.875" style="183" customWidth="1"/>
    <col min="11807" max="12032" width="9" style="183"/>
    <col min="12033" max="12033" width="9.75" style="183" customWidth="1"/>
    <col min="12034" max="12037" width="13.625" style="183" customWidth="1"/>
    <col min="12038" max="12043" width="11.375" style="183" customWidth="1"/>
    <col min="12044" max="12044" width="6" style="183" bestFit="1" customWidth="1"/>
    <col min="12045" max="12045" width="5.75" style="183" customWidth="1"/>
    <col min="12046" max="12046" width="8.625" style="183" bestFit="1" customWidth="1"/>
    <col min="12047" max="12047" width="22.75" style="183" customWidth="1"/>
    <col min="12048" max="12048" width="5.875" style="183" customWidth="1"/>
    <col min="12049" max="12051" width="9.75" style="183" customWidth="1"/>
    <col min="12052" max="12052" width="5.875" style="183" customWidth="1"/>
    <col min="12053" max="12053" width="9.75" style="183" customWidth="1"/>
    <col min="12054" max="12054" width="5.875" style="183" customWidth="1"/>
    <col min="12055" max="12055" width="9.75" style="183" customWidth="1"/>
    <col min="12056" max="12056" width="9.875" style="183" customWidth="1"/>
    <col min="12057" max="12057" width="9.375" style="183" customWidth="1"/>
    <col min="12058" max="12058" width="7.5" style="183" customWidth="1"/>
    <col min="12059" max="12059" width="8.25" style="183" customWidth="1"/>
    <col min="12060" max="12061" width="11.5" style="183" customWidth="1"/>
    <col min="12062" max="12062" width="11.875" style="183" customWidth="1"/>
    <col min="12063" max="12288" width="9" style="183"/>
    <col min="12289" max="12289" width="9.75" style="183" customWidth="1"/>
    <col min="12290" max="12293" width="13.625" style="183" customWidth="1"/>
    <col min="12294" max="12299" width="11.375" style="183" customWidth="1"/>
    <col min="12300" max="12300" width="6" style="183" bestFit="1" customWidth="1"/>
    <col min="12301" max="12301" width="5.75" style="183" customWidth="1"/>
    <col min="12302" max="12302" width="8.625" style="183" bestFit="1" customWidth="1"/>
    <col min="12303" max="12303" width="22.75" style="183" customWidth="1"/>
    <col min="12304" max="12304" width="5.875" style="183" customWidth="1"/>
    <col min="12305" max="12307" width="9.75" style="183" customWidth="1"/>
    <col min="12308" max="12308" width="5.875" style="183" customWidth="1"/>
    <col min="12309" max="12309" width="9.75" style="183" customWidth="1"/>
    <col min="12310" max="12310" width="5.875" style="183" customWidth="1"/>
    <col min="12311" max="12311" width="9.75" style="183" customWidth="1"/>
    <col min="12312" max="12312" width="9.875" style="183" customWidth="1"/>
    <col min="12313" max="12313" width="9.375" style="183" customWidth="1"/>
    <col min="12314" max="12314" width="7.5" style="183" customWidth="1"/>
    <col min="12315" max="12315" width="8.25" style="183" customWidth="1"/>
    <col min="12316" max="12317" width="11.5" style="183" customWidth="1"/>
    <col min="12318" max="12318" width="11.875" style="183" customWidth="1"/>
    <col min="12319" max="12544" width="9" style="183"/>
    <col min="12545" max="12545" width="9.75" style="183" customWidth="1"/>
    <col min="12546" max="12549" width="13.625" style="183" customWidth="1"/>
    <col min="12550" max="12555" width="11.375" style="183" customWidth="1"/>
    <col min="12556" max="12556" width="6" style="183" bestFit="1" customWidth="1"/>
    <col min="12557" max="12557" width="5.75" style="183" customWidth="1"/>
    <col min="12558" max="12558" width="8.625" style="183" bestFit="1" customWidth="1"/>
    <col min="12559" max="12559" width="22.75" style="183" customWidth="1"/>
    <col min="12560" max="12560" width="5.875" style="183" customWidth="1"/>
    <col min="12561" max="12563" width="9.75" style="183" customWidth="1"/>
    <col min="12564" max="12564" width="5.875" style="183" customWidth="1"/>
    <col min="12565" max="12565" width="9.75" style="183" customWidth="1"/>
    <col min="12566" max="12566" width="5.875" style="183" customWidth="1"/>
    <col min="12567" max="12567" width="9.75" style="183" customWidth="1"/>
    <col min="12568" max="12568" width="9.875" style="183" customWidth="1"/>
    <col min="12569" max="12569" width="9.375" style="183" customWidth="1"/>
    <col min="12570" max="12570" width="7.5" style="183" customWidth="1"/>
    <col min="12571" max="12571" width="8.25" style="183" customWidth="1"/>
    <col min="12572" max="12573" width="11.5" style="183" customWidth="1"/>
    <col min="12574" max="12574" width="11.875" style="183" customWidth="1"/>
    <col min="12575" max="12800" width="9" style="183"/>
    <col min="12801" max="12801" width="9.75" style="183" customWidth="1"/>
    <col min="12802" max="12805" width="13.625" style="183" customWidth="1"/>
    <col min="12806" max="12811" width="11.375" style="183" customWidth="1"/>
    <col min="12812" max="12812" width="6" style="183" bestFit="1" customWidth="1"/>
    <col min="12813" max="12813" width="5.75" style="183" customWidth="1"/>
    <col min="12814" max="12814" width="8.625" style="183" bestFit="1" customWidth="1"/>
    <col min="12815" max="12815" width="22.75" style="183" customWidth="1"/>
    <col min="12816" max="12816" width="5.875" style="183" customWidth="1"/>
    <col min="12817" max="12819" width="9.75" style="183" customWidth="1"/>
    <col min="12820" max="12820" width="5.875" style="183" customWidth="1"/>
    <col min="12821" max="12821" width="9.75" style="183" customWidth="1"/>
    <col min="12822" max="12822" width="5.875" style="183" customWidth="1"/>
    <col min="12823" max="12823" width="9.75" style="183" customWidth="1"/>
    <col min="12824" max="12824" width="9.875" style="183" customWidth="1"/>
    <col min="12825" max="12825" width="9.375" style="183" customWidth="1"/>
    <col min="12826" max="12826" width="7.5" style="183" customWidth="1"/>
    <col min="12827" max="12827" width="8.25" style="183" customWidth="1"/>
    <col min="12828" max="12829" width="11.5" style="183" customWidth="1"/>
    <col min="12830" max="12830" width="11.875" style="183" customWidth="1"/>
    <col min="12831" max="13056" width="9" style="183"/>
    <col min="13057" max="13057" width="9.75" style="183" customWidth="1"/>
    <col min="13058" max="13061" width="13.625" style="183" customWidth="1"/>
    <col min="13062" max="13067" width="11.375" style="183" customWidth="1"/>
    <col min="13068" max="13068" width="6" style="183" bestFit="1" customWidth="1"/>
    <col min="13069" max="13069" width="5.75" style="183" customWidth="1"/>
    <col min="13070" max="13070" width="8.625" style="183" bestFit="1" customWidth="1"/>
    <col min="13071" max="13071" width="22.75" style="183" customWidth="1"/>
    <col min="13072" max="13072" width="5.875" style="183" customWidth="1"/>
    <col min="13073" max="13075" width="9.75" style="183" customWidth="1"/>
    <col min="13076" max="13076" width="5.875" style="183" customWidth="1"/>
    <col min="13077" max="13077" width="9.75" style="183" customWidth="1"/>
    <col min="13078" max="13078" width="5.875" style="183" customWidth="1"/>
    <col min="13079" max="13079" width="9.75" style="183" customWidth="1"/>
    <col min="13080" max="13080" width="9.875" style="183" customWidth="1"/>
    <col min="13081" max="13081" width="9.375" style="183" customWidth="1"/>
    <col min="13082" max="13082" width="7.5" style="183" customWidth="1"/>
    <col min="13083" max="13083" width="8.25" style="183" customWidth="1"/>
    <col min="13084" max="13085" width="11.5" style="183" customWidth="1"/>
    <col min="13086" max="13086" width="11.875" style="183" customWidth="1"/>
    <col min="13087" max="13312" width="9" style="183"/>
    <col min="13313" max="13313" width="9.75" style="183" customWidth="1"/>
    <col min="13314" max="13317" width="13.625" style="183" customWidth="1"/>
    <col min="13318" max="13323" width="11.375" style="183" customWidth="1"/>
    <col min="13324" max="13324" width="6" style="183" bestFit="1" customWidth="1"/>
    <col min="13325" max="13325" width="5.75" style="183" customWidth="1"/>
    <col min="13326" max="13326" width="8.625" style="183" bestFit="1" customWidth="1"/>
    <col min="13327" max="13327" width="22.75" style="183" customWidth="1"/>
    <col min="13328" max="13328" width="5.875" style="183" customWidth="1"/>
    <col min="13329" max="13331" width="9.75" style="183" customWidth="1"/>
    <col min="13332" max="13332" width="5.875" style="183" customWidth="1"/>
    <col min="13333" max="13333" width="9.75" style="183" customWidth="1"/>
    <col min="13334" max="13334" width="5.875" style="183" customWidth="1"/>
    <col min="13335" max="13335" width="9.75" style="183" customWidth="1"/>
    <col min="13336" max="13336" width="9.875" style="183" customWidth="1"/>
    <col min="13337" max="13337" width="9.375" style="183" customWidth="1"/>
    <col min="13338" max="13338" width="7.5" style="183" customWidth="1"/>
    <col min="13339" max="13339" width="8.25" style="183" customWidth="1"/>
    <col min="13340" max="13341" width="11.5" style="183" customWidth="1"/>
    <col min="13342" max="13342" width="11.875" style="183" customWidth="1"/>
    <col min="13343" max="13568" width="9" style="183"/>
    <col min="13569" max="13569" width="9.75" style="183" customWidth="1"/>
    <col min="13570" max="13573" width="13.625" style="183" customWidth="1"/>
    <col min="13574" max="13579" width="11.375" style="183" customWidth="1"/>
    <col min="13580" max="13580" width="6" style="183" bestFit="1" customWidth="1"/>
    <col min="13581" max="13581" width="5.75" style="183" customWidth="1"/>
    <col min="13582" max="13582" width="8.625" style="183" bestFit="1" customWidth="1"/>
    <col min="13583" max="13583" width="22.75" style="183" customWidth="1"/>
    <col min="13584" max="13584" width="5.875" style="183" customWidth="1"/>
    <col min="13585" max="13587" width="9.75" style="183" customWidth="1"/>
    <col min="13588" max="13588" width="5.875" style="183" customWidth="1"/>
    <col min="13589" max="13589" width="9.75" style="183" customWidth="1"/>
    <col min="13590" max="13590" width="5.875" style="183" customWidth="1"/>
    <col min="13591" max="13591" width="9.75" style="183" customWidth="1"/>
    <col min="13592" max="13592" width="9.875" style="183" customWidth="1"/>
    <col min="13593" max="13593" width="9.375" style="183" customWidth="1"/>
    <col min="13594" max="13594" width="7.5" style="183" customWidth="1"/>
    <col min="13595" max="13595" width="8.25" style="183" customWidth="1"/>
    <col min="13596" max="13597" width="11.5" style="183" customWidth="1"/>
    <col min="13598" max="13598" width="11.875" style="183" customWidth="1"/>
    <col min="13599" max="13824" width="9" style="183"/>
    <col min="13825" max="13825" width="9.75" style="183" customWidth="1"/>
    <col min="13826" max="13829" width="13.625" style="183" customWidth="1"/>
    <col min="13830" max="13835" width="11.375" style="183" customWidth="1"/>
    <col min="13836" max="13836" width="6" style="183" bestFit="1" customWidth="1"/>
    <col min="13837" max="13837" width="5.75" style="183" customWidth="1"/>
    <col min="13838" max="13838" width="8.625" style="183" bestFit="1" customWidth="1"/>
    <col min="13839" max="13839" width="22.75" style="183" customWidth="1"/>
    <col min="13840" max="13840" width="5.875" style="183" customWidth="1"/>
    <col min="13841" max="13843" width="9.75" style="183" customWidth="1"/>
    <col min="13844" max="13844" width="5.875" style="183" customWidth="1"/>
    <col min="13845" max="13845" width="9.75" style="183" customWidth="1"/>
    <col min="13846" max="13846" width="5.875" style="183" customWidth="1"/>
    <col min="13847" max="13847" width="9.75" style="183" customWidth="1"/>
    <col min="13848" max="13848" width="9.875" style="183" customWidth="1"/>
    <col min="13849" max="13849" width="9.375" style="183" customWidth="1"/>
    <col min="13850" max="13850" width="7.5" style="183" customWidth="1"/>
    <col min="13851" max="13851" width="8.25" style="183" customWidth="1"/>
    <col min="13852" max="13853" width="11.5" style="183" customWidth="1"/>
    <col min="13854" max="13854" width="11.875" style="183" customWidth="1"/>
    <col min="13855" max="14080" width="9" style="183"/>
    <col min="14081" max="14081" width="9.75" style="183" customWidth="1"/>
    <col min="14082" max="14085" width="13.625" style="183" customWidth="1"/>
    <col min="14086" max="14091" width="11.375" style="183" customWidth="1"/>
    <col min="14092" max="14092" width="6" style="183" bestFit="1" customWidth="1"/>
    <col min="14093" max="14093" width="5.75" style="183" customWidth="1"/>
    <col min="14094" max="14094" width="8.625" style="183" bestFit="1" customWidth="1"/>
    <col min="14095" max="14095" width="22.75" style="183" customWidth="1"/>
    <col min="14096" max="14096" width="5.875" style="183" customWidth="1"/>
    <col min="14097" max="14099" width="9.75" style="183" customWidth="1"/>
    <col min="14100" max="14100" width="5.875" style="183" customWidth="1"/>
    <col min="14101" max="14101" width="9.75" style="183" customWidth="1"/>
    <col min="14102" max="14102" width="5.875" style="183" customWidth="1"/>
    <col min="14103" max="14103" width="9.75" style="183" customWidth="1"/>
    <col min="14104" max="14104" width="9.875" style="183" customWidth="1"/>
    <col min="14105" max="14105" width="9.375" style="183" customWidth="1"/>
    <col min="14106" max="14106" width="7.5" style="183" customWidth="1"/>
    <col min="14107" max="14107" width="8.25" style="183" customWidth="1"/>
    <col min="14108" max="14109" width="11.5" style="183" customWidth="1"/>
    <col min="14110" max="14110" width="11.875" style="183" customWidth="1"/>
    <col min="14111" max="14336" width="9" style="183"/>
    <col min="14337" max="14337" width="9.75" style="183" customWidth="1"/>
    <col min="14338" max="14341" width="13.625" style="183" customWidth="1"/>
    <col min="14342" max="14347" width="11.375" style="183" customWidth="1"/>
    <col min="14348" max="14348" width="6" style="183" bestFit="1" customWidth="1"/>
    <col min="14349" max="14349" width="5.75" style="183" customWidth="1"/>
    <col min="14350" max="14350" width="8.625" style="183" bestFit="1" customWidth="1"/>
    <col min="14351" max="14351" width="22.75" style="183" customWidth="1"/>
    <col min="14352" max="14352" width="5.875" style="183" customWidth="1"/>
    <col min="14353" max="14355" width="9.75" style="183" customWidth="1"/>
    <col min="14356" max="14356" width="5.875" style="183" customWidth="1"/>
    <col min="14357" max="14357" width="9.75" style="183" customWidth="1"/>
    <col min="14358" max="14358" width="5.875" style="183" customWidth="1"/>
    <col min="14359" max="14359" width="9.75" style="183" customWidth="1"/>
    <col min="14360" max="14360" width="9.875" style="183" customWidth="1"/>
    <col min="14361" max="14361" width="9.375" style="183" customWidth="1"/>
    <col min="14362" max="14362" width="7.5" style="183" customWidth="1"/>
    <col min="14363" max="14363" width="8.25" style="183" customWidth="1"/>
    <col min="14364" max="14365" width="11.5" style="183" customWidth="1"/>
    <col min="14366" max="14366" width="11.875" style="183" customWidth="1"/>
    <col min="14367" max="14592" width="9" style="183"/>
    <col min="14593" max="14593" width="9.75" style="183" customWidth="1"/>
    <col min="14594" max="14597" width="13.625" style="183" customWidth="1"/>
    <col min="14598" max="14603" width="11.375" style="183" customWidth="1"/>
    <col min="14604" max="14604" width="6" style="183" bestFit="1" customWidth="1"/>
    <col min="14605" max="14605" width="5.75" style="183" customWidth="1"/>
    <col min="14606" max="14606" width="8.625" style="183" bestFit="1" customWidth="1"/>
    <col min="14607" max="14607" width="22.75" style="183" customWidth="1"/>
    <col min="14608" max="14608" width="5.875" style="183" customWidth="1"/>
    <col min="14609" max="14611" width="9.75" style="183" customWidth="1"/>
    <col min="14612" max="14612" width="5.875" style="183" customWidth="1"/>
    <col min="14613" max="14613" width="9.75" style="183" customWidth="1"/>
    <col min="14614" max="14614" width="5.875" style="183" customWidth="1"/>
    <col min="14615" max="14615" width="9.75" style="183" customWidth="1"/>
    <col min="14616" max="14616" width="9.875" style="183" customWidth="1"/>
    <col min="14617" max="14617" width="9.375" style="183" customWidth="1"/>
    <col min="14618" max="14618" width="7.5" style="183" customWidth="1"/>
    <col min="14619" max="14619" width="8.25" style="183" customWidth="1"/>
    <col min="14620" max="14621" width="11.5" style="183" customWidth="1"/>
    <col min="14622" max="14622" width="11.875" style="183" customWidth="1"/>
    <col min="14623" max="14848" width="9" style="183"/>
    <col min="14849" max="14849" width="9.75" style="183" customWidth="1"/>
    <col min="14850" max="14853" width="13.625" style="183" customWidth="1"/>
    <col min="14854" max="14859" width="11.375" style="183" customWidth="1"/>
    <col min="14860" max="14860" width="6" style="183" bestFit="1" customWidth="1"/>
    <col min="14861" max="14861" width="5.75" style="183" customWidth="1"/>
    <col min="14862" max="14862" width="8.625" style="183" bestFit="1" customWidth="1"/>
    <col min="14863" max="14863" width="22.75" style="183" customWidth="1"/>
    <col min="14864" max="14864" width="5.875" style="183" customWidth="1"/>
    <col min="14865" max="14867" width="9.75" style="183" customWidth="1"/>
    <col min="14868" max="14868" width="5.875" style="183" customWidth="1"/>
    <col min="14869" max="14869" width="9.75" style="183" customWidth="1"/>
    <col min="14870" max="14870" width="5.875" style="183" customWidth="1"/>
    <col min="14871" max="14871" width="9.75" style="183" customWidth="1"/>
    <col min="14872" max="14872" width="9.875" style="183" customWidth="1"/>
    <col min="14873" max="14873" width="9.375" style="183" customWidth="1"/>
    <col min="14874" max="14874" width="7.5" style="183" customWidth="1"/>
    <col min="14875" max="14875" width="8.25" style="183" customWidth="1"/>
    <col min="14876" max="14877" width="11.5" style="183" customWidth="1"/>
    <col min="14878" max="14878" width="11.875" style="183" customWidth="1"/>
    <col min="14879" max="15104" width="9" style="183"/>
    <col min="15105" max="15105" width="9.75" style="183" customWidth="1"/>
    <col min="15106" max="15109" width="13.625" style="183" customWidth="1"/>
    <col min="15110" max="15115" width="11.375" style="183" customWidth="1"/>
    <col min="15116" max="15116" width="6" style="183" bestFit="1" customWidth="1"/>
    <col min="15117" max="15117" width="5.75" style="183" customWidth="1"/>
    <col min="15118" max="15118" width="8.625" style="183" bestFit="1" customWidth="1"/>
    <col min="15119" max="15119" width="22.75" style="183" customWidth="1"/>
    <col min="15120" max="15120" width="5.875" style="183" customWidth="1"/>
    <col min="15121" max="15123" width="9.75" style="183" customWidth="1"/>
    <col min="15124" max="15124" width="5.875" style="183" customWidth="1"/>
    <col min="15125" max="15125" width="9.75" style="183" customWidth="1"/>
    <col min="15126" max="15126" width="5.875" style="183" customWidth="1"/>
    <col min="15127" max="15127" width="9.75" style="183" customWidth="1"/>
    <col min="15128" max="15128" width="9.875" style="183" customWidth="1"/>
    <col min="15129" max="15129" width="9.375" style="183" customWidth="1"/>
    <col min="15130" max="15130" width="7.5" style="183" customWidth="1"/>
    <col min="15131" max="15131" width="8.25" style="183" customWidth="1"/>
    <col min="15132" max="15133" width="11.5" style="183" customWidth="1"/>
    <col min="15134" max="15134" width="11.875" style="183" customWidth="1"/>
    <col min="15135" max="15360" width="9" style="183"/>
    <col min="15361" max="15361" width="9.75" style="183" customWidth="1"/>
    <col min="15362" max="15365" width="13.625" style="183" customWidth="1"/>
    <col min="15366" max="15371" width="11.375" style="183" customWidth="1"/>
    <col min="15372" max="15372" width="6" style="183" bestFit="1" customWidth="1"/>
    <col min="15373" max="15373" width="5.75" style="183" customWidth="1"/>
    <col min="15374" max="15374" width="8.625" style="183" bestFit="1" customWidth="1"/>
    <col min="15375" max="15375" width="22.75" style="183" customWidth="1"/>
    <col min="15376" max="15376" width="5.875" style="183" customWidth="1"/>
    <col min="15377" max="15379" width="9.75" style="183" customWidth="1"/>
    <col min="15380" max="15380" width="5.875" style="183" customWidth="1"/>
    <col min="15381" max="15381" width="9.75" style="183" customWidth="1"/>
    <col min="15382" max="15382" width="5.875" style="183" customWidth="1"/>
    <col min="15383" max="15383" width="9.75" style="183" customWidth="1"/>
    <col min="15384" max="15384" width="9.875" style="183" customWidth="1"/>
    <col min="15385" max="15385" width="9.375" style="183" customWidth="1"/>
    <col min="15386" max="15386" width="7.5" style="183" customWidth="1"/>
    <col min="15387" max="15387" width="8.25" style="183" customWidth="1"/>
    <col min="15388" max="15389" width="11.5" style="183" customWidth="1"/>
    <col min="15390" max="15390" width="11.875" style="183" customWidth="1"/>
    <col min="15391" max="15616" width="9" style="183"/>
    <col min="15617" max="15617" width="9.75" style="183" customWidth="1"/>
    <col min="15618" max="15621" width="13.625" style="183" customWidth="1"/>
    <col min="15622" max="15627" width="11.375" style="183" customWidth="1"/>
    <col min="15628" max="15628" width="6" style="183" bestFit="1" customWidth="1"/>
    <col min="15629" max="15629" width="5.75" style="183" customWidth="1"/>
    <col min="15630" max="15630" width="8.625" style="183" bestFit="1" customWidth="1"/>
    <col min="15631" max="15631" width="22.75" style="183" customWidth="1"/>
    <col min="15632" max="15632" width="5.875" style="183" customWidth="1"/>
    <col min="15633" max="15635" width="9.75" style="183" customWidth="1"/>
    <col min="15636" max="15636" width="5.875" style="183" customWidth="1"/>
    <col min="15637" max="15637" width="9.75" style="183" customWidth="1"/>
    <col min="15638" max="15638" width="5.875" style="183" customWidth="1"/>
    <col min="15639" max="15639" width="9.75" style="183" customWidth="1"/>
    <col min="15640" max="15640" width="9.875" style="183" customWidth="1"/>
    <col min="15641" max="15641" width="9.375" style="183" customWidth="1"/>
    <col min="15642" max="15642" width="7.5" style="183" customWidth="1"/>
    <col min="15643" max="15643" width="8.25" style="183" customWidth="1"/>
    <col min="15644" max="15645" width="11.5" style="183" customWidth="1"/>
    <col min="15646" max="15646" width="11.875" style="183" customWidth="1"/>
    <col min="15647" max="15872" width="9" style="183"/>
    <col min="15873" max="15873" width="9.75" style="183" customWidth="1"/>
    <col min="15874" max="15877" width="13.625" style="183" customWidth="1"/>
    <col min="15878" max="15883" width="11.375" style="183" customWidth="1"/>
    <col min="15884" max="15884" width="6" style="183" bestFit="1" customWidth="1"/>
    <col min="15885" max="15885" width="5.75" style="183" customWidth="1"/>
    <col min="15886" max="15886" width="8.625" style="183" bestFit="1" customWidth="1"/>
    <col min="15887" max="15887" width="22.75" style="183" customWidth="1"/>
    <col min="15888" max="15888" width="5.875" style="183" customWidth="1"/>
    <col min="15889" max="15891" width="9.75" style="183" customWidth="1"/>
    <col min="15892" max="15892" width="5.875" style="183" customWidth="1"/>
    <col min="15893" max="15893" width="9.75" style="183" customWidth="1"/>
    <col min="15894" max="15894" width="5.875" style="183" customWidth="1"/>
    <col min="15895" max="15895" width="9.75" style="183" customWidth="1"/>
    <col min="15896" max="15896" width="9.875" style="183" customWidth="1"/>
    <col min="15897" max="15897" width="9.375" style="183" customWidth="1"/>
    <col min="15898" max="15898" width="7.5" style="183" customWidth="1"/>
    <col min="15899" max="15899" width="8.25" style="183" customWidth="1"/>
    <col min="15900" max="15901" width="11.5" style="183" customWidth="1"/>
    <col min="15902" max="15902" width="11.875" style="183" customWidth="1"/>
    <col min="15903" max="16128" width="9" style="183"/>
    <col min="16129" max="16129" width="9.75" style="183" customWidth="1"/>
    <col min="16130" max="16133" width="13.625" style="183" customWidth="1"/>
    <col min="16134" max="16139" width="11.375" style="183" customWidth="1"/>
    <col min="16140" max="16140" width="6" style="183" bestFit="1" customWidth="1"/>
    <col min="16141" max="16141" width="5.75" style="183" customWidth="1"/>
    <col min="16142" max="16142" width="8.625" style="183" bestFit="1" customWidth="1"/>
    <col min="16143" max="16143" width="22.75" style="183" customWidth="1"/>
    <col min="16144" max="16144" width="5.875" style="183" customWidth="1"/>
    <col min="16145" max="16147" width="9.75" style="183" customWidth="1"/>
    <col min="16148" max="16148" width="5.875" style="183" customWidth="1"/>
    <col min="16149" max="16149" width="9.75" style="183" customWidth="1"/>
    <col min="16150" max="16150" width="5.875" style="183" customWidth="1"/>
    <col min="16151" max="16151" width="9.75" style="183" customWidth="1"/>
    <col min="16152" max="16152" width="9.875" style="183" customWidth="1"/>
    <col min="16153" max="16153" width="9.375" style="183" customWidth="1"/>
    <col min="16154" max="16154" width="7.5" style="183" customWidth="1"/>
    <col min="16155" max="16155" width="8.25" style="183" customWidth="1"/>
    <col min="16156" max="16157" width="11.5" style="183" customWidth="1"/>
    <col min="16158" max="16158" width="11.875" style="183" customWidth="1"/>
    <col min="16159" max="16384" width="9" style="183"/>
  </cols>
  <sheetData>
    <row r="1" spans="1:10" ht="18" customHeight="1" thickBot="1" x14ac:dyDescent="0.2">
      <c r="A1" s="143" t="s">
        <v>732</v>
      </c>
      <c r="G1" s="150"/>
      <c r="J1" s="149" t="s">
        <v>55</v>
      </c>
    </row>
    <row r="2" spans="1:10" ht="38.25" customHeight="1" x14ac:dyDescent="0.15">
      <c r="A2" s="421" t="s">
        <v>549</v>
      </c>
      <c r="B2" s="410" t="s">
        <v>733</v>
      </c>
      <c r="C2" s="410" t="s">
        <v>274</v>
      </c>
      <c r="D2" s="410" t="s">
        <v>275</v>
      </c>
      <c r="E2" s="410" t="s">
        <v>276</v>
      </c>
      <c r="F2" s="410" t="s">
        <v>277</v>
      </c>
      <c r="G2" s="383" t="s">
        <v>278</v>
      </c>
      <c r="H2" s="407" t="s">
        <v>279</v>
      </c>
      <c r="I2" s="410" t="s">
        <v>280</v>
      </c>
      <c r="J2" s="383" t="s">
        <v>281</v>
      </c>
    </row>
    <row r="3" spans="1:10" ht="18.75" customHeight="1" x14ac:dyDescent="0.15">
      <c r="A3" s="211"/>
      <c r="B3" s="209"/>
      <c r="C3" s="209"/>
      <c r="D3" s="210" t="s">
        <v>734</v>
      </c>
      <c r="E3" s="210"/>
      <c r="F3" s="210"/>
      <c r="G3" s="210" t="s">
        <v>735</v>
      </c>
      <c r="H3" s="209"/>
      <c r="I3" s="209"/>
      <c r="J3" s="209"/>
    </row>
    <row r="4" spans="1:10" ht="18.75" customHeight="1" x14ac:dyDescent="0.15">
      <c r="A4" s="422" t="s">
        <v>506</v>
      </c>
      <c r="B4" s="2">
        <v>279</v>
      </c>
      <c r="C4" s="2">
        <v>48</v>
      </c>
      <c r="D4" s="2">
        <v>41</v>
      </c>
      <c r="E4" s="2">
        <v>57</v>
      </c>
      <c r="F4" s="2">
        <v>24</v>
      </c>
      <c r="G4" s="3">
        <v>21</v>
      </c>
      <c r="H4" s="4">
        <v>41</v>
      </c>
      <c r="I4" s="2">
        <v>26</v>
      </c>
      <c r="J4" s="3">
        <v>21</v>
      </c>
    </row>
    <row r="5" spans="1:10" ht="18.75" customHeight="1" x14ac:dyDescent="0.15">
      <c r="A5" s="422">
        <v>2</v>
      </c>
      <c r="B5" s="2">
        <v>215</v>
      </c>
      <c r="C5" s="2">
        <v>40</v>
      </c>
      <c r="D5" s="2">
        <v>30</v>
      </c>
      <c r="E5" s="2">
        <v>31</v>
      </c>
      <c r="F5" s="2">
        <v>26</v>
      </c>
      <c r="G5" s="3">
        <v>32</v>
      </c>
      <c r="H5" s="4">
        <v>19</v>
      </c>
      <c r="I5" s="2">
        <v>19</v>
      </c>
      <c r="J5" s="3">
        <v>18</v>
      </c>
    </row>
    <row r="6" spans="1:10" ht="18.75" customHeight="1" x14ac:dyDescent="0.15">
      <c r="A6" s="422">
        <v>3</v>
      </c>
      <c r="B6" s="2">
        <v>253</v>
      </c>
      <c r="C6" s="2">
        <v>38</v>
      </c>
      <c r="D6" s="2">
        <v>39</v>
      </c>
      <c r="E6" s="2">
        <v>60</v>
      </c>
      <c r="F6" s="2">
        <v>31</v>
      </c>
      <c r="G6" s="3">
        <v>27</v>
      </c>
      <c r="H6" s="4">
        <v>26</v>
      </c>
      <c r="I6" s="2">
        <v>18</v>
      </c>
      <c r="J6" s="3">
        <v>14</v>
      </c>
    </row>
    <row r="7" spans="1:10" ht="18.75" customHeight="1" x14ac:dyDescent="0.15">
      <c r="A7" s="422">
        <v>4</v>
      </c>
      <c r="B7" s="2">
        <v>225</v>
      </c>
      <c r="C7" s="2">
        <v>28</v>
      </c>
      <c r="D7" s="2">
        <v>51</v>
      </c>
      <c r="E7" s="2">
        <v>43</v>
      </c>
      <c r="F7" s="2">
        <v>25</v>
      </c>
      <c r="G7" s="3">
        <v>26</v>
      </c>
      <c r="H7" s="4">
        <v>17</v>
      </c>
      <c r="I7" s="2">
        <v>18</v>
      </c>
      <c r="J7" s="3">
        <v>17</v>
      </c>
    </row>
    <row r="8" spans="1:10" ht="18.75" customHeight="1" x14ac:dyDescent="0.15">
      <c r="A8" s="422">
        <v>5</v>
      </c>
      <c r="B8" s="2">
        <v>229</v>
      </c>
      <c r="C8" s="2">
        <v>34</v>
      </c>
      <c r="D8" s="2">
        <v>44</v>
      </c>
      <c r="E8" s="2">
        <v>47</v>
      </c>
      <c r="F8" s="2">
        <v>18</v>
      </c>
      <c r="G8" s="3">
        <v>17</v>
      </c>
      <c r="H8" s="4">
        <v>20</v>
      </c>
      <c r="I8" s="2">
        <v>22</v>
      </c>
      <c r="J8" s="3">
        <v>27</v>
      </c>
    </row>
    <row r="9" spans="1:10" ht="18.75" customHeight="1" x14ac:dyDescent="0.15">
      <c r="A9" s="152"/>
      <c r="B9" s="208"/>
      <c r="C9" s="208"/>
      <c r="D9" s="141" t="s">
        <v>585</v>
      </c>
      <c r="E9" s="141"/>
      <c r="F9" s="141"/>
      <c r="G9" s="141" t="s">
        <v>736</v>
      </c>
      <c r="H9" s="208"/>
      <c r="I9" s="208"/>
      <c r="J9" s="208"/>
    </row>
    <row r="10" spans="1:10" ht="18.75" customHeight="1" x14ac:dyDescent="0.15">
      <c r="A10" s="422" t="s">
        <v>506</v>
      </c>
      <c r="B10" s="2">
        <v>173</v>
      </c>
      <c r="C10" s="2">
        <v>6</v>
      </c>
      <c r="D10" s="2">
        <v>17</v>
      </c>
      <c r="E10" s="2">
        <v>32</v>
      </c>
      <c r="F10" s="2">
        <v>20</v>
      </c>
      <c r="G10" s="3">
        <v>21</v>
      </c>
      <c r="H10" s="4">
        <v>34</v>
      </c>
      <c r="I10" s="2">
        <v>24</v>
      </c>
      <c r="J10" s="3">
        <v>19</v>
      </c>
    </row>
    <row r="11" spans="1:10" ht="18.75" customHeight="1" x14ac:dyDescent="0.15">
      <c r="A11" s="422">
        <v>2</v>
      </c>
      <c r="B11" s="2">
        <v>152</v>
      </c>
      <c r="C11" s="2">
        <v>14</v>
      </c>
      <c r="D11" s="2">
        <v>15</v>
      </c>
      <c r="E11" s="2">
        <v>19</v>
      </c>
      <c r="F11" s="2">
        <v>24</v>
      </c>
      <c r="G11" s="3">
        <v>27</v>
      </c>
      <c r="H11" s="4">
        <v>17</v>
      </c>
      <c r="I11" s="2">
        <v>18</v>
      </c>
      <c r="J11" s="3">
        <v>18</v>
      </c>
    </row>
    <row r="12" spans="1:10" ht="18.75" customHeight="1" x14ac:dyDescent="0.15">
      <c r="A12" s="422">
        <v>3</v>
      </c>
      <c r="B12" s="2">
        <v>161</v>
      </c>
      <c r="C12" s="2">
        <v>12</v>
      </c>
      <c r="D12" s="2">
        <v>12</v>
      </c>
      <c r="E12" s="2">
        <v>33</v>
      </c>
      <c r="F12" s="2">
        <v>27</v>
      </c>
      <c r="G12" s="3">
        <v>23</v>
      </c>
      <c r="H12" s="4">
        <v>22</v>
      </c>
      <c r="I12" s="2">
        <v>18</v>
      </c>
      <c r="J12" s="3">
        <v>14</v>
      </c>
    </row>
    <row r="13" spans="1:10" ht="18.75" customHeight="1" x14ac:dyDescent="0.15">
      <c r="A13" s="422">
        <v>4</v>
      </c>
      <c r="B13" s="2">
        <v>146</v>
      </c>
      <c r="C13" s="2">
        <v>10</v>
      </c>
      <c r="D13" s="2">
        <v>23</v>
      </c>
      <c r="E13" s="2">
        <v>23</v>
      </c>
      <c r="F13" s="2">
        <v>21</v>
      </c>
      <c r="G13" s="3">
        <v>19</v>
      </c>
      <c r="H13" s="4">
        <v>15</v>
      </c>
      <c r="I13" s="2">
        <v>18</v>
      </c>
      <c r="J13" s="3">
        <v>17</v>
      </c>
    </row>
    <row r="14" spans="1:10" ht="18.75" customHeight="1" thickBot="1" x14ac:dyDescent="0.2">
      <c r="A14" s="207">
        <v>5</v>
      </c>
      <c r="B14" s="6">
        <v>141</v>
      </c>
      <c r="C14" s="6">
        <v>7</v>
      </c>
      <c r="D14" s="6">
        <v>13</v>
      </c>
      <c r="E14" s="6">
        <v>22</v>
      </c>
      <c r="F14" s="6">
        <v>16</v>
      </c>
      <c r="G14" s="7">
        <v>17</v>
      </c>
      <c r="H14" s="10">
        <v>18</v>
      </c>
      <c r="I14" s="6">
        <v>21</v>
      </c>
      <c r="J14" s="7">
        <v>27</v>
      </c>
    </row>
    <row r="15" spans="1:10" ht="16.5" customHeight="1" x14ac:dyDescent="0.15">
      <c r="A15" s="144" t="s">
        <v>282</v>
      </c>
      <c r="B15" s="141"/>
      <c r="C15" s="5"/>
      <c r="D15" s="142"/>
      <c r="E15" s="170"/>
      <c r="F15" s="5"/>
      <c r="G15" s="5"/>
      <c r="H15" s="192"/>
    </row>
    <row r="16" spans="1:10" ht="16.5" customHeight="1" x14ac:dyDescent="0.15">
      <c r="A16" s="143" t="s">
        <v>283</v>
      </c>
      <c r="B16" s="141"/>
      <c r="C16" s="5"/>
      <c r="D16" s="142"/>
      <c r="E16" s="170"/>
      <c r="F16" s="5"/>
      <c r="G16" s="5"/>
      <c r="H16" s="192"/>
    </row>
    <row r="17" spans="1:7" x14ac:dyDescent="0.15">
      <c r="A17" s="206"/>
      <c r="B17" s="141"/>
      <c r="C17" s="5"/>
      <c r="D17" s="142"/>
      <c r="E17" s="170"/>
      <c r="F17" s="5"/>
      <c r="G17" s="5"/>
    </row>
    <row r="18" spans="1:7" x14ac:dyDescent="0.15">
      <c r="A18" s="206"/>
      <c r="B18" s="141"/>
      <c r="C18" s="5"/>
      <c r="D18" s="142"/>
      <c r="E18" s="170"/>
      <c r="F18" s="5"/>
      <c r="G18" s="5"/>
    </row>
    <row r="19" spans="1:7" x14ac:dyDescent="0.15">
      <c r="A19" s="206"/>
      <c r="B19" s="141"/>
      <c r="C19" s="5"/>
      <c r="D19" s="142"/>
      <c r="E19" s="170"/>
      <c r="F19" s="5"/>
      <c r="G19" s="5"/>
    </row>
  </sheetData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scale="90" fitToWidth="2" fitToHeight="0" orientation="portrait" r:id="rId1"/>
  <headerFooter alignWithMargins="0"/>
  <colBreaks count="1" manualBreakCount="1">
    <brk id="7" max="1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K14"/>
  <sheetViews>
    <sheetView view="pageBreakPreview" zoomScaleNormal="100" zoomScaleSheetLayoutView="100" workbookViewId="0">
      <selection activeCell="H14" sqref="H14"/>
    </sheetView>
  </sheetViews>
  <sheetFormatPr defaultRowHeight="12" x14ac:dyDescent="0.15"/>
  <cols>
    <col min="1" max="1" width="9.75" style="183" customWidth="1"/>
    <col min="2" max="5" width="13.625" style="183" customWidth="1"/>
    <col min="6" max="11" width="11.375" style="183" customWidth="1"/>
    <col min="12" max="12" width="6" style="183" bestFit="1" customWidth="1"/>
    <col min="13" max="13" width="5.75" style="183" customWidth="1"/>
    <col min="14" max="14" width="8.625" style="183" bestFit="1" customWidth="1"/>
    <col min="15" max="15" width="22.75" style="183" customWidth="1"/>
    <col min="16" max="16" width="5.875" style="183" customWidth="1"/>
    <col min="17" max="19" width="9.75" style="183" customWidth="1"/>
    <col min="20" max="20" width="5.875" style="183" customWidth="1"/>
    <col min="21" max="21" width="9.75" style="183" customWidth="1"/>
    <col min="22" max="22" width="5.875" style="183" customWidth="1"/>
    <col min="23" max="23" width="9.75" style="183" customWidth="1"/>
    <col min="24" max="24" width="9.875" style="183" customWidth="1"/>
    <col min="25" max="25" width="9.375" style="183" customWidth="1"/>
    <col min="26" max="26" width="7.5" style="183" customWidth="1"/>
    <col min="27" max="27" width="8.25" style="183" customWidth="1"/>
    <col min="28" max="29" width="11.5" style="183" customWidth="1"/>
    <col min="30" max="30" width="11.875" style="183" customWidth="1"/>
    <col min="31" max="254" width="9" style="183"/>
    <col min="255" max="255" width="9.75" style="183" customWidth="1"/>
    <col min="256" max="260" width="13.625" style="183" customWidth="1"/>
    <col min="261" max="267" width="11.375" style="183" customWidth="1"/>
    <col min="268" max="268" width="6" style="183" bestFit="1" customWidth="1"/>
    <col min="269" max="269" width="5.75" style="183" customWidth="1"/>
    <col min="270" max="270" width="8.625" style="183" bestFit="1" customWidth="1"/>
    <col min="271" max="271" width="22.75" style="183" customWidth="1"/>
    <col min="272" max="272" width="5.875" style="183" customWidth="1"/>
    <col min="273" max="275" width="9.75" style="183" customWidth="1"/>
    <col min="276" max="276" width="5.875" style="183" customWidth="1"/>
    <col min="277" max="277" width="9.75" style="183" customWidth="1"/>
    <col min="278" max="278" width="5.875" style="183" customWidth="1"/>
    <col min="279" max="279" width="9.75" style="183" customWidth="1"/>
    <col min="280" max="280" width="9.875" style="183" customWidth="1"/>
    <col min="281" max="281" width="9.375" style="183" customWidth="1"/>
    <col min="282" max="282" width="7.5" style="183" customWidth="1"/>
    <col min="283" max="283" width="8.25" style="183" customWidth="1"/>
    <col min="284" max="285" width="11.5" style="183" customWidth="1"/>
    <col min="286" max="286" width="11.875" style="183" customWidth="1"/>
    <col min="287" max="510" width="9" style="183"/>
    <col min="511" max="511" width="9.75" style="183" customWidth="1"/>
    <col min="512" max="516" width="13.625" style="183" customWidth="1"/>
    <col min="517" max="523" width="11.375" style="183" customWidth="1"/>
    <col min="524" max="524" width="6" style="183" bestFit="1" customWidth="1"/>
    <col min="525" max="525" width="5.75" style="183" customWidth="1"/>
    <col min="526" max="526" width="8.625" style="183" bestFit="1" customWidth="1"/>
    <col min="527" max="527" width="22.75" style="183" customWidth="1"/>
    <col min="528" max="528" width="5.875" style="183" customWidth="1"/>
    <col min="529" max="531" width="9.75" style="183" customWidth="1"/>
    <col min="532" max="532" width="5.875" style="183" customWidth="1"/>
    <col min="533" max="533" width="9.75" style="183" customWidth="1"/>
    <col min="534" max="534" width="5.875" style="183" customWidth="1"/>
    <col min="535" max="535" width="9.75" style="183" customWidth="1"/>
    <col min="536" max="536" width="9.875" style="183" customWidth="1"/>
    <col min="537" max="537" width="9.375" style="183" customWidth="1"/>
    <col min="538" max="538" width="7.5" style="183" customWidth="1"/>
    <col min="539" max="539" width="8.25" style="183" customWidth="1"/>
    <col min="540" max="541" width="11.5" style="183" customWidth="1"/>
    <col min="542" max="542" width="11.875" style="183" customWidth="1"/>
    <col min="543" max="766" width="9" style="183"/>
    <col min="767" max="767" width="9.75" style="183" customWidth="1"/>
    <col min="768" max="772" width="13.625" style="183" customWidth="1"/>
    <col min="773" max="779" width="11.375" style="183" customWidth="1"/>
    <col min="780" max="780" width="6" style="183" bestFit="1" customWidth="1"/>
    <col min="781" max="781" width="5.75" style="183" customWidth="1"/>
    <col min="782" max="782" width="8.625" style="183" bestFit="1" customWidth="1"/>
    <col min="783" max="783" width="22.75" style="183" customWidth="1"/>
    <col min="784" max="784" width="5.875" style="183" customWidth="1"/>
    <col min="785" max="787" width="9.75" style="183" customWidth="1"/>
    <col min="788" max="788" width="5.875" style="183" customWidth="1"/>
    <col min="789" max="789" width="9.75" style="183" customWidth="1"/>
    <col min="790" max="790" width="5.875" style="183" customWidth="1"/>
    <col min="791" max="791" width="9.75" style="183" customWidth="1"/>
    <col min="792" max="792" width="9.875" style="183" customWidth="1"/>
    <col min="793" max="793" width="9.375" style="183" customWidth="1"/>
    <col min="794" max="794" width="7.5" style="183" customWidth="1"/>
    <col min="795" max="795" width="8.25" style="183" customWidth="1"/>
    <col min="796" max="797" width="11.5" style="183" customWidth="1"/>
    <col min="798" max="798" width="11.875" style="183" customWidth="1"/>
    <col min="799" max="1022" width="9" style="183"/>
    <col min="1023" max="1023" width="9.75" style="183" customWidth="1"/>
    <col min="1024" max="1028" width="13.625" style="183" customWidth="1"/>
    <col min="1029" max="1035" width="11.375" style="183" customWidth="1"/>
    <col min="1036" max="1036" width="6" style="183" bestFit="1" customWidth="1"/>
    <col min="1037" max="1037" width="5.75" style="183" customWidth="1"/>
    <col min="1038" max="1038" width="8.625" style="183" bestFit="1" customWidth="1"/>
    <col min="1039" max="1039" width="22.75" style="183" customWidth="1"/>
    <col min="1040" max="1040" width="5.875" style="183" customWidth="1"/>
    <col min="1041" max="1043" width="9.75" style="183" customWidth="1"/>
    <col min="1044" max="1044" width="5.875" style="183" customWidth="1"/>
    <col min="1045" max="1045" width="9.75" style="183" customWidth="1"/>
    <col min="1046" max="1046" width="5.875" style="183" customWidth="1"/>
    <col min="1047" max="1047" width="9.75" style="183" customWidth="1"/>
    <col min="1048" max="1048" width="9.875" style="183" customWidth="1"/>
    <col min="1049" max="1049" width="9.375" style="183" customWidth="1"/>
    <col min="1050" max="1050" width="7.5" style="183" customWidth="1"/>
    <col min="1051" max="1051" width="8.25" style="183" customWidth="1"/>
    <col min="1052" max="1053" width="11.5" style="183" customWidth="1"/>
    <col min="1054" max="1054" width="11.875" style="183" customWidth="1"/>
    <col min="1055" max="1278" width="9" style="183"/>
    <col min="1279" max="1279" width="9.75" style="183" customWidth="1"/>
    <col min="1280" max="1284" width="13.625" style="183" customWidth="1"/>
    <col min="1285" max="1291" width="11.375" style="183" customWidth="1"/>
    <col min="1292" max="1292" width="6" style="183" bestFit="1" customWidth="1"/>
    <col min="1293" max="1293" width="5.75" style="183" customWidth="1"/>
    <col min="1294" max="1294" width="8.625" style="183" bestFit="1" customWidth="1"/>
    <col min="1295" max="1295" width="22.75" style="183" customWidth="1"/>
    <col min="1296" max="1296" width="5.875" style="183" customWidth="1"/>
    <col min="1297" max="1299" width="9.75" style="183" customWidth="1"/>
    <col min="1300" max="1300" width="5.875" style="183" customWidth="1"/>
    <col min="1301" max="1301" width="9.75" style="183" customWidth="1"/>
    <col min="1302" max="1302" width="5.875" style="183" customWidth="1"/>
    <col min="1303" max="1303" width="9.75" style="183" customWidth="1"/>
    <col min="1304" max="1304" width="9.875" style="183" customWidth="1"/>
    <col min="1305" max="1305" width="9.375" style="183" customWidth="1"/>
    <col min="1306" max="1306" width="7.5" style="183" customWidth="1"/>
    <col min="1307" max="1307" width="8.25" style="183" customWidth="1"/>
    <col min="1308" max="1309" width="11.5" style="183" customWidth="1"/>
    <col min="1310" max="1310" width="11.875" style="183" customWidth="1"/>
    <col min="1311" max="1534" width="9" style="183"/>
    <col min="1535" max="1535" width="9.75" style="183" customWidth="1"/>
    <col min="1536" max="1540" width="13.625" style="183" customWidth="1"/>
    <col min="1541" max="1547" width="11.375" style="183" customWidth="1"/>
    <col min="1548" max="1548" width="6" style="183" bestFit="1" customWidth="1"/>
    <col min="1549" max="1549" width="5.75" style="183" customWidth="1"/>
    <col min="1550" max="1550" width="8.625" style="183" bestFit="1" customWidth="1"/>
    <col min="1551" max="1551" width="22.75" style="183" customWidth="1"/>
    <col min="1552" max="1552" width="5.875" style="183" customWidth="1"/>
    <col min="1553" max="1555" width="9.75" style="183" customWidth="1"/>
    <col min="1556" max="1556" width="5.875" style="183" customWidth="1"/>
    <col min="1557" max="1557" width="9.75" style="183" customWidth="1"/>
    <col min="1558" max="1558" width="5.875" style="183" customWidth="1"/>
    <col min="1559" max="1559" width="9.75" style="183" customWidth="1"/>
    <col min="1560" max="1560" width="9.875" style="183" customWidth="1"/>
    <col min="1561" max="1561" width="9.375" style="183" customWidth="1"/>
    <col min="1562" max="1562" width="7.5" style="183" customWidth="1"/>
    <col min="1563" max="1563" width="8.25" style="183" customWidth="1"/>
    <col min="1564" max="1565" width="11.5" style="183" customWidth="1"/>
    <col min="1566" max="1566" width="11.875" style="183" customWidth="1"/>
    <col min="1567" max="1790" width="9" style="183"/>
    <col min="1791" max="1791" width="9.75" style="183" customWidth="1"/>
    <col min="1792" max="1796" width="13.625" style="183" customWidth="1"/>
    <col min="1797" max="1803" width="11.375" style="183" customWidth="1"/>
    <col min="1804" max="1804" width="6" style="183" bestFit="1" customWidth="1"/>
    <col min="1805" max="1805" width="5.75" style="183" customWidth="1"/>
    <col min="1806" max="1806" width="8.625" style="183" bestFit="1" customWidth="1"/>
    <col min="1807" max="1807" width="22.75" style="183" customWidth="1"/>
    <col min="1808" max="1808" width="5.875" style="183" customWidth="1"/>
    <col min="1809" max="1811" width="9.75" style="183" customWidth="1"/>
    <col min="1812" max="1812" width="5.875" style="183" customWidth="1"/>
    <col min="1813" max="1813" width="9.75" style="183" customWidth="1"/>
    <col min="1814" max="1814" width="5.875" style="183" customWidth="1"/>
    <col min="1815" max="1815" width="9.75" style="183" customWidth="1"/>
    <col min="1816" max="1816" width="9.875" style="183" customWidth="1"/>
    <col min="1817" max="1817" width="9.375" style="183" customWidth="1"/>
    <col min="1818" max="1818" width="7.5" style="183" customWidth="1"/>
    <col min="1819" max="1819" width="8.25" style="183" customWidth="1"/>
    <col min="1820" max="1821" width="11.5" style="183" customWidth="1"/>
    <col min="1822" max="1822" width="11.875" style="183" customWidth="1"/>
    <col min="1823" max="2046" width="9" style="183"/>
    <col min="2047" max="2047" width="9.75" style="183" customWidth="1"/>
    <col min="2048" max="2052" width="13.625" style="183" customWidth="1"/>
    <col min="2053" max="2059" width="11.375" style="183" customWidth="1"/>
    <col min="2060" max="2060" width="6" style="183" bestFit="1" customWidth="1"/>
    <col min="2061" max="2061" width="5.75" style="183" customWidth="1"/>
    <col min="2062" max="2062" width="8.625" style="183" bestFit="1" customWidth="1"/>
    <col min="2063" max="2063" width="22.75" style="183" customWidth="1"/>
    <col min="2064" max="2064" width="5.875" style="183" customWidth="1"/>
    <col min="2065" max="2067" width="9.75" style="183" customWidth="1"/>
    <col min="2068" max="2068" width="5.875" style="183" customWidth="1"/>
    <col min="2069" max="2069" width="9.75" style="183" customWidth="1"/>
    <col min="2070" max="2070" width="5.875" style="183" customWidth="1"/>
    <col min="2071" max="2071" width="9.75" style="183" customWidth="1"/>
    <col min="2072" max="2072" width="9.875" style="183" customWidth="1"/>
    <col min="2073" max="2073" width="9.375" style="183" customWidth="1"/>
    <col min="2074" max="2074" width="7.5" style="183" customWidth="1"/>
    <col min="2075" max="2075" width="8.25" style="183" customWidth="1"/>
    <col min="2076" max="2077" width="11.5" style="183" customWidth="1"/>
    <col min="2078" max="2078" width="11.875" style="183" customWidth="1"/>
    <col min="2079" max="2302" width="9" style="183"/>
    <col min="2303" max="2303" width="9.75" style="183" customWidth="1"/>
    <col min="2304" max="2308" width="13.625" style="183" customWidth="1"/>
    <col min="2309" max="2315" width="11.375" style="183" customWidth="1"/>
    <col min="2316" max="2316" width="6" style="183" bestFit="1" customWidth="1"/>
    <col min="2317" max="2317" width="5.75" style="183" customWidth="1"/>
    <col min="2318" max="2318" width="8.625" style="183" bestFit="1" customWidth="1"/>
    <col min="2319" max="2319" width="22.75" style="183" customWidth="1"/>
    <col min="2320" max="2320" width="5.875" style="183" customWidth="1"/>
    <col min="2321" max="2323" width="9.75" style="183" customWidth="1"/>
    <col min="2324" max="2324" width="5.875" style="183" customWidth="1"/>
    <col min="2325" max="2325" width="9.75" style="183" customWidth="1"/>
    <col min="2326" max="2326" width="5.875" style="183" customWidth="1"/>
    <col min="2327" max="2327" width="9.75" style="183" customWidth="1"/>
    <col min="2328" max="2328" width="9.875" style="183" customWidth="1"/>
    <col min="2329" max="2329" width="9.375" style="183" customWidth="1"/>
    <col min="2330" max="2330" width="7.5" style="183" customWidth="1"/>
    <col min="2331" max="2331" width="8.25" style="183" customWidth="1"/>
    <col min="2332" max="2333" width="11.5" style="183" customWidth="1"/>
    <col min="2334" max="2334" width="11.875" style="183" customWidth="1"/>
    <col min="2335" max="2558" width="9" style="183"/>
    <col min="2559" max="2559" width="9.75" style="183" customWidth="1"/>
    <col min="2560" max="2564" width="13.625" style="183" customWidth="1"/>
    <col min="2565" max="2571" width="11.375" style="183" customWidth="1"/>
    <col min="2572" max="2572" width="6" style="183" bestFit="1" customWidth="1"/>
    <col min="2573" max="2573" width="5.75" style="183" customWidth="1"/>
    <col min="2574" max="2574" width="8.625" style="183" bestFit="1" customWidth="1"/>
    <col min="2575" max="2575" width="22.75" style="183" customWidth="1"/>
    <col min="2576" max="2576" width="5.875" style="183" customWidth="1"/>
    <col min="2577" max="2579" width="9.75" style="183" customWidth="1"/>
    <col min="2580" max="2580" width="5.875" style="183" customWidth="1"/>
    <col min="2581" max="2581" width="9.75" style="183" customWidth="1"/>
    <col min="2582" max="2582" width="5.875" style="183" customWidth="1"/>
    <col min="2583" max="2583" width="9.75" style="183" customWidth="1"/>
    <col min="2584" max="2584" width="9.875" style="183" customWidth="1"/>
    <col min="2585" max="2585" width="9.375" style="183" customWidth="1"/>
    <col min="2586" max="2586" width="7.5" style="183" customWidth="1"/>
    <col min="2587" max="2587" width="8.25" style="183" customWidth="1"/>
    <col min="2588" max="2589" width="11.5" style="183" customWidth="1"/>
    <col min="2590" max="2590" width="11.875" style="183" customWidth="1"/>
    <col min="2591" max="2814" width="9" style="183"/>
    <col min="2815" max="2815" width="9.75" style="183" customWidth="1"/>
    <col min="2816" max="2820" width="13.625" style="183" customWidth="1"/>
    <col min="2821" max="2827" width="11.375" style="183" customWidth="1"/>
    <col min="2828" max="2828" width="6" style="183" bestFit="1" customWidth="1"/>
    <col min="2829" max="2829" width="5.75" style="183" customWidth="1"/>
    <col min="2830" max="2830" width="8.625" style="183" bestFit="1" customWidth="1"/>
    <col min="2831" max="2831" width="22.75" style="183" customWidth="1"/>
    <col min="2832" max="2832" width="5.875" style="183" customWidth="1"/>
    <col min="2833" max="2835" width="9.75" style="183" customWidth="1"/>
    <col min="2836" max="2836" width="5.875" style="183" customWidth="1"/>
    <col min="2837" max="2837" width="9.75" style="183" customWidth="1"/>
    <col min="2838" max="2838" width="5.875" style="183" customWidth="1"/>
    <col min="2839" max="2839" width="9.75" style="183" customWidth="1"/>
    <col min="2840" max="2840" width="9.875" style="183" customWidth="1"/>
    <col min="2841" max="2841" width="9.375" style="183" customWidth="1"/>
    <col min="2842" max="2842" width="7.5" style="183" customWidth="1"/>
    <col min="2843" max="2843" width="8.25" style="183" customWidth="1"/>
    <col min="2844" max="2845" width="11.5" style="183" customWidth="1"/>
    <col min="2846" max="2846" width="11.875" style="183" customWidth="1"/>
    <col min="2847" max="3070" width="9" style="183"/>
    <col min="3071" max="3071" width="9.75" style="183" customWidth="1"/>
    <col min="3072" max="3076" width="13.625" style="183" customWidth="1"/>
    <col min="3077" max="3083" width="11.375" style="183" customWidth="1"/>
    <col min="3084" max="3084" width="6" style="183" bestFit="1" customWidth="1"/>
    <col min="3085" max="3085" width="5.75" style="183" customWidth="1"/>
    <col min="3086" max="3086" width="8.625" style="183" bestFit="1" customWidth="1"/>
    <col min="3087" max="3087" width="22.75" style="183" customWidth="1"/>
    <col min="3088" max="3088" width="5.875" style="183" customWidth="1"/>
    <col min="3089" max="3091" width="9.75" style="183" customWidth="1"/>
    <col min="3092" max="3092" width="5.875" style="183" customWidth="1"/>
    <col min="3093" max="3093" width="9.75" style="183" customWidth="1"/>
    <col min="3094" max="3094" width="5.875" style="183" customWidth="1"/>
    <col min="3095" max="3095" width="9.75" style="183" customWidth="1"/>
    <col min="3096" max="3096" width="9.875" style="183" customWidth="1"/>
    <col min="3097" max="3097" width="9.375" style="183" customWidth="1"/>
    <col min="3098" max="3098" width="7.5" style="183" customWidth="1"/>
    <col min="3099" max="3099" width="8.25" style="183" customWidth="1"/>
    <col min="3100" max="3101" width="11.5" style="183" customWidth="1"/>
    <col min="3102" max="3102" width="11.875" style="183" customWidth="1"/>
    <col min="3103" max="3326" width="9" style="183"/>
    <col min="3327" max="3327" width="9.75" style="183" customWidth="1"/>
    <col min="3328" max="3332" width="13.625" style="183" customWidth="1"/>
    <col min="3333" max="3339" width="11.375" style="183" customWidth="1"/>
    <col min="3340" max="3340" width="6" style="183" bestFit="1" customWidth="1"/>
    <col min="3341" max="3341" width="5.75" style="183" customWidth="1"/>
    <col min="3342" max="3342" width="8.625" style="183" bestFit="1" customWidth="1"/>
    <col min="3343" max="3343" width="22.75" style="183" customWidth="1"/>
    <col min="3344" max="3344" width="5.875" style="183" customWidth="1"/>
    <col min="3345" max="3347" width="9.75" style="183" customWidth="1"/>
    <col min="3348" max="3348" width="5.875" style="183" customWidth="1"/>
    <col min="3349" max="3349" width="9.75" style="183" customWidth="1"/>
    <col min="3350" max="3350" width="5.875" style="183" customWidth="1"/>
    <col min="3351" max="3351" width="9.75" style="183" customWidth="1"/>
    <col min="3352" max="3352" width="9.875" style="183" customWidth="1"/>
    <col min="3353" max="3353" width="9.375" style="183" customWidth="1"/>
    <col min="3354" max="3354" width="7.5" style="183" customWidth="1"/>
    <col min="3355" max="3355" width="8.25" style="183" customWidth="1"/>
    <col min="3356" max="3357" width="11.5" style="183" customWidth="1"/>
    <col min="3358" max="3358" width="11.875" style="183" customWidth="1"/>
    <col min="3359" max="3582" width="9" style="183"/>
    <col min="3583" max="3583" width="9.75" style="183" customWidth="1"/>
    <col min="3584" max="3588" width="13.625" style="183" customWidth="1"/>
    <col min="3589" max="3595" width="11.375" style="183" customWidth="1"/>
    <col min="3596" max="3596" width="6" style="183" bestFit="1" customWidth="1"/>
    <col min="3597" max="3597" width="5.75" style="183" customWidth="1"/>
    <col min="3598" max="3598" width="8.625" style="183" bestFit="1" customWidth="1"/>
    <col min="3599" max="3599" width="22.75" style="183" customWidth="1"/>
    <col min="3600" max="3600" width="5.875" style="183" customWidth="1"/>
    <col min="3601" max="3603" width="9.75" style="183" customWidth="1"/>
    <col min="3604" max="3604" width="5.875" style="183" customWidth="1"/>
    <col min="3605" max="3605" width="9.75" style="183" customWidth="1"/>
    <col min="3606" max="3606" width="5.875" style="183" customWidth="1"/>
    <col min="3607" max="3607" width="9.75" style="183" customWidth="1"/>
    <col min="3608" max="3608" width="9.875" style="183" customWidth="1"/>
    <col min="3609" max="3609" width="9.375" style="183" customWidth="1"/>
    <col min="3610" max="3610" width="7.5" style="183" customWidth="1"/>
    <col min="3611" max="3611" width="8.25" style="183" customWidth="1"/>
    <col min="3612" max="3613" width="11.5" style="183" customWidth="1"/>
    <col min="3614" max="3614" width="11.875" style="183" customWidth="1"/>
    <col min="3615" max="3838" width="9" style="183"/>
    <col min="3839" max="3839" width="9.75" style="183" customWidth="1"/>
    <col min="3840" max="3844" width="13.625" style="183" customWidth="1"/>
    <col min="3845" max="3851" width="11.375" style="183" customWidth="1"/>
    <col min="3852" max="3852" width="6" style="183" bestFit="1" customWidth="1"/>
    <col min="3853" max="3853" width="5.75" style="183" customWidth="1"/>
    <col min="3854" max="3854" width="8.625" style="183" bestFit="1" customWidth="1"/>
    <col min="3855" max="3855" width="22.75" style="183" customWidth="1"/>
    <col min="3856" max="3856" width="5.875" style="183" customWidth="1"/>
    <col min="3857" max="3859" width="9.75" style="183" customWidth="1"/>
    <col min="3860" max="3860" width="5.875" style="183" customWidth="1"/>
    <col min="3861" max="3861" width="9.75" style="183" customWidth="1"/>
    <col min="3862" max="3862" width="5.875" style="183" customWidth="1"/>
    <col min="3863" max="3863" width="9.75" style="183" customWidth="1"/>
    <col min="3864" max="3864" width="9.875" style="183" customWidth="1"/>
    <col min="3865" max="3865" width="9.375" style="183" customWidth="1"/>
    <col min="3866" max="3866" width="7.5" style="183" customWidth="1"/>
    <col min="3867" max="3867" width="8.25" style="183" customWidth="1"/>
    <col min="3868" max="3869" width="11.5" style="183" customWidth="1"/>
    <col min="3870" max="3870" width="11.875" style="183" customWidth="1"/>
    <col min="3871" max="4094" width="9" style="183"/>
    <col min="4095" max="4095" width="9.75" style="183" customWidth="1"/>
    <col min="4096" max="4100" width="13.625" style="183" customWidth="1"/>
    <col min="4101" max="4107" width="11.375" style="183" customWidth="1"/>
    <col min="4108" max="4108" width="6" style="183" bestFit="1" customWidth="1"/>
    <col min="4109" max="4109" width="5.75" style="183" customWidth="1"/>
    <col min="4110" max="4110" width="8.625" style="183" bestFit="1" customWidth="1"/>
    <col min="4111" max="4111" width="22.75" style="183" customWidth="1"/>
    <col min="4112" max="4112" width="5.875" style="183" customWidth="1"/>
    <col min="4113" max="4115" width="9.75" style="183" customWidth="1"/>
    <col min="4116" max="4116" width="5.875" style="183" customWidth="1"/>
    <col min="4117" max="4117" width="9.75" style="183" customWidth="1"/>
    <col min="4118" max="4118" width="5.875" style="183" customWidth="1"/>
    <col min="4119" max="4119" width="9.75" style="183" customWidth="1"/>
    <col min="4120" max="4120" width="9.875" style="183" customWidth="1"/>
    <col min="4121" max="4121" width="9.375" style="183" customWidth="1"/>
    <col min="4122" max="4122" width="7.5" style="183" customWidth="1"/>
    <col min="4123" max="4123" width="8.25" style="183" customWidth="1"/>
    <col min="4124" max="4125" width="11.5" style="183" customWidth="1"/>
    <col min="4126" max="4126" width="11.875" style="183" customWidth="1"/>
    <col min="4127" max="4350" width="9" style="183"/>
    <col min="4351" max="4351" width="9.75" style="183" customWidth="1"/>
    <col min="4352" max="4356" width="13.625" style="183" customWidth="1"/>
    <col min="4357" max="4363" width="11.375" style="183" customWidth="1"/>
    <col min="4364" max="4364" width="6" style="183" bestFit="1" customWidth="1"/>
    <col min="4365" max="4365" width="5.75" style="183" customWidth="1"/>
    <col min="4366" max="4366" width="8.625" style="183" bestFit="1" customWidth="1"/>
    <col min="4367" max="4367" width="22.75" style="183" customWidth="1"/>
    <col min="4368" max="4368" width="5.875" style="183" customWidth="1"/>
    <col min="4369" max="4371" width="9.75" style="183" customWidth="1"/>
    <col min="4372" max="4372" width="5.875" style="183" customWidth="1"/>
    <col min="4373" max="4373" width="9.75" style="183" customWidth="1"/>
    <col min="4374" max="4374" width="5.875" style="183" customWidth="1"/>
    <col min="4375" max="4375" width="9.75" style="183" customWidth="1"/>
    <col min="4376" max="4376" width="9.875" style="183" customWidth="1"/>
    <col min="4377" max="4377" width="9.375" style="183" customWidth="1"/>
    <col min="4378" max="4378" width="7.5" style="183" customWidth="1"/>
    <col min="4379" max="4379" width="8.25" style="183" customWidth="1"/>
    <col min="4380" max="4381" width="11.5" style="183" customWidth="1"/>
    <col min="4382" max="4382" width="11.875" style="183" customWidth="1"/>
    <col min="4383" max="4606" width="9" style="183"/>
    <col min="4607" max="4607" width="9.75" style="183" customWidth="1"/>
    <col min="4608" max="4612" width="13.625" style="183" customWidth="1"/>
    <col min="4613" max="4619" width="11.375" style="183" customWidth="1"/>
    <col min="4620" max="4620" width="6" style="183" bestFit="1" customWidth="1"/>
    <col min="4621" max="4621" width="5.75" style="183" customWidth="1"/>
    <col min="4622" max="4622" width="8.625" style="183" bestFit="1" customWidth="1"/>
    <col min="4623" max="4623" width="22.75" style="183" customWidth="1"/>
    <col min="4624" max="4624" width="5.875" style="183" customWidth="1"/>
    <col min="4625" max="4627" width="9.75" style="183" customWidth="1"/>
    <col min="4628" max="4628" width="5.875" style="183" customWidth="1"/>
    <col min="4629" max="4629" width="9.75" style="183" customWidth="1"/>
    <col min="4630" max="4630" width="5.875" style="183" customWidth="1"/>
    <col min="4631" max="4631" width="9.75" style="183" customWidth="1"/>
    <col min="4632" max="4632" width="9.875" style="183" customWidth="1"/>
    <col min="4633" max="4633" width="9.375" style="183" customWidth="1"/>
    <col min="4634" max="4634" width="7.5" style="183" customWidth="1"/>
    <col min="4635" max="4635" width="8.25" style="183" customWidth="1"/>
    <col min="4636" max="4637" width="11.5" style="183" customWidth="1"/>
    <col min="4638" max="4638" width="11.875" style="183" customWidth="1"/>
    <col min="4639" max="4862" width="9" style="183"/>
    <col min="4863" max="4863" width="9.75" style="183" customWidth="1"/>
    <col min="4864" max="4868" width="13.625" style="183" customWidth="1"/>
    <col min="4869" max="4875" width="11.375" style="183" customWidth="1"/>
    <col min="4876" max="4876" width="6" style="183" bestFit="1" customWidth="1"/>
    <col min="4877" max="4877" width="5.75" style="183" customWidth="1"/>
    <col min="4878" max="4878" width="8.625" style="183" bestFit="1" customWidth="1"/>
    <col min="4879" max="4879" width="22.75" style="183" customWidth="1"/>
    <col min="4880" max="4880" width="5.875" style="183" customWidth="1"/>
    <col min="4881" max="4883" width="9.75" style="183" customWidth="1"/>
    <col min="4884" max="4884" width="5.875" style="183" customWidth="1"/>
    <col min="4885" max="4885" width="9.75" style="183" customWidth="1"/>
    <col min="4886" max="4886" width="5.875" style="183" customWidth="1"/>
    <col min="4887" max="4887" width="9.75" style="183" customWidth="1"/>
    <col min="4888" max="4888" width="9.875" style="183" customWidth="1"/>
    <col min="4889" max="4889" width="9.375" style="183" customWidth="1"/>
    <col min="4890" max="4890" width="7.5" style="183" customWidth="1"/>
    <col min="4891" max="4891" width="8.25" style="183" customWidth="1"/>
    <col min="4892" max="4893" width="11.5" style="183" customWidth="1"/>
    <col min="4894" max="4894" width="11.875" style="183" customWidth="1"/>
    <col min="4895" max="5118" width="9" style="183"/>
    <col min="5119" max="5119" width="9.75" style="183" customWidth="1"/>
    <col min="5120" max="5124" width="13.625" style="183" customWidth="1"/>
    <col min="5125" max="5131" width="11.375" style="183" customWidth="1"/>
    <col min="5132" max="5132" width="6" style="183" bestFit="1" customWidth="1"/>
    <col min="5133" max="5133" width="5.75" style="183" customWidth="1"/>
    <col min="5134" max="5134" width="8.625" style="183" bestFit="1" customWidth="1"/>
    <col min="5135" max="5135" width="22.75" style="183" customWidth="1"/>
    <col min="5136" max="5136" width="5.875" style="183" customWidth="1"/>
    <col min="5137" max="5139" width="9.75" style="183" customWidth="1"/>
    <col min="5140" max="5140" width="5.875" style="183" customWidth="1"/>
    <col min="5141" max="5141" width="9.75" style="183" customWidth="1"/>
    <col min="5142" max="5142" width="5.875" style="183" customWidth="1"/>
    <col min="5143" max="5143" width="9.75" style="183" customWidth="1"/>
    <col min="5144" max="5144" width="9.875" style="183" customWidth="1"/>
    <col min="5145" max="5145" width="9.375" style="183" customWidth="1"/>
    <col min="5146" max="5146" width="7.5" style="183" customWidth="1"/>
    <col min="5147" max="5147" width="8.25" style="183" customWidth="1"/>
    <col min="5148" max="5149" width="11.5" style="183" customWidth="1"/>
    <col min="5150" max="5150" width="11.875" style="183" customWidth="1"/>
    <col min="5151" max="5374" width="9" style="183"/>
    <col min="5375" max="5375" width="9.75" style="183" customWidth="1"/>
    <col min="5376" max="5380" width="13.625" style="183" customWidth="1"/>
    <col min="5381" max="5387" width="11.375" style="183" customWidth="1"/>
    <col min="5388" max="5388" width="6" style="183" bestFit="1" customWidth="1"/>
    <col min="5389" max="5389" width="5.75" style="183" customWidth="1"/>
    <col min="5390" max="5390" width="8.625" style="183" bestFit="1" customWidth="1"/>
    <col min="5391" max="5391" width="22.75" style="183" customWidth="1"/>
    <col min="5392" max="5392" width="5.875" style="183" customWidth="1"/>
    <col min="5393" max="5395" width="9.75" style="183" customWidth="1"/>
    <col min="5396" max="5396" width="5.875" style="183" customWidth="1"/>
    <col min="5397" max="5397" width="9.75" style="183" customWidth="1"/>
    <col min="5398" max="5398" width="5.875" style="183" customWidth="1"/>
    <col min="5399" max="5399" width="9.75" style="183" customWidth="1"/>
    <col min="5400" max="5400" width="9.875" style="183" customWidth="1"/>
    <col min="5401" max="5401" width="9.375" style="183" customWidth="1"/>
    <col min="5402" max="5402" width="7.5" style="183" customWidth="1"/>
    <col min="5403" max="5403" width="8.25" style="183" customWidth="1"/>
    <col min="5404" max="5405" width="11.5" style="183" customWidth="1"/>
    <col min="5406" max="5406" width="11.875" style="183" customWidth="1"/>
    <col min="5407" max="5630" width="9" style="183"/>
    <col min="5631" max="5631" width="9.75" style="183" customWidth="1"/>
    <col min="5632" max="5636" width="13.625" style="183" customWidth="1"/>
    <col min="5637" max="5643" width="11.375" style="183" customWidth="1"/>
    <col min="5644" max="5644" width="6" style="183" bestFit="1" customWidth="1"/>
    <col min="5645" max="5645" width="5.75" style="183" customWidth="1"/>
    <col min="5646" max="5646" width="8.625" style="183" bestFit="1" customWidth="1"/>
    <col min="5647" max="5647" width="22.75" style="183" customWidth="1"/>
    <col min="5648" max="5648" width="5.875" style="183" customWidth="1"/>
    <col min="5649" max="5651" width="9.75" style="183" customWidth="1"/>
    <col min="5652" max="5652" width="5.875" style="183" customWidth="1"/>
    <col min="5653" max="5653" width="9.75" style="183" customWidth="1"/>
    <col min="5654" max="5654" width="5.875" style="183" customWidth="1"/>
    <col min="5655" max="5655" width="9.75" style="183" customWidth="1"/>
    <col min="5656" max="5656" width="9.875" style="183" customWidth="1"/>
    <col min="5657" max="5657" width="9.375" style="183" customWidth="1"/>
    <col min="5658" max="5658" width="7.5" style="183" customWidth="1"/>
    <col min="5659" max="5659" width="8.25" style="183" customWidth="1"/>
    <col min="5660" max="5661" width="11.5" style="183" customWidth="1"/>
    <col min="5662" max="5662" width="11.875" style="183" customWidth="1"/>
    <col min="5663" max="5886" width="9" style="183"/>
    <col min="5887" max="5887" width="9.75" style="183" customWidth="1"/>
    <col min="5888" max="5892" width="13.625" style="183" customWidth="1"/>
    <col min="5893" max="5899" width="11.375" style="183" customWidth="1"/>
    <col min="5900" max="5900" width="6" style="183" bestFit="1" customWidth="1"/>
    <col min="5901" max="5901" width="5.75" style="183" customWidth="1"/>
    <col min="5902" max="5902" width="8.625" style="183" bestFit="1" customWidth="1"/>
    <col min="5903" max="5903" width="22.75" style="183" customWidth="1"/>
    <col min="5904" max="5904" width="5.875" style="183" customWidth="1"/>
    <col min="5905" max="5907" width="9.75" style="183" customWidth="1"/>
    <col min="5908" max="5908" width="5.875" style="183" customWidth="1"/>
    <col min="5909" max="5909" width="9.75" style="183" customWidth="1"/>
    <col min="5910" max="5910" width="5.875" style="183" customWidth="1"/>
    <col min="5911" max="5911" width="9.75" style="183" customWidth="1"/>
    <col min="5912" max="5912" width="9.875" style="183" customWidth="1"/>
    <col min="5913" max="5913" width="9.375" style="183" customWidth="1"/>
    <col min="5914" max="5914" width="7.5" style="183" customWidth="1"/>
    <col min="5915" max="5915" width="8.25" style="183" customWidth="1"/>
    <col min="5916" max="5917" width="11.5" style="183" customWidth="1"/>
    <col min="5918" max="5918" width="11.875" style="183" customWidth="1"/>
    <col min="5919" max="6142" width="9" style="183"/>
    <col min="6143" max="6143" width="9.75" style="183" customWidth="1"/>
    <col min="6144" max="6148" width="13.625" style="183" customWidth="1"/>
    <col min="6149" max="6155" width="11.375" style="183" customWidth="1"/>
    <col min="6156" max="6156" width="6" style="183" bestFit="1" customWidth="1"/>
    <col min="6157" max="6157" width="5.75" style="183" customWidth="1"/>
    <col min="6158" max="6158" width="8.625" style="183" bestFit="1" customWidth="1"/>
    <col min="6159" max="6159" width="22.75" style="183" customWidth="1"/>
    <col min="6160" max="6160" width="5.875" style="183" customWidth="1"/>
    <col min="6161" max="6163" width="9.75" style="183" customWidth="1"/>
    <col min="6164" max="6164" width="5.875" style="183" customWidth="1"/>
    <col min="6165" max="6165" width="9.75" style="183" customWidth="1"/>
    <col min="6166" max="6166" width="5.875" style="183" customWidth="1"/>
    <col min="6167" max="6167" width="9.75" style="183" customWidth="1"/>
    <col min="6168" max="6168" width="9.875" style="183" customWidth="1"/>
    <col min="6169" max="6169" width="9.375" style="183" customWidth="1"/>
    <col min="6170" max="6170" width="7.5" style="183" customWidth="1"/>
    <col min="6171" max="6171" width="8.25" style="183" customWidth="1"/>
    <col min="6172" max="6173" width="11.5" style="183" customWidth="1"/>
    <col min="6174" max="6174" width="11.875" style="183" customWidth="1"/>
    <col min="6175" max="6398" width="9" style="183"/>
    <col min="6399" max="6399" width="9.75" style="183" customWidth="1"/>
    <col min="6400" max="6404" width="13.625" style="183" customWidth="1"/>
    <col min="6405" max="6411" width="11.375" style="183" customWidth="1"/>
    <col min="6412" max="6412" width="6" style="183" bestFit="1" customWidth="1"/>
    <col min="6413" max="6413" width="5.75" style="183" customWidth="1"/>
    <col min="6414" max="6414" width="8.625" style="183" bestFit="1" customWidth="1"/>
    <col min="6415" max="6415" width="22.75" style="183" customWidth="1"/>
    <col min="6416" max="6416" width="5.875" style="183" customWidth="1"/>
    <col min="6417" max="6419" width="9.75" style="183" customWidth="1"/>
    <col min="6420" max="6420" width="5.875" style="183" customWidth="1"/>
    <col min="6421" max="6421" width="9.75" style="183" customWidth="1"/>
    <col min="6422" max="6422" width="5.875" style="183" customWidth="1"/>
    <col min="6423" max="6423" width="9.75" style="183" customWidth="1"/>
    <col min="6424" max="6424" width="9.875" style="183" customWidth="1"/>
    <col min="6425" max="6425" width="9.375" style="183" customWidth="1"/>
    <col min="6426" max="6426" width="7.5" style="183" customWidth="1"/>
    <col min="6427" max="6427" width="8.25" style="183" customWidth="1"/>
    <col min="6428" max="6429" width="11.5" style="183" customWidth="1"/>
    <col min="6430" max="6430" width="11.875" style="183" customWidth="1"/>
    <col min="6431" max="6654" width="9" style="183"/>
    <col min="6655" max="6655" width="9.75" style="183" customWidth="1"/>
    <col min="6656" max="6660" width="13.625" style="183" customWidth="1"/>
    <col min="6661" max="6667" width="11.375" style="183" customWidth="1"/>
    <col min="6668" max="6668" width="6" style="183" bestFit="1" customWidth="1"/>
    <col min="6669" max="6669" width="5.75" style="183" customWidth="1"/>
    <col min="6670" max="6670" width="8.625" style="183" bestFit="1" customWidth="1"/>
    <col min="6671" max="6671" width="22.75" style="183" customWidth="1"/>
    <col min="6672" max="6672" width="5.875" style="183" customWidth="1"/>
    <col min="6673" max="6675" width="9.75" style="183" customWidth="1"/>
    <col min="6676" max="6676" width="5.875" style="183" customWidth="1"/>
    <col min="6677" max="6677" width="9.75" style="183" customWidth="1"/>
    <col min="6678" max="6678" width="5.875" style="183" customWidth="1"/>
    <col min="6679" max="6679" width="9.75" style="183" customWidth="1"/>
    <col min="6680" max="6680" width="9.875" style="183" customWidth="1"/>
    <col min="6681" max="6681" width="9.375" style="183" customWidth="1"/>
    <col min="6682" max="6682" width="7.5" style="183" customWidth="1"/>
    <col min="6683" max="6683" width="8.25" style="183" customWidth="1"/>
    <col min="6684" max="6685" width="11.5" style="183" customWidth="1"/>
    <col min="6686" max="6686" width="11.875" style="183" customWidth="1"/>
    <col min="6687" max="6910" width="9" style="183"/>
    <col min="6911" max="6911" width="9.75" style="183" customWidth="1"/>
    <col min="6912" max="6916" width="13.625" style="183" customWidth="1"/>
    <col min="6917" max="6923" width="11.375" style="183" customWidth="1"/>
    <col min="6924" max="6924" width="6" style="183" bestFit="1" customWidth="1"/>
    <col min="6925" max="6925" width="5.75" style="183" customWidth="1"/>
    <col min="6926" max="6926" width="8.625" style="183" bestFit="1" customWidth="1"/>
    <col min="6927" max="6927" width="22.75" style="183" customWidth="1"/>
    <col min="6928" max="6928" width="5.875" style="183" customWidth="1"/>
    <col min="6929" max="6931" width="9.75" style="183" customWidth="1"/>
    <col min="6932" max="6932" width="5.875" style="183" customWidth="1"/>
    <col min="6933" max="6933" width="9.75" style="183" customWidth="1"/>
    <col min="6934" max="6934" width="5.875" style="183" customWidth="1"/>
    <col min="6935" max="6935" width="9.75" style="183" customWidth="1"/>
    <col min="6936" max="6936" width="9.875" style="183" customWidth="1"/>
    <col min="6937" max="6937" width="9.375" style="183" customWidth="1"/>
    <col min="6938" max="6938" width="7.5" style="183" customWidth="1"/>
    <col min="6939" max="6939" width="8.25" style="183" customWidth="1"/>
    <col min="6940" max="6941" width="11.5" style="183" customWidth="1"/>
    <col min="6942" max="6942" width="11.875" style="183" customWidth="1"/>
    <col min="6943" max="7166" width="9" style="183"/>
    <col min="7167" max="7167" width="9.75" style="183" customWidth="1"/>
    <col min="7168" max="7172" width="13.625" style="183" customWidth="1"/>
    <col min="7173" max="7179" width="11.375" style="183" customWidth="1"/>
    <col min="7180" max="7180" width="6" style="183" bestFit="1" customWidth="1"/>
    <col min="7181" max="7181" width="5.75" style="183" customWidth="1"/>
    <col min="7182" max="7182" width="8.625" style="183" bestFit="1" customWidth="1"/>
    <col min="7183" max="7183" width="22.75" style="183" customWidth="1"/>
    <col min="7184" max="7184" width="5.875" style="183" customWidth="1"/>
    <col min="7185" max="7187" width="9.75" style="183" customWidth="1"/>
    <col min="7188" max="7188" width="5.875" style="183" customWidth="1"/>
    <col min="7189" max="7189" width="9.75" style="183" customWidth="1"/>
    <col min="7190" max="7190" width="5.875" style="183" customWidth="1"/>
    <col min="7191" max="7191" width="9.75" style="183" customWidth="1"/>
    <col min="7192" max="7192" width="9.875" style="183" customWidth="1"/>
    <col min="7193" max="7193" width="9.375" style="183" customWidth="1"/>
    <col min="7194" max="7194" width="7.5" style="183" customWidth="1"/>
    <col min="7195" max="7195" width="8.25" style="183" customWidth="1"/>
    <col min="7196" max="7197" width="11.5" style="183" customWidth="1"/>
    <col min="7198" max="7198" width="11.875" style="183" customWidth="1"/>
    <col min="7199" max="7422" width="9" style="183"/>
    <col min="7423" max="7423" width="9.75" style="183" customWidth="1"/>
    <col min="7424" max="7428" width="13.625" style="183" customWidth="1"/>
    <col min="7429" max="7435" width="11.375" style="183" customWidth="1"/>
    <col min="7436" max="7436" width="6" style="183" bestFit="1" customWidth="1"/>
    <col min="7437" max="7437" width="5.75" style="183" customWidth="1"/>
    <col min="7438" max="7438" width="8.625" style="183" bestFit="1" customWidth="1"/>
    <col min="7439" max="7439" width="22.75" style="183" customWidth="1"/>
    <col min="7440" max="7440" width="5.875" style="183" customWidth="1"/>
    <col min="7441" max="7443" width="9.75" style="183" customWidth="1"/>
    <col min="7444" max="7444" width="5.875" style="183" customWidth="1"/>
    <col min="7445" max="7445" width="9.75" style="183" customWidth="1"/>
    <col min="7446" max="7446" width="5.875" style="183" customWidth="1"/>
    <col min="7447" max="7447" width="9.75" style="183" customWidth="1"/>
    <col min="7448" max="7448" width="9.875" style="183" customWidth="1"/>
    <col min="7449" max="7449" width="9.375" style="183" customWidth="1"/>
    <col min="7450" max="7450" width="7.5" style="183" customWidth="1"/>
    <col min="7451" max="7451" width="8.25" style="183" customWidth="1"/>
    <col min="7452" max="7453" width="11.5" style="183" customWidth="1"/>
    <col min="7454" max="7454" width="11.875" style="183" customWidth="1"/>
    <col min="7455" max="7678" width="9" style="183"/>
    <col min="7679" max="7679" width="9.75" style="183" customWidth="1"/>
    <col min="7680" max="7684" width="13.625" style="183" customWidth="1"/>
    <col min="7685" max="7691" width="11.375" style="183" customWidth="1"/>
    <col min="7692" max="7692" width="6" style="183" bestFit="1" customWidth="1"/>
    <col min="7693" max="7693" width="5.75" style="183" customWidth="1"/>
    <col min="7694" max="7694" width="8.625" style="183" bestFit="1" customWidth="1"/>
    <col min="7695" max="7695" width="22.75" style="183" customWidth="1"/>
    <col min="7696" max="7696" width="5.875" style="183" customWidth="1"/>
    <col min="7697" max="7699" width="9.75" style="183" customWidth="1"/>
    <col min="7700" max="7700" width="5.875" style="183" customWidth="1"/>
    <col min="7701" max="7701" width="9.75" style="183" customWidth="1"/>
    <col min="7702" max="7702" width="5.875" style="183" customWidth="1"/>
    <col min="7703" max="7703" width="9.75" style="183" customWidth="1"/>
    <col min="7704" max="7704" width="9.875" style="183" customWidth="1"/>
    <col min="7705" max="7705" width="9.375" style="183" customWidth="1"/>
    <col min="7706" max="7706" width="7.5" style="183" customWidth="1"/>
    <col min="7707" max="7707" width="8.25" style="183" customWidth="1"/>
    <col min="7708" max="7709" width="11.5" style="183" customWidth="1"/>
    <col min="7710" max="7710" width="11.875" style="183" customWidth="1"/>
    <col min="7711" max="7934" width="9" style="183"/>
    <col min="7935" max="7935" width="9.75" style="183" customWidth="1"/>
    <col min="7936" max="7940" width="13.625" style="183" customWidth="1"/>
    <col min="7941" max="7947" width="11.375" style="183" customWidth="1"/>
    <col min="7948" max="7948" width="6" style="183" bestFit="1" customWidth="1"/>
    <col min="7949" max="7949" width="5.75" style="183" customWidth="1"/>
    <col min="7950" max="7950" width="8.625" style="183" bestFit="1" customWidth="1"/>
    <col min="7951" max="7951" width="22.75" style="183" customWidth="1"/>
    <col min="7952" max="7952" width="5.875" style="183" customWidth="1"/>
    <col min="7953" max="7955" width="9.75" style="183" customWidth="1"/>
    <col min="7956" max="7956" width="5.875" style="183" customWidth="1"/>
    <col min="7957" max="7957" width="9.75" style="183" customWidth="1"/>
    <col min="7958" max="7958" width="5.875" style="183" customWidth="1"/>
    <col min="7959" max="7959" width="9.75" style="183" customWidth="1"/>
    <col min="7960" max="7960" width="9.875" style="183" customWidth="1"/>
    <col min="7961" max="7961" width="9.375" style="183" customWidth="1"/>
    <col min="7962" max="7962" width="7.5" style="183" customWidth="1"/>
    <col min="7963" max="7963" width="8.25" style="183" customWidth="1"/>
    <col min="7964" max="7965" width="11.5" style="183" customWidth="1"/>
    <col min="7966" max="7966" width="11.875" style="183" customWidth="1"/>
    <col min="7967" max="8190" width="9" style="183"/>
    <col min="8191" max="8191" width="9.75" style="183" customWidth="1"/>
    <col min="8192" max="8196" width="13.625" style="183" customWidth="1"/>
    <col min="8197" max="8203" width="11.375" style="183" customWidth="1"/>
    <col min="8204" max="8204" width="6" style="183" bestFit="1" customWidth="1"/>
    <col min="8205" max="8205" width="5.75" style="183" customWidth="1"/>
    <col min="8206" max="8206" width="8.625" style="183" bestFit="1" customWidth="1"/>
    <col min="8207" max="8207" width="22.75" style="183" customWidth="1"/>
    <col min="8208" max="8208" width="5.875" style="183" customWidth="1"/>
    <col min="8209" max="8211" width="9.75" style="183" customWidth="1"/>
    <col min="8212" max="8212" width="5.875" style="183" customWidth="1"/>
    <col min="8213" max="8213" width="9.75" style="183" customWidth="1"/>
    <col min="8214" max="8214" width="5.875" style="183" customWidth="1"/>
    <col min="8215" max="8215" width="9.75" style="183" customWidth="1"/>
    <col min="8216" max="8216" width="9.875" style="183" customWidth="1"/>
    <col min="8217" max="8217" width="9.375" style="183" customWidth="1"/>
    <col min="8218" max="8218" width="7.5" style="183" customWidth="1"/>
    <col min="8219" max="8219" width="8.25" style="183" customWidth="1"/>
    <col min="8220" max="8221" width="11.5" style="183" customWidth="1"/>
    <col min="8222" max="8222" width="11.875" style="183" customWidth="1"/>
    <col min="8223" max="8446" width="9" style="183"/>
    <col min="8447" max="8447" width="9.75" style="183" customWidth="1"/>
    <col min="8448" max="8452" width="13.625" style="183" customWidth="1"/>
    <col min="8453" max="8459" width="11.375" style="183" customWidth="1"/>
    <col min="8460" max="8460" width="6" style="183" bestFit="1" customWidth="1"/>
    <col min="8461" max="8461" width="5.75" style="183" customWidth="1"/>
    <col min="8462" max="8462" width="8.625" style="183" bestFit="1" customWidth="1"/>
    <col min="8463" max="8463" width="22.75" style="183" customWidth="1"/>
    <col min="8464" max="8464" width="5.875" style="183" customWidth="1"/>
    <col min="8465" max="8467" width="9.75" style="183" customWidth="1"/>
    <col min="8468" max="8468" width="5.875" style="183" customWidth="1"/>
    <col min="8469" max="8469" width="9.75" style="183" customWidth="1"/>
    <col min="8470" max="8470" width="5.875" style="183" customWidth="1"/>
    <col min="8471" max="8471" width="9.75" style="183" customWidth="1"/>
    <col min="8472" max="8472" width="9.875" style="183" customWidth="1"/>
    <col min="8473" max="8473" width="9.375" style="183" customWidth="1"/>
    <col min="8474" max="8474" width="7.5" style="183" customWidth="1"/>
    <col min="8475" max="8475" width="8.25" style="183" customWidth="1"/>
    <col min="8476" max="8477" width="11.5" style="183" customWidth="1"/>
    <col min="8478" max="8478" width="11.875" style="183" customWidth="1"/>
    <col min="8479" max="8702" width="9" style="183"/>
    <col min="8703" max="8703" width="9.75" style="183" customWidth="1"/>
    <col min="8704" max="8708" width="13.625" style="183" customWidth="1"/>
    <col min="8709" max="8715" width="11.375" style="183" customWidth="1"/>
    <col min="8716" max="8716" width="6" style="183" bestFit="1" customWidth="1"/>
    <col min="8717" max="8717" width="5.75" style="183" customWidth="1"/>
    <col min="8718" max="8718" width="8.625" style="183" bestFit="1" customWidth="1"/>
    <col min="8719" max="8719" width="22.75" style="183" customWidth="1"/>
    <col min="8720" max="8720" width="5.875" style="183" customWidth="1"/>
    <col min="8721" max="8723" width="9.75" style="183" customWidth="1"/>
    <col min="8724" max="8724" width="5.875" style="183" customWidth="1"/>
    <col min="8725" max="8725" width="9.75" style="183" customWidth="1"/>
    <col min="8726" max="8726" width="5.875" style="183" customWidth="1"/>
    <col min="8727" max="8727" width="9.75" style="183" customWidth="1"/>
    <col min="8728" max="8728" width="9.875" style="183" customWidth="1"/>
    <col min="8729" max="8729" width="9.375" style="183" customWidth="1"/>
    <col min="8730" max="8730" width="7.5" style="183" customWidth="1"/>
    <col min="8731" max="8731" width="8.25" style="183" customWidth="1"/>
    <col min="8732" max="8733" width="11.5" style="183" customWidth="1"/>
    <col min="8734" max="8734" width="11.875" style="183" customWidth="1"/>
    <col min="8735" max="8958" width="9" style="183"/>
    <col min="8959" max="8959" width="9.75" style="183" customWidth="1"/>
    <col min="8960" max="8964" width="13.625" style="183" customWidth="1"/>
    <col min="8965" max="8971" width="11.375" style="183" customWidth="1"/>
    <col min="8972" max="8972" width="6" style="183" bestFit="1" customWidth="1"/>
    <col min="8973" max="8973" width="5.75" style="183" customWidth="1"/>
    <col min="8974" max="8974" width="8.625" style="183" bestFit="1" customWidth="1"/>
    <col min="8975" max="8975" width="22.75" style="183" customWidth="1"/>
    <col min="8976" max="8976" width="5.875" style="183" customWidth="1"/>
    <col min="8977" max="8979" width="9.75" style="183" customWidth="1"/>
    <col min="8980" max="8980" width="5.875" style="183" customWidth="1"/>
    <col min="8981" max="8981" width="9.75" style="183" customWidth="1"/>
    <col min="8982" max="8982" width="5.875" style="183" customWidth="1"/>
    <col min="8983" max="8983" width="9.75" style="183" customWidth="1"/>
    <col min="8984" max="8984" width="9.875" style="183" customWidth="1"/>
    <col min="8985" max="8985" width="9.375" style="183" customWidth="1"/>
    <col min="8986" max="8986" width="7.5" style="183" customWidth="1"/>
    <col min="8987" max="8987" width="8.25" style="183" customWidth="1"/>
    <col min="8988" max="8989" width="11.5" style="183" customWidth="1"/>
    <col min="8990" max="8990" width="11.875" style="183" customWidth="1"/>
    <col min="8991" max="9214" width="9" style="183"/>
    <col min="9215" max="9215" width="9.75" style="183" customWidth="1"/>
    <col min="9216" max="9220" width="13.625" style="183" customWidth="1"/>
    <col min="9221" max="9227" width="11.375" style="183" customWidth="1"/>
    <col min="9228" max="9228" width="6" style="183" bestFit="1" customWidth="1"/>
    <col min="9229" max="9229" width="5.75" style="183" customWidth="1"/>
    <col min="9230" max="9230" width="8.625" style="183" bestFit="1" customWidth="1"/>
    <col min="9231" max="9231" width="22.75" style="183" customWidth="1"/>
    <col min="9232" max="9232" width="5.875" style="183" customWidth="1"/>
    <col min="9233" max="9235" width="9.75" style="183" customWidth="1"/>
    <col min="9236" max="9236" width="5.875" style="183" customWidth="1"/>
    <col min="9237" max="9237" width="9.75" style="183" customWidth="1"/>
    <col min="9238" max="9238" width="5.875" style="183" customWidth="1"/>
    <col min="9239" max="9239" width="9.75" style="183" customWidth="1"/>
    <col min="9240" max="9240" width="9.875" style="183" customWidth="1"/>
    <col min="9241" max="9241" width="9.375" style="183" customWidth="1"/>
    <col min="9242" max="9242" width="7.5" style="183" customWidth="1"/>
    <col min="9243" max="9243" width="8.25" style="183" customWidth="1"/>
    <col min="9244" max="9245" width="11.5" style="183" customWidth="1"/>
    <col min="9246" max="9246" width="11.875" style="183" customWidth="1"/>
    <col min="9247" max="9470" width="9" style="183"/>
    <col min="9471" max="9471" width="9.75" style="183" customWidth="1"/>
    <col min="9472" max="9476" width="13.625" style="183" customWidth="1"/>
    <col min="9477" max="9483" width="11.375" style="183" customWidth="1"/>
    <col min="9484" max="9484" width="6" style="183" bestFit="1" customWidth="1"/>
    <col min="9485" max="9485" width="5.75" style="183" customWidth="1"/>
    <col min="9486" max="9486" width="8.625" style="183" bestFit="1" customWidth="1"/>
    <col min="9487" max="9487" width="22.75" style="183" customWidth="1"/>
    <col min="9488" max="9488" width="5.875" style="183" customWidth="1"/>
    <col min="9489" max="9491" width="9.75" style="183" customWidth="1"/>
    <col min="9492" max="9492" width="5.875" style="183" customWidth="1"/>
    <col min="9493" max="9493" width="9.75" style="183" customWidth="1"/>
    <col min="9494" max="9494" width="5.875" style="183" customWidth="1"/>
    <col min="9495" max="9495" width="9.75" style="183" customWidth="1"/>
    <col min="9496" max="9496" width="9.875" style="183" customWidth="1"/>
    <col min="9497" max="9497" width="9.375" style="183" customWidth="1"/>
    <col min="9498" max="9498" width="7.5" style="183" customWidth="1"/>
    <col min="9499" max="9499" width="8.25" style="183" customWidth="1"/>
    <col min="9500" max="9501" width="11.5" style="183" customWidth="1"/>
    <col min="9502" max="9502" width="11.875" style="183" customWidth="1"/>
    <col min="9503" max="9726" width="9" style="183"/>
    <col min="9727" max="9727" width="9.75" style="183" customWidth="1"/>
    <col min="9728" max="9732" width="13.625" style="183" customWidth="1"/>
    <col min="9733" max="9739" width="11.375" style="183" customWidth="1"/>
    <col min="9740" max="9740" width="6" style="183" bestFit="1" customWidth="1"/>
    <col min="9741" max="9741" width="5.75" style="183" customWidth="1"/>
    <col min="9742" max="9742" width="8.625" style="183" bestFit="1" customWidth="1"/>
    <col min="9743" max="9743" width="22.75" style="183" customWidth="1"/>
    <col min="9744" max="9744" width="5.875" style="183" customWidth="1"/>
    <col min="9745" max="9747" width="9.75" style="183" customWidth="1"/>
    <col min="9748" max="9748" width="5.875" style="183" customWidth="1"/>
    <col min="9749" max="9749" width="9.75" style="183" customWidth="1"/>
    <col min="9750" max="9750" width="5.875" style="183" customWidth="1"/>
    <col min="9751" max="9751" width="9.75" style="183" customWidth="1"/>
    <col min="9752" max="9752" width="9.875" style="183" customWidth="1"/>
    <col min="9753" max="9753" width="9.375" style="183" customWidth="1"/>
    <col min="9754" max="9754" width="7.5" style="183" customWidth="1"/>
    <col min="9755" max="9755" width="8.25" style="183" customWidth="1"/>
    <col min="9756" max="9757" width="11.5" style="183" customWidth="1"/>
    <col min="9758" max="9758" width="11.875" style="183" customWidth="1"/>
    <col min="9759" max="9982" width="9" style="183"/>
    <col min="9983" max="9983" width="9.75" style="183" customWidth="1"/>
    <col min="9984" max="9988" width="13.625" style="183" customWidth="1"/>
    <col min="9989" max="9995" width="11.375" style="183" customWidth="1"/>
    <col min="9996" max="9996" width="6" style="183" bestFit="1" customWidth="1"/>
    <col min="9997" max="9997" width="5.75" style="183" customWidth="1"/>
    <col min="9998" max="9998" width="8.625" style="183" bestFit="1" customWidth="1"/>
    <col min="9999" max="9999" width="22.75" style="183" customWidth="1"/>
    <col min="10000" max="10000" width="5.875" style="183" customWidth="1"/>
    <col min="10001" max="10003" width="9.75" style="183" customWidth="1"/>
    <col min="10004" max="10004" width="5.875" style="183" customWidth="1"/>
    <col min="10005" max="10005" width="9.75" style="183" customWidth="1"/>
    <col min="10006" max="10006" width="5.875" style="183" customWidth="1"/>
    <col min="10007" max="10007" width="9.75" style="183" customWidth="1"/>
    <col min="10008" max="10008" width="9.875" style="183" customWidth="1"/>
    <col min="10009" max="10009" width="9.375" style="183" customWidth="1"/>
    <col min="10010" max="10010" width="7.5" style="183" customWidth="1"/>
    <col min="10011" max="10011" width="8.25" style="183" customWidth="1"/>
    <col min="10012" max="10013" width="11.5" style="183" customWidth="1"/>
    <col min="10014" max="10014" width="11.875" style="183" customWidth="1"/>
    <col min="10015" max="10238" width="9" style="183"/>
    <col min="10239" max="10239" width="9.75" style="183" customWidth="1"/>
    <col min="10240" max="10244" width="13.625" style="183" customWidth="1"/>
    <col min="10245" max="10251" width="11.375" style="183" customWidth="1"/>
    <col min="10252" max="10252" width="6" style="183" bestFit="1" customWidth="1"/>
    <col min="10253" max="10253" width="5.75" style="183" customWidth="1"/>
    <col min="10254" max="10254" width="8.625" style="183" bestFit="1" customWidth="1"/>
    <col min="10255" max="10255" width="22.75" style="183" customWidth="1"/>
    <col min="10256" max="10256" width="5.875" style="183" customWidth="1"/>
    <col min="10257" max="10259" width="9.75" style="183" customWidth="1"/>
    <col min="10260" max="10260" width="5.875" style="183" customWidth="1"/>
    <col min="10261" max="10261" width="9.75" style="183" customWidth="1"/>
    <col min="10262" max="10262" width="5.875" style="183" customWidth="1"/>
    <col min="10263" max="10263" width="9.75" style="183" customWidth="1"/>
    <col min="10264" max="10264" width="9.875" style="183" customWidth="1"/>
    <col min="10265" max="10265" width="9.375" style="183" customWidth="1"/>
    <col min="10266" max="10266" width="7.5" style="183" customWidth="1"/>
    <col min="10267" max="10267" width="8.25" style="183" customWidth="1"/>
    <col min="10268" max="10269" width="11.5" style="183" customWidth="1"/>
    <col min="10270" max="10270" width="11.875" style="183" customWidth="1"/>
    <col min="10271" max="10494" width="9" style="183"/>
    <col min="10495" max="10495" width="9.75" style="183" customWidth="1"/>
    <col min="10496" max="10500" width="13.625" style="183" customWidth="1"/>
    <col min="10501" max="10507" width="11.375" style="183" customWidth="1"/>
    <col min="10508" max="10508" width="6" style="183" bestFit="1" customWidth="1"/>
    <col min="10509" max="10509" width="5.75" style="183" customWidth="1"/>
    <col min="10510" max="10510" width="8.625" style="183" bestFit="1" customWidth="1"/>
    <col min="10511" max="10511" width="22.75" style="183" customWidth="1"/>
    <col min="10512" max="10512" width="5.875" style="183" customWidth="1"/>
    <col min="10513" max="10515" width="9.75" style="183" customWidth="1"/>
    <col min="10516" max="10516" width="5.875" style="183" customWidth="1"/>
    <col min="10517" max="10517" width="9.75" style="183" customWidth="1"/>
    <col min="10518" max="10518" width="5.875" style="183" customWidth="1"/>
    <col min="10519" max="10519" width="9.75" style="183" customWidth="1"/>
    <col min="10520" max="10520" width="9.875" style="183" customWidth="1"/>
    <col min="10521" max="10521" width="9.375" style="183" customWidth="1"/>
    <col min="10522" max="10522" width="7.5" style="183" customWidth="1"/>
    <col min="10523" max="10523" width="8.25" style="183" customWidth="1"/>
    <col min="10524" max="10525" width="11.5" style="183" customWidth="1"/>
    <col min="10526" max="10526" width="11.875" style="183" customWidth="1"/>
    <col min="10527" max="10750" width="9" style="183"/>
    <col min="10751" max="10751" width="9.75" style="183" customWidth="1"/>
    <col min="10752" max="10756" width="13.625" style="183" customWidth="1"/>
    <col min="10757" max="10763" width="11.375" style="183" customWidth="1"/>
    <col min="10764" max="10764" width="6" style="183" bestFit="1" customWidth="1"/>
    <col min="10765" max="10765" width="5.75" style="183" customWidth="1"/>
    <col min="10766" max="10766" width="8.625" style="183" bestFit="1" customWidth="1"/>
    <col min="10767" max="10767" width="22.75" style="183" customWidth="1"/>
    <col min="10768" max="10768" width="5.875" style="183" customWidth="1"/>
    <col min="10769" max="10771" width="9.75" style="183" customWidth="1"/>
    <col min="10772" max="10772" width="5.875" style="183" customWidth="1"/>
    <col min="10773" max="10773" width="9.75" style="183" customWidth="1"/>
    <col min="10774" max="10774" width="5.875" style="183" customWidth="1"/>
    <col min="10775" max="10775" width="9.75" style="183" customWidth="1"/>
    <col min="10776" max="10776" width="9.875" style="183" customWidth="1"/>
    <col min="10777" max="10777" width="9.375" style="183" customWidth="1"/>
    <col min="10778" max="10778" width="7.5" style="183" customWidth="1"/>
    <col min="10779" max="10779" width="8.25" style="183" customWidth="1"/>
    <col min="10780" max="10781" width="11.5" style="183" customWidth="1"/>
    <col min="10782" max="10782" width="11.875" style="183" customWidth="1"/>
    <col min="10783" max="11006" width="9" style="183"/>
    <col min="11007" max="11007" width="9.75" style="183" customWidth="1"/>
    <col min="11008" max="11012" width="13.625" style="183" customWidth="1"/>
    <col min="11013" max="11019" width="11.375" style="183" customWidth="1"/>
    <col min="11020" max="11020" width="6" style="183" bestFit="1" customWidth="1"/>
    <col min="11021" max="11021" width="5.75" style="183" customWidth="1"/>
    <col min="11022" max="11022" width="8.625" style="183" bestFit="1" customWidth="1"/>
    <col min="11023" max="11023" width="22.75" style="183" customWidth="1"/>
    <col min="11024" max="11024" width="5.875" style="183" customWidth="1"/>
    <col min="11025" max="11027" width="9.75" style="183" customWidth="1"/>
    <col min="11028" max="11028" width="5.875" style="183" customWidth="1"/>
    <col min="11029" max="11029" width="9.75" style="183" customWidth="1"/>
    <col min="11030" max="11030" width="5.875" style="183" customWidth="1"/>
    <col min="11031" max="11031" width="9.75" style="183" customWidth="1"/>
    <col min="11032" max="11032" width="9.875" style="183" customWidth="1"/>
    <col min="11033" max="11033" width="9.375" style="183" customWidth="1"/>
    <col min="11034" max="11034" width="7.5" style="183" customWidth="1"/>
    <col min="11035" max="11035" width="8.25" style="183" customWidth="1"/>
    <col min="11036" max="11037" width="11.5" style="183" customWidth="1"/>
    <col min="11038" max="11038" width="11.875" style="183" customWidth="1"/>
    <col min="11039" max="11262" width="9" style="183"/>
    <col min="11263" max="11263" width="9.75" style="183" customWidth="1"/>
    <col min="11264" max="11268" width="13.625" style="183" customWidth="1"/>
    <col min="11269" max="11275" width="11.375" style="183" customWidth="1"/>
    <col min="11276" max="11276" width="6" style="183" bestFit="1" customWidth="1"/>
    <col min="11277" max="11277" width="5.75" style="183" customWidth="1"/>
    <col min="11278" max="11278" width="8.625" style="183" bestFit="1" customWidth="1"/>
    <col min="11279" max="11279" width="22.75" style="183" customWidth="1"/>
    <col min="11280" max="11280" width="5.875" style="183" customWidth="1"/>
    <col min="11281" max="11283" width="9.75" style="183" customWidth="1"/>
    <col min="11284" max="11284" width="5.875" style="183" customWidth="1"/>
    <col min="11285" max="11285" width="9.75" style="183" customWidth="1"/>
    <col min="11286" max="11286" width="5.875" style="183" customWidth="1"/>
    <col min="11287" max="11287" width="9.75" style="183" customWidth="1"/>
    <col min="11288" max="11288" width="9.875" style="183" customWidth="1"/>
    <col min="11289" max="11289" width="9.375" style="183" customWidth="1"/>
    <col min="11290" max="11290" width="7.5" style="183" customWidth="1"/>
    <col min="11291" max="11291" width="8.25" style="183" customWidth="1"/>
    <col min="11292" max="11293" width="11.5" style="183" customWidth="1"/>
    <col min="11294" max="11294" width="11.875" style="183" customWidth="1"/>
    <col min="11295" max="11518" width="9" style="183"/>
    <col min="11519" max="11519" width="9.75" style="183" customWidth="1"/>
    <col min="11520" max="11524" width="13.625" style="183" customWidth="1"/>
    <col min="11525" max="11531" width="11.375" style="183" customWidth="1"/>
    <col min="11532" max="11532" width="6" style="183" bestFit="1" customWidth="1"/>
    <col min="11533" max="11533" width="5.75" style="183" customWidth="1"/>
    <col min="11534" max="11534" width="8.625" style="183" bestFit="1" customWidth="1"/>
    <col min="11535" max="11535" width="22.75" style="183" customWidth="1"/>
    <col min="11536" max="11536" width="5.875" style="183" customWidth="1"/>
    <col min="11537" max="11539" width="9.75" style="183" customWidth="1"/>
    <col min="11540" max="11540" width="5.875" style="183" customWidth="1"/>
    <col min="11541" max="11541" width="9.75" style="183" customWidth="1"/>
    <col min="11542" max="11542" width="5.875" style="183" customWidth="1"/>
    <col min="11543" max="11543" width="9.75" style="183" customWidth="1"/>
    <col min="11544" max="11544" width="9.875" style="183" customWidth="1"/>
    <col min="11545" max="11545" width="9.375" style="183" customWidth="1"/>
    <col min="11546" max="11546" width="7.5" style="183" customWidth="1"/>
    <col min="11547" max="11547" width="8.25" style="183" customWidth="1"/>
    <col min="11548" max="11549" width="11.5" style="183" customWidth="1"/>
    <col min="11550" max="11550" width="11.875" style="183" customWidth="1"/>
    <col min="11551" max="11774" width="9" style="183"/>
    <col min="11775" max="11775" width="9.75" style="183" customWidth="1"/>
    <col min="11776" max="11780" width="13.625" style="183" customWidth="1"/>
    <col min="11781" max="11787" width="11.375" style="183" customWidth="1"/>
    <col min="11788" max="11788" width="6" style="183" bestFit="1" customWidth="1"/>
    <col min="11789" max="11789" width="5.75" style="183" customWidth="1"/>
    <col min="11790" max="11790" width="8.625" style="183" bestFit="1" customWidth="1"/>
    <col min="11791" max="11791" width="22.75" style="183" customWidth="1"/>
    <col min="11792" max="11792" width="5.875" style="183" customWidth="1"/>
    <col min="11793" max="11795" width="9.75" style="183" customWidth="1"/>
    <col min="11796" max="11796" width="5.875" style="183" customWidth="1"/>
    <col min="11797" max="11797" width="9.75" style="183" customWidth="1"/>
    <col min="11798" max="11798" width="5.875" style="183" customWidth="1"/>
    <col min="11799" max="11799" width="9.75" style="183" customWidth="1"/>
    <col min="11800" max="11800" width="9.875" style="183" customWidth="1"/>
    <col min="11801" max="11801" width="9.375" style="183" customWidth="1"/>
    <col min="11802" max="11802" width="7.5" style="183" customWidth="1"/>
    <col min="11803" max="11803" width="8.25" style="183" customWidth="1"/>
    <col min="11804" max="11805" width="11.5" style="183" customWidth="1"/>
    <col min="11806" max="11806" width="11.875" style="183" customWidth="1"/>
    <col min="11807" max="12030" width="9" style="183"/>
    <col min="12031" max="12031" width="9.75" style="183" customWidth="1"/>
    <col min="12032" max="12036" width="13.625" style="183" customWidth="1"/>
    <col min="12037" max="12043" width="11.375" style="183" customWidth="1"/>
    <col min="12044" max="12044" width="6" style="183" bestFit="1" customWidth="1"/>
    <col min="12045" max="12045" width="5.75" style="183" customWidth="1"/>
    <col min="12046" max="12046" width="8.625" style="183" bestFit="1" customWidth="1"/>
    <col min="12047" max="12047" width="22.75" style="183" customWidth="1"/>
    <col min="12048" max="12048" width="5.875" style="183" customWidth="1"/>
    <col min="12049" max="12051" width="9.75" style="183" customWidth="1"/>
    <col min="12052" max="12052" width="5.875" style="183" customWidth="1"/>
    <col min="12053" max="12053" width="9.75" style="183" customWidth="1"/>
    <col min="12054" max="12054" width="5.875" style="183" customWidth="1"/>
    <col min="12055" max="12055" width="9.75" style="183" customWidth="1"/>
    <col min="12056" max="12056" width="9.875" style="183" customWidth="1"/>
    <col min="12057" max="12057" width="9.375" style="183" customWidth="1"/>
    <col min="12058" max="12058" width="7.5" style="183" customWidth="1"/>
    <col min="12059" max="12059" width="8.25" style="183" customWidth="1"/>
    <col min="12060" max="12061" width="11.5" style="183" customWidth="1"/>
    <col min="12062" max="12062" width="11.875" style="183" customWidth="1"/>
    <col min="12063" max="12286" width="9" style="183"/>
    <col min="12287" max="12287" width="9.75" style="183" customWidth="1"/>
    <col min="12288" max="12292" width="13.625" style="183" customWidth="1"/>
    <col min="12293" max="12299" width="11.375" style="183" customWidth="1"/>
    <col min="12300" max="12300" width="6" style="183" bestFit="1" customWidth="1"/>
    <col min="12301" max="12301" width="5.75" style="183" customWidth="1"/>
    <col min="12302" max="12302" width="8.625" style="183" bestFit="1" customWidth="1"/>
    <col min="12303" max="12303" width="22.75" style="183" customWidth="1"/>
    <col min="12304" max="12304" width="5.875" style="183" customWidth="1"/>
    <col min="12305" max="12307" width="9.75" style="183" customWidth="1"/>
    <col min="12308" max="12308" width="5.875" style="183" customWidth="1"/>
    <col min="12309" max="12309" width="9.75" style="183" customWidth="1"/>
    <col min="12310" max="12310" width="5.875" style="183" customWidth="1"/>
    <col min="12311" max="12311" width="9.75" style="183" customWidth="1"/>
    <col min="12312" max="12312" width="9.875" style="183" customWidth="1"/>
    <col min="12313" max="12313" width="9.375" style="183" customWidth="1"/>
    <col min="12314" max="12314" width="7.5" style="183" customWidth="1"/>
    <col min="12315" max="12315" width="8.25" style="183" customWidth="1"/>
    <col min="12316" max="12317" width="11.5" style="183" customWidth="1"/>
    <col min="12318" max="12318" width="11.875" style="183" customWidth="1"/>
    <col min="12319" max="12542" width="9" style="183"/>
    <col min="12543" max="12543" width="9.75" style="183" customWidth="1"/>
    <col min="12544" max="12548" width="13.625" style="183" customWidth="1"/>
    <col min="12549" max="12555" width="11.375" style="183" customWidth="1"/>
    <col min="12556" max="12556" width="6" style="183" bestFit="1" customWidth="1"/>
    <col min="12557" max="12557" width="5.75" style="183" customWidth="1"/>
    <col min="12558" max="12558" width="8.625" style="183" bestFit="1" customWidth="1"/>
    <col min="12559" max="12559" width="22.75" style="183" customWidth="1"/>
    <col min="12560" max="12560" width="5.875" style="183" customWidth="1"/>
    <col min="12561" max="12563" width="9.75" style="183" customWidth="1"/>
    <col min="12564" max="12564" width="5.875" style="183" customWidth="1"/>
    <col min="12565" max="12565" width="9.75" style="183" customWidth="1"/>
    <col min="12566" max="12566" width="5.875" style="183" customWidth="1"/>
    <col min="12567" max="12567" width="9.75" style="183" customWidth="1"/>
    <col min="12568" max="12568" width="9.875" style="183" customWidth="1"/>
    <col min="12569" max="12569" width="9.375" style="183" customWidth="1"/>
    <col min="12570" max="12570" width="7.5" style="183" customWidth="1"/>
    <col min="12571" max="12571" width="8.25" style="183" customWidth="1"/>
    <col min="12572" max="12573" width="11.5" style="183" customWidth="1"/>
    <col min="12574" max="12574" width="11.875" style="183" customWidth="1"/>
    <col min="12575" max="12798" width="9" style="183"/>
    <col min="12799" max="12799" width="9.75" style="183" customWidth="1"/>
    <col min="12800" max="12804" width="13.625" style="183" customWidth="1"/>
    <col min="12805" max="12811" width="11.375" style="183" customWidth="1"/>
    <col min="12812" max="12812" width="6" style="183" bestFit="1" customWidth="1"/>
    <col min="12813" max="12813" width="5.75" style="183" customWidth="1"/>
    <col min="12814" max="12814" width="8.625" style="183" bestFit="1" customWidth="1"/>
    <col min="12815" max="12815" width="22.75" style="183" customWidth="1"/>
    <col min="12816" max="12816" width="5.875" style="183" customWidth="1"/>
    <col min="12817" max="12819" width="9.75" style="183" customWidth="1"/>
    <col min="12820" max="12820" width="5.875" style="183" customWidth="1"/>
    <col min="12821" max="12821" width="9.75" style="183" customWidth="1"/>
    <col min="12822" max="12822" width="5.875" style="183" customWidth="1"/>
    <col min="12823" max="12823" width="9.75" style="183" customWidth="1"/>
    <col min="12824" max="12824" width="9.875" style="183" customWidth="1"/>
    <col min="12825" max="12825" width="9.375" style="183" customWidth="1"/>
    <col min="12826" max="12826" width="7.5" style="183" customWidth="1"/>
    <col min="12827" max="12827" width="8.25" style="183" customWidth="1"/>
    <col min="12828" max="12829" width="11.5" style="183" customWidth="1"/>
    <col min="12830" max="12830" width="11.875" style="183" customWidth="1"/>
    <col min="12831" max="13054" width="9" style="183"/>
    <col min="13055" max="13055" width="9.75" style="183" customWidth="1"/>
    <col min="13056" max="13060" width="13.625" style="183" customWidth="1"/>
    <col min="13061" max="13067" width="11.375" style="183" customWidth="1"/>
    <col min="13068" max="13068" width="6" style="183" bestFit="1" customWidth="1"/>
    <col min="13069" max="13069" width="5.75" style="183" customWidth="1"/>
    <col min="13070" max="13070" width="8.625" style="183" bestFit="1" customWidth="1"/>
    <col min="13071" max="13071" width="22.75" style="183" customWidth="1"/>
    <col min="13072" max="13072" width="5.875" style="183" customWidth="1"/>
    <col min="13073" max="13075" width="9.75" style="183" customWidth="1"/>
    <col min="13076" max="13076" width="5.875" style="183" customWidth="1"/>
    <col min="13077" max="13077" width="9.75" style="183" customWidth="1"/>
    <col min="13078" max="13078" width="5.875" style="183" customWidth="1"/>
    <col min="13079" max="13079" width="9.75" style="183" customWidth="1"/>
    <col min="13080" max="13080" width="9.875" style="183" customWidth="1"/>
    <col min="13081" max="13081" width="9.375" style="183" customWidth="1"/>
    <col min="13082" max="13082" width="7.5" style="183" customWidth="1"/>
    <col min="13083" max="13083" width="8.25" style="183" customWidth="1"/>
    <col min="13084" max="13085" width="11.5" style="183" customWidth="1"/>
    <col min="13086" max="13086" width="11.875" style="183" customWidth="1"/>
    <col min="13087" max="13310" width="9" style="183"/>
    <col min="13311" max="13311" width="9.75" style="183" customWidth="1"/>
    <col min="13312" max="13316" width="13.625" style="183" customWidth="1"/>
    <col min="13317" max="13323" width="11.375" style="183" customWidth="1"/>
    <col min="13324" max="13324" width="6" style="183" bestFit="1" customWidth="1"/>
    <col min="13325" max="13325" width="5.75" style="183" customWidth="1"/>
    <col min="13326" max="13326" width="8.625" style="183" bestFit="1" customWidth="1"/>
    <col min="13327" max="13327" width="22.75" style="183" customWidth="1"/>
    <col min="13328" max="13328" width="5.875" style="183" customWidth="1"/>
    <col min="13329" max="13331" width="9.75" style="183" customWidth="1"/>
    <col min="13332" max="13332" width="5.875" style="183" customWidth="1"/>
    <col min="13333" max="13333" width="9.75" style="183" customWidth="1"/>
    <col min="13334" max="13334" width="5.875" style="183" customWidth="1"/>
    <col min="13335" max="13335" width="9.75" style="183" customWidth="1"/>
    <col min="13336" max="13336" width="9.875" style="183" customWidth="1"/>
    <col min="13337" max="13337" width="9.375" style="183" customWidth="1"/>
    <col min="13338" max="13338" width="7.5" style="183" customWidth="1"/>
    <col min="13339" max="13339" width="8.25" style="183" customWidth="1"/>
    <col min="13340" max="13341" width="11.5" style="183" customWidth="1"/>
    <col min="13342" max="13342" width="11.875" style="183" customWidth="1"/>
    <col min="13343" max="13566" width="9" style="183"/>
    <col min="13567" max="13567" width="9.75" style="183" customWidth="1"/>
    <col min="13568" max="13572" width="13.625" style="183" customWidth="1"/>
    <col min="13573" max="13579" width="11.375" style="183" customWidth="1"/>
    <col min="13580" max="13580" width="6" style="183" bestFit="1" customWidth="1"/>
    <col min="13581" max="13581" width="5.75" style="183" customWidth="1"/>
    <col min="13582" max="13582" width="8.625" style="183" bestFit="1" customWidth="1"/>
    <col min="13583" max="13583" width="22.75" style="183" customWidth="1"/>
    <col min="13584" max="13584" width="5.875" style="183" customWidth="1"/>
    <col min="13585" max="13587" width="9.75" style="183" customWidth="1"/>
    <col min="13588" max="13588" width="5.875" style="183" customWidth="1"/>
    <col min="13589" max="13589" width="9.75" style="183" customWidth="1"/>
    <col min="13590" max="13590" width="5.875" style="183" customWidth="1"/>
    <col min="13591" max="13591" width="9.75" style="183" customWidth="1"/>
    <col min="13592" max="13592" width="9.875" style="183" customWidth="1"/>
    <col min="13593" max="13593" width="9.375" style="183" customWidth="1"/>
    <col min="13594" max="13594" width="7.5" style="183" customWidth="1"/>
    <col min="13595" max="13595" width="8.25" style="183" customWidth="1"/>
    <col min="13596" max="13597" width="11.5" style="183" customWidth="1"/>
    <col min="13598" max="13598" width="11.875" style="183" customWidth="1"/>
    <col min="13599" max="13822" width="9" style="183"/>
    <col min="13823" max="13823" width="9.75" style="183" customWidth="1"/>
    <col min="13824" max="13828" width="13.625" style="183" customWidth="1"/>
    <col min="13829" max="13835" width="11.375" style="183" customWidth="1"/>
    <col min="13836" max="13836" width="6" style="183" bestFit="1" customWidth="1"/>
    <col min="13837" max="13837" width="5.75" style="183" customWidth="1"/>
    <col min="13838" max="13838" width="8.625" style="183" bestFit="1" customWidth="1"/>
    <col min="13839" max="13839" width="22.75" style="183" customWidth="1"/>
    <col min="13840" max="13840" width="5.875" style="183" customWidth="1"/>
    <col min="13841" max="13843" width="9.75" style="183" customWidth="1"/>
    <col min="13844" max="13844" width="5.875" style="183" customWidth="1"/>
    <col min="13845" max="13845" width="9.75" style="183" customWidth="1"/>
    <col min="13846" max="13846" width="5.875" style="183" customWidth="1"/>
    <col min="13847" max="13847" width="9.75" style="183" customWidth="1"/>
    <col min="13848" max="13848" width="9.875" style="183" customWidth="1"/>
    <col min="13849" max="13849" width="9.375" style="183" customWidth="1"/>
    <col min="13850" max="13850" width="7.5" style="183" customWidth="1"/>
    <col min="13851" max="13851" width="8.25" style="183" customWidth="1"/>
    <col min="13852" max="13853" width="11.5" style="183" customWidth="1"/>
    <col min="13854" max="13854" width="11.875" style="183" customWidth="1"/>
    <col min="13855" max="14078" width="9" style="183"/>
    <col min="14079" max="14079" width="9.75" style="183" customWidth="1"/>
    <col min="14080" max="14084" width="13.625" style="183" customWidth="1"/>
    <col min="14085" max="14091" width="11.375" style="183" customWidth="1"/>
    <col min="14092" max="14092" width="6" style="183" bestFit="1" customWidth="1"/>
    <col min="14093" max="14093" width="5.75" style="183" customWidth="1"/>
    <col min="14094" max="14094" width="8.625" style="183" bestFit="1" customWidth="1"/>
    <col min="14095" max="14095" width="22.75" style="183" customWidth="1"/>
    <col min="14096" max="14096" width="5.875" style="183" customWidth="1"/>
    <col min="14097" max="14099" width="9.75" style="183" customWidth="1"/>
    <col min="14100" max="14100" width="5.875" style="183" customWidth="1"/>
    <col min="14101" max="14101" width="9.75" style="183" customWidth="1"/>
    <col min="14102" max="14102" width="5.875" style="183" customWidth="1"/>
    <col min="14103" max="14103" width="9.75" style="183" customWidth="1"/>
    <col min="14104" max="14104" width="9.875" style="183" customWidth="1"/>
    <col min="14105" max="14105" width="9.375" style="183" customWidth="1"/>
    <col min="14106" max="14106" width="7.5" style="183" customWidth="1"/>
    <col min="14107" max="14107" width="8.25" style="183" customWidth="1"/>
    <col min="14108" max="14109" width="11.5" style="183" customWidth="1"/>
    <col min="14110" max="14110" width="11.875" style="183" customWidth="1"/>
    <col min="14111" max="14334" width="9" style="183"/>
    <col min="14335" max="14335" width="9.75" style="183" customWidth="1"/>
    <col min="14336" max="14340" width="13.625" style="183" customWidth="1"/>
    <col min="14341" max="14347" width="11.375" style="183" customWidth="1"/>
    <col min="14348" max="14348" width="6" style="183" bestFit="1" customWidth="1"/>
    <col min="14349" max="14349" width="5.75" style="183" customWidth="1"/>
    <col min="14350" max="14350" width="8.625" style="183" bestFit="1" customWidth="1"/>
    <col min="14351" max="14351" width="22.75" style="183" customWidth="1"/>
    <col min="14352" max="14352" width="5.875" style="183" customWidth="1"/>
    <col min="14353" max="14355" width="9.75" style="183" customWidth="1"/>
    <col min="14356" max="14356" width="5.875" style="183" customWidth="1"/>
    <col min="14357" max="14357" width="9.75" style="183" customWidth="1"/>
    <col min="14358" max="14358" width="5.875" style="183" customWidth="1"/>
    <col min="14359" max="14359" width="9.75" style="183" customWidth="1"/>
    <col min="14360" max="14360" width="9.875" style="183" customWidth="1"/>
    <col min="14361" max="14361" width="9.375" style="183" customWidth="1"/>
    <col min="14362" max="14362" width="7.5" style="183" customWidth="1"/>
    <col min="14363" max="14363" width="8.25" style="183" customWidth="1"/>
    <col min="14364" max="14365" width="11.5" style="183" customWidth="1"/>
    <col min="14366" max="14366" width="11.875" style="183" customWidth="1"/>
    <col min="14367" max="14590" width="9" style="183"/>
    <col min="14591" max="14591" width="9.75" style="183" customWidth="1"/>
    <col min="14592" max="14596" width="13.625" style="183" customWidth="1"/>
    <col min="14597" max="14603" width="11.375" style="183" customWidth="1"/>
    <col min="14604" max="14604" width="6" style="183" bestFit="1" customWidth="1"/>
    <col min="14605" max="14605" width="5.75" style="183" customWidth="1"/>
    <col min="14606" max="14606" width="8.625" style="183" bestFit="1" customWidth="1"/>
    <col min="14607" max="14607" width="22.75" style="183" customWidth="1"/>
    <col min="14608" max="14608" width="5.875" style="183" customWidth="1"/>
    <col min="14609" max="14611" width="9.75" style="183" customWidth="1"/>
    <col min="14612" max="14612" width="5.875" style="183" customWidth="1"/>
    <col min="14613" max="14613" width="9.75" style="183" customWidth="1"/>
    <col min="14614" max="14614" width="5.875" style="183" customWidth="1"/>
    <col min="14615" max="14615" width="9.75" style="183" customWidth="1"/>
    <col min="14616" max="14616" width="9.875" style="183" customWidth="1"/>
    <col min="14617" max="14617" width="9.375" style="183" customWidth="1"/>
    <col min="14618" max="14618" width="7.5" style="183" customWidth="1"/>
    <col min="14619" max="14619" width="8.25" style="183" customWidth="1"/>
    <col min="14620" max="14621" width="11.5" style="183" customWidth="1"/>
    <col min="14622" max="14622" width="11.875" style="183" customWidth="1"/>
    <col min="14623" max="14846" width="9" style="183"/>
    <col min="14847" max="14847" width="9.75" style="183" customWidth="1"/>
    <col min="14848" max="14852" width="13.625" style="183" customWidth="1"/>
    <col min="14853" max="14859" width="11.375" style="183" customWidth="1"/>
    <col min="14860" max="14860" width="6" style="183" bestFit="1" customWidth="1"/>
    <col min="14861" max="14861" width="5.75" style="183" customWidth="1"/>
    <col min="14862" max="14862" width="8.625" style="183" bestFit="1" customWidth="1"/>
    <col min="14863" max="14863" width="22.75" style="183" customWidth="1"/>
    <col min="14864" max="14864" width="5.875" style="183" customWidth="1"/>
    <col min="14865" max="14867" width="9.75" style="183" customWidth="1"/>
    <col min="14868" max="14868" width="5.875" style="183" customWidth="1"/>
    <col min="14869" max="14869" width="9.75" style="183" customWidth="1"/>
    <col min="14870" max="14870" width="5.875" style="183" customWidth="1"/>
    <col min="14871" max="14871" width="9.75" style="183" customWidth="1"/>
    <col min="14872" max="14872" width="9.875" style="183" customWidth="1"/>
    <col min="14873" max="14873" width="9.375" style="183" customWidth="1"/>
    <col min="14874" max="14874" width="7.5" style="183" customWidth="1"/>
    <col min="14875" max="14875" width="8.25" style="183" customWidth="1"/>
    <col min="14876" max="14877" width="11.5" style="183" customWidth="1"/>
    <col min="14878" max="14878" width="11.875" style="183" customWidth="1"/>
    <col min="14879" max="15102" width="9" style="183"/>
    <col min="15103" max="15103" width="9.75" style="183" customWidth="1"/>
    <col min="15104" max="15108" width="13.625" style="183" customWidth="1"/>
    <col min="15109" max="15115" width="11.375" style="183" customWidth="1"/>
    <col min="15116" max="15116" width="6" style="183" bestFit="1" customWidth="1"/>
    <col min="15117" max="15117" width="5.75" style="183" customWidth="1"/>
    <col min="15118" max="15118" width="8.625" style="183" bestFit="1" customWidth="1"/>
    <col min="15119" max="15119" width="22.75" style="183" customWidth="1"/>
    <col min="15120" max="15120" width="5.875" style="183" customWidth="1"/>
    <col min="15121" max="15123" width="9.75" style="183" customWidth="1"/>
    <col min="15124" max="15124" width="5.875" style="183" customWidth="1"/>
    <col min="15125" max="15125" width="9.75" style="183" customWidth="1"/>
    <col min="15126" max="15126" width="5.875" style="183" customWidth="1"/>
    <col min="15127" max="15127" width="9.75" style="183" customWidth="1"/>
    <col min="15128" max="15128" width="9.875" style="183" customWidth="1"/>
    <col min="15129" max="15129" width="9.375" style="183" customWidth="1"/>
    <col min="15130" max="15130" width="7.5" style="183" customWidth="1"/>
    <col min="15131" max="15131" width="8.25" style="183" customWidth="1"/>
    <col min="15132" max="15133" width="11.5" style="183" customWidth="1"/>
    <col min="15134" max="15134" width="11.875" style="183" customWidth="1"/>
    <col min="15135" max="15358" width="9" style="183"/>
    <col min="15359" max="15359" width="9.75" style="183" customWidth="1"/>
    <col min="15360" max="15364" width="13.625" style="183" customWidth="1"/>
    <col min="15365" max="15371" width="11.375" style="183" customWidth="1"/>
    <col min="15372" max="15372" width="6" style="183" bestFit="1" customWidth="1"/>
    <col min="15373" max="15373" width="5.75" style="183" customWidth="1"/>
    <col min="15374" max="15374" width="8.625" style="183" bestFit="1" customWidth="1"/>
    <col min="15375" max="15375" width="22.75" style="183" customWidth="1"/>
    <col min="15376" max="15376" width="5.875" style="183" customWidth="1"/>
    <col min="15377" max="15379" width="9.75" style="183" customWidth="1"/>
    <col min="15380" max="15380" width="5.875" style="183" customWidth="1"/>
    <col min="15381" max="15381" width="9.75" style="183" customWidth="1"/>
    <col min="15382" max="15382" width="5.875" style="183" customWidth="1"/>
    <col min="15383" max="15383" width="9.75" style="183" customWidth="1"/>
    <col min="15384" max="15384" width="9.875" style="183" customWidth="1"/>
    <col min="15385" max="15385" width="9.375" style="183" customWidth="1"/>
    <col min="15386" max="15386" width="7.5" style="183" customWidth="1"/>
    <col min="15387" max="15387" width="8.25" style="183" customWidth="1"/>
    <col min="15388" max="15389" width="11.5" style="183" customWidth="1"/>
    <col min="15390" max="15390" width="11.875" style="183" customWidth="1"/>
    <col min="15391" max="15614" width="9" style="183"/>
    <col min="15615" max="15615" width="9.75" style="183" customWidth="1"/>
    <col min="15616" max="15620" width="13.625" style="183" customWidth="1"/>
    <col min="15621" max="15627" width="11.375" style="183" customWidth="1"/>
    <col min="15628" max="15628" width="6" style="183" bestFit="1" customWidth="1"/>
    <col min="15629" max="15629" width="5.75" style="183" customWidth="1"/>
    <col min="15630" max="15630" width="8.625" style="183" bestFit="1" customWidth="1"/>
    <col min="15631" max="15631" width="22.75" style="183" customWidth="1"/>
    <col min="15632" max="15632" width="5.875" style="183" customWidth="1"/>
    <col min="15633" max="15635" width="9.75" style="183" customWidth="1"/>
    <col min="15636" max="15636" width="5.875" style="183" customWidth="1"/>
    <col min="15637" max="15637" width="9.75" style="183" customWidth="1"/>
    <col min="15638" max="15638" width="5.875" style="183" customWidth="1"/>
    <col min="15639" max="15639" width="9.75" style="183" customWidth="1"/>
    <col min="15640" max="15640" width="9.875" style="183" customWidth="1"/>
    <col min="15641" max="15641" width="9.375" style="183" customWidth="1"/>
    <col min="15642" max="15642" width="7.5" style="183" customWidth="1"/>
    <col min="15643" max="15643" width="8.25" style="183" customWidth="1"/>
    <col min="15644" max="15645" width="11.5" style="183" customWidth="1"/>
    <col min="15646" max="15646" width="11.875" style="183" customWidth="1"/>
    <col min="15647" max="15870" width="9" style="183"/>
    <col min="15871" max="15871" width="9.75" style="183" customWidth="1"/>
    <col min="15872" max="15876" width="13.625" style="183" customWidth="1"/>
    <col min="15877" max="15883" width="11.375" style="183" customWidth="1"/>
    <col min="15884" max="15884" width="6" style="183" bestFit="1" customWidth="1"/>
    <col min="15885" max="15885" width="5.75" style="183" customWidth="1"/>
    <col min="15886" max="15886" width="8.625" style="183" bestFit="1" customWidth="1"/>
    <col min="15887" max="15887" width="22.75" style="183" customWidth="1"/>
    <col min="15888" max="15888" width="5.875" style="183" customWidth="1"/>
    <col min="15889" max="15891" width="9.75" style="183" customWidth="1"/>
    <col min="15892" max="15892" width="5.875" style="183" customWidth="1"/>
    <col min="15893" max="15893" width="9.75" style="183" customWidth="1"/>
    <col min="15894" max="15894" width="5.875" style="183" customWidth="1"/>
    <col min="15895" max="15895" width="9.75" style="183" customWidth="1"/>
    <col min="15896" max="15896" width="9.875" style="183" customWidth="1"/>
    <col min="15897" max="15897" width="9.375" style="183" customWidth="1"/>
    <col min="15898" max="15898" width="7.5" style="183" customWidth="1"/>
    <col min="15899" max="15899" width="8.25" style="183" customWidth="1"/>
    <col min="15900" max="15901" width="11.5" style="183" customWidth="1"/>
    <col min="15902" max="15902" width="11.875" style="183" customWidth="1"/>
    <col min="15903" max="16126" width="9" style="183"/>
    <col min="16127" max="16127" width="9.75" style="183" customWidth="1"/>
    <col min="16128" max="16132" width="13.625" style="183" customWidth="1"/>
    <col min="16133" max="16139" width="11.375" style="183" customWidth="1"/>
    <col min="16140" max="16140" width="6" style="183" bestFit="1" customWidth="1"/>
    <col min="16141" max="16141" width="5.75" style="183" customWidth="1"/>
    <col min="16142" max="16142" width="8.625" style="183" bestFit="1" customWidth="1"/>
    <col min="16143" max="16143" width="22.75" style="183" customWidth="1"/>
    <col min="16144" max="16144" width="5.875" style="183" customWidth="1"/>
    <col min="16145" max="16147" width="9.75" style="183" customWidth="1"/>
    <col min="16148" max="16148" width="5.875" style="183" customWidth="1"/>
    <col min="16149" max="16149" width="9.75" style="183" customWidth="1"/>
    <col min="16150" max="16150" width="5.875" style="183" customWidth="1"/>
    <col min="16151" max="16151" width="9.75" style="183" customWidth="1"/>
    <col min="16152" max="16152" width="9.875" style="183" customWidth="1"/>
    <col min="16153" max="16153" width="9.375" style="183" customWidth="1"/>
    <col min="16154" max="16154" width="7.5" style="183" customWidth="1"/>
    <col min="16155" max="16155" width="8.25" style="183" customWidth="1"/>
    <col min="16156" max="16157" width="11.5" style="183" customWidth="1"/>
    <col min="16158" max="16158" width="11.875" style="183" customWidth="1"/>
    <col min="16159" max="16384" width="9" style="183"/>
  </cols>
  <sheetData>
    <row r="1" spans="1:11" ht="18" customHeight="1" thickBot="1" x14ac:dyDescent="0.2">
      <c r="A1" s="179" t="s">
        <v>737</v>
      </c>
      <c r="B1" s="101"/>
      <c r="C1" s="101"/>
      <c r="D1" s="101"/>
      <c r="E1" s="101"/>
      <c r="F1" s="29"/>
      <c r="G1" s="101"/>
      <c r="H1" s="101"/>
      <c r="I1" s="191"/>
      <c r="J1" s="191"/>
      <c r="K1" s="178" t="s">
        <v>55</v>
      </c>
    </row>
    <row r="2" spans="1:11" ht="17.25" customHeight="1" x14ac:dyDescent="0.15">
      <c r="A2" s="678" t="s">
        <v>738</v>
      </c>
      <c r="B2" s="701" t="s">
        <v>284</v>
      </c>
      <c r="C2" s="702"/>
      <c r="D2" s="702"/>
      <c r="E2" s="702"/>
      <c r="F2" s="535" t="s">
        <v>285</v>
      </c>
      <c r="G2" s="535"/>
      <c r="H2" s="535"/>
      <c r="I2" s="535"/>
      <c r="J2" s="216" t="s">
        <v>286</v>
      </c>
      <c r="K2" s="215" t="s">
        <v>287</v>
      </c>
    </row>
    <row r="3" spans="1:11" ht="18.75" customHeight="1" thickBot="1" x14ac:dyDescent="0.2">
      <c r="A3" s="700"/>
      <c r="B3" s="214" t="s">
        <v>62</v>
      </c>
      <c r="C3" s="411" t="s">
        <v>274</v>
      </c>
      <c r="D3" s="411" t="s">
        <v>275</v>
      </c>
      <c r="E3" s="411" t="s">
        <v>276</v>
      </c>
      <c r="F3" s="408" t="s">
        <v>10</v>
      </c>
      <c r="G3" s="411" t="s">
        <v>288</v>
      </c>
      <c r="H3" s="411" t="s">
        <v>289</v>
      </c>
      <c r="I3" s="411" t="s">
        <v>290</v>
      </c>
      <c r="J3" s="213" t="s">
        <v>291</v>
      </c>
      <c r="K3" s="212" t="s">
        <v>292</v>
      </c>
    </row>
    <row r="4" spans="1:11" ht="21.75" customHeight="1" x14ac:dyDescent="0.15">
      <c r="A4" s="195" t="s">
        <v>506</v>
      </c>
      <c r="B4" s="8">
        <v>88</v>
      </c>
      <c r="C4" s="2">
        <v>10</v>
      </c>
      <c r="D4" s="2">
        <v>33</v>
      </c>
      <c r="E4" s="2">
        <v>45</v>
      </c>
      <c r="F4" s="4">
        <v>32</v>
      </c>
      <c r="G4" s="2">
        <v>3</v>
      </c>
      <c r="H4" s="2">
        <v>4</v>
      </c>
      <c r="I4" s="2">
        <v>25</v>
      </c>
      <c r="J4" s="102">
        <v>36.4</v>
      </c>
      <c r="K4" s="3">
        <v>2</v>
      </c>
    </row>
    <row r="5" spans="1:11" ht="21.75" customHeight="1" x14ac:dyDescent="0.15">
      <c r="A5" s="195">
        <v>2</v>
      </c>
      <c r="B5" s="8">
        <v>99</v>
      </c>
      <c r="C5" s="2">
        <v>10</v>
      </c>
      <c r="D5" s="2">
        <v>24</v>
      </c>
      <c r="E5" s="2">
        <v>65</v>
      </c>
      <c r="F5" s="4">
        <v>33</v>
      </c>
      <c r="G5" s="2">
        <v>0</v>
      </c>
      <c r="H5" s="2">
        <v>7</v>
      </c>
      <c r="I5" s="2">
        <v>26</v>
      </c>
      <c r="J5" s="102">
        <v>33.299999999999997</v>
      </c>
      <c r="K5" s="3">
        <v>3</v>
      </c>
    </row>
    <row r="6" spans="1:11" ht="21.75" customHeight="1" x14ac:dyDescent="0.15">
      <c r="A6" s="195">
        <v>3</v>
      </c>
      <c r="B6" s="8">
        <v>99</v>
      </c>
      <c r="C6" s="2">
        <v>10</v>
      </c>
      <c r="D6" s="2">
        <v>24</v>
      </c>
      <c r="E6" s="2">
        <v>65</v>
      </c>
      <c r="F6" s="4">
        <v>33</v>
      </c>
      <c r="G6" s="2">
        <v>0</v>
      </c>
      <c r="H6" s="2">
        <v>7</v>
      </c>
      <c r="I6" s="2">
        <v>26</v>
      </c>
      <c r="J6" s="102">
        <v>33.299999999999997</v>
      </c>
      <c r="K6" s="3">
        <v>3</v>
      </c>
    </row>
    <row r="7" spans="1:11" ht="21.75" customHeight="1" x14ac:dyDescent="0.15">
      <c r="A7" s="195">
        <v>4</v>
      </c>
      <c r="B7" s="8">
        <v>55</v>
      </c>
      <c r="C7" s="2">
        <v>1</v>
      </c>
      <c r="D7" s="2">
        <v>17</v>
      </c>
      <c r="E7" s="2">
        <v>37</v>
      </c>
      <c r="F7" s="4">
        <v>16</v>
      </c>
      <c r="G7" s="2">
        <v>0</v>
      </c>
      <c r="H7" s="2">
        <v>2</v>
      </c>
      <c r="I7" s="2">
        <v>14</v>
      </c>
      <c r="J7" s="102">
        <v>29.1</v>
      </c>
      <c r="K7" s="3">
        <v>3</v>
      </c>
    </row>
    <row r="8" spans="1:11" ht="21.75" customHeight="1" thickBot="1" x14ac:dyDescent="0.2">
      <c r="A8" s="194">
        <v>5</v>
      </c>
      <c r="B8" s="9">
        <v>67</v>
      </c>
      <c r="C8" s="6">
        <v>9</v>
      </c>
      <c r="D8" s="6">
        <v>14</v>
      </c>
      <c r="E8" s="6">
        <v>44</v>
      </c>
      <c r="F8" s="10">
        <v>18</v>
      </c>
      <c r="G8" s="6">
        <v>1</v>
      </c>
      <c r="H8" s="6">
        <v>1</v>
      </c>
      <c r="I8" s="6">
        <v>16</v>
      </c>
      <c r="J8" s="103">
        <v>26.9</v>
      </c>
      <c r="K8" s="7">
        <v>3</v>
      </c>
    </row>
    <row r="9" spans="1:11" x14ac:dyDescent="0.15">
      <c r="A9" s="143" t="s">
        <v>282</v>
      </c>
      <c r="B9" s="5"/>
      <c r="C9" s="5"/>
      <c r="D9" s="5"/>
      <c r="E9" s="5"/>
      <c r="F9" s="1"/>
      <c r="G9" s="5"/>
      <c r="H9" s="5"/>
    </row>
    <row r="10" spans="1:11" x14ac:dyDescent="0.15">
      <c r="A10" s="142"/>
    </row>
    <row r="11" spans="1:11" x14ac:dyDescent="0.15">
      <c r="A11" s="142"/>
    </row>
    <row r="12" spans="1:11" x14ac:dyDescent="0.15">
      <c r="A12" s="142"/>
    </row>
    <row r="13" spans="1:11" x14ac:dyDescent="0.15">
      <c r="A13" s="142"/>
    </row>
    <row r="14" spans="1:11" x14ac:dyDescent="0.15">
      <c r="A14" s="141"/>
    </row>
  </sheetData>
  <mergeCells count="3">
    <mergeCell ref="A2:A3"/>
    <mergeCell ref="B2:E2"/>
    <mergeCell ref="F2:I2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fitToWidth="2" fitToHeight="0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Q12"/>
  <sheetViews>
    <sheetView view="pageBreakPreview" zoomScaleNormal="100" zoomScaleSheetLayoutView="100" workbookViewId="0"/>
  </sheetViews>
  <sheetFormatPr defaultRowHeight="12" x14ac:dyDescent="0.15"/>
  <cols>
    <col min="1" max="1" width="11.75" style="183" customWidth="1"/>
    <col min="2" max="9" width="9.625" style="183" customWidth="1"/>
    <col min="10" max="13" width="10.875" style="183" customWidth="1"/>
    <col min="14" max="14" width="9.5" style="183" customWidth="1"/>
    <col min="15" max="15" width="6" style="183" customWidth="1"/>
    <col min="16" max="16" width="8.75" style="183" customWidth="1"/>
    <col min="17" max="17" width="10.5" style="183" customWidth="1"/>
    <col min="18" max="18" width="22.75" style="183" customWidth="1"/>
    <col min="19" max="19" width="5.875" style="183" customWidth="1"/>
    <col min="20" max="22" width="9.75" style="183" customWidth="1"/>
    <col min="23" max="23" width="5.875" style="183" customWidth="1"/>
    <col min="24" max="24" width="9.75" style="183" customWidth="1"/>
    <col min="25" max="25" width="5.875" style="183" customWidth="1"/>
    <col min="26" max="26" width="9.75" style="183" customWidth="1"/>
    <col min="27" max="27" width="9.875" style="183" customWidth="1"/>
    <col min="28" max="28" width="9.375" style="183" customWidth="1"/>
    <col min="29" max="29" width="7.5" style="183" customWidth="1"/>
    <col min="30" max="30" width="8.25" style="183" customWidth="1"/>
    <col min="31" max="32" width="11.5" style="183" customWidth="1"/>
    <col min="33" max="33" width="11.875" style="183" customWidth="1"/>
    <col min="34" max="16384" width="9" style="183"/>
  </cols>
  <sheetData>
    <row r="1" spans="1:17" ht="18" customHeight="1" thickBot="1" x14ac:dyDescent="0.2">
      <c r="A1" s="143" t="s">
        <v>586</v>
      </c>
      <c r="F1" s="150"/>
      <c r="J1" s="150"/>
      <c r="M1" s="150"/>
      <c r="Q1" s="149" t="s">
        <v>293</v>
      </c>
    </row>
    <row r="2" spans="1:17" ht="18.75" customHeight="1" x14ac:dyDescent="0.15">
      <c r="A2" s="678" t="s">
        <v>587</v>
      </c>
      <c r="B2" s="574" t="s">
        <v>51</v>
      </c>
      <c r="C2" s="702" t="s">
        <v>294</v>
      </c>
      <c r="D2" s="702"/>
      <c r="E2" s="702"/>
      <c r="F2" s="702"/>
      <c r="G2" s="702" t="s">
        <v>295</v>
      </c>
      <c r="H2" s="560"/>
      <c r="I2" s="560"/>
      <c r="J2" s="574" t="s">
        <v>296</v>
      </c>
      <c r="K2" s="702"/>
      <c r="L2" s="702"/>
      <c r="M2" s="702"/>
      <c r="N2" s="702" t="s">
        <v>297</v>
      </c>
      <c r="O2" s="702" t="s">
        <v>298</v>
      </c>
      <c r="P2" s="702"/>
      <c r="Q2" s="560"/>
    </row>
    <row r="3" spans="1:17" ht="18.75" customHeight="1" thickBot="1" x14ac:dyDescent="0.2">
      <c r="A3" s="679"/>
      <c r="B3" s="680"/>
      <c r="C3" s="411" t="s">
        <v>26</v>
      </c>
      <c r="D3" s="411" t="s">
        <v>299</v>
      </c>
      <c r="E3" s="411" t="s">
        <v>300</v>
      </c>
      <c r="F3" s="411" t="s">
        <v>86</v>
      </c>
      <c r="G3" s="411" t="s">
        <v>26</v>
      </c>
      <c r="H3" s="411" t="s">
        <v>550</v>
      </c>
      <c r="I3" s="217" t="s">
        <v>301</v>
      </c>
      <c r="J3" s="408" t="s">
        <v>302</v>
      </c>
      <c r="K3" s="411" t="s">
        <v>303</v>
      </c>
      <c r="L3" s="411" t="s">
        <v>304</v>
      </c>
      <c r="M3" s="411" t="s">
        <v>86</v>
      </c>
      <c r="N3" s="703"/>
      <c r="O3" s="411" t="s">
        <v>26</v>
      </c>
      <c r="P3" s="411" t="s">
        <v>305</v>
      </c>
      <c r="Q3" s="409" t="s">
        <v>86</v>
      </c>
    </row>
    <row r="4" spans="1:17" ht="18" customHeight="1" x14ac:dyDescent="0.15">
      <c r="A4" s="195" t="s">
        <v>739</v>
      </c>
      <c r="B4" s="4">
        <v>242</v>
      </c>
      <c r="C4" s="2">
        <v>122</v>
      </c>
      <c r="D4" s="2">
        <v>115</v>
      </c>
      <c r="E4" s="2">
        <v>1</v>
      </c>
      <c r="F4" s="2">
        <v>6</v>
      </c>
      <c r="G4" s="2">
        <v>74</v>
      </c>
      <c r="H4" s="2">
        <v>1</v>
      </c>
      <c r="I4" s="1">
        <v>18</v>
      </c>
      <c r="J4" s="4">
        <v>27</v>
      </c>
      <c r="K4" s="2">
        <v>24</v>
      </c>
      <c r="L4" s="2">
        <v>2</v>
      </c>
      <c r="M4" s="2">
        <v>2</v>
      </c>
      <c r="N4" s="2">
        <v>4</v>
      </c>
      <c r="O4" s="2">
        <v>42</v>
      </c>
      <c r="P4" s="2">
        <v>41</v>
      </c>
      <c r="Q4" s="3">
        <v>1</v>
      </c>
    </row>
    <row r="5" spans="1:17" ht="18" customHeight="1" x14ac:dyDescent="0.15">
      <c r="A5" s="195" t="s">
        <v>588</v>
      </c>
      <c r="B5" s="4">
        <v>243</v>
      </c>
      <c r="C5" s="2">
        <v>122</v>
      </c>
      <c r="D5" s="2">
        <v>115</v>
      </c>
      <c r="E5" s="2">
        <v>1</v>
      </c>
      <c r="F5" s="2">
        <v>6</v>
      </c>
      <c r="G5" s="2">
        <v>75</v>
      </c>
      <c r="H5" s="2">
        <v>1</v>
      </c>
      <c r="I5" s="1">
        <v>18</v>
      </c>
      <c r="J5" s="4">
        <v>27</v>
      </c>
      <c r="K5" s="2">
        <v>24</v>
      </c>
      <c r="L5" s="2">
        <v>2</v>
      </c>
      <c r="M5" s="2">
        <v>3</v>
      </c>
      <c r="N5" s="2">
        <v>4</v>
      </c>
      <c r="O5" s="2">
        <v>42</v>
      </c>
      <c r="P5" s="2">
        <v>41</v>
      </c>
      <c r="Q5" s="3">
        <v>1</v>
      </c>
    </row>
    <row r="6" spans="1:17" ht="18" customHeight="1" x14ac:dyDescent="0.15">
      <c r="A6" s="195">
        <v>3</v>
      </c>
      <c r="B6" s="4">
        <v>243</v>
      </c>
      <c r="C6" s="2">
        <v>122</v>
      </c>
      <c r="D6" s="2">
        <v>115</v>
      </c>
      <c r="E6" s="2">
        <v>1</v>
      </c>
      <c r="F6" s="2">
        <v>6</v>
      </c>
      <c r="G6" s="2">
        <v>75</v>
      </c>
      <c r="H6" s="2">
        <v>1</v>
      </c>
      <c r="I6" s="1">
        <v>18</v>
      </c>
      <c r="J6" s="4">
        <v>27</v>
      </c>
      <c r="K6" s="2">
        <v>24</v>
      </c>
      <c r="L6" s="2">
        <v>2</v>
      </c>
      <c r="M6" s="2">
        <v>3</v>
      </c>
      <c r="N6" s="2">
        <v>4</v>
      </c>
      <c r="O6" s="2">
        <v>42</v>
      </c>
      <c r="P6" s="2">
        <v>41</v>
      </c>
      <c r="Q6" s="3">
        <v>1</v>
      </c>
    </row>
    <row r="7" spans="1:17" ht="18" customHeight="1" x14ac:dyDescent="0.15">
      <c r="A7" s="195">
        <v>4</v>
      </c>
      <c r="B7" s="4">
        <v>242</v>
      </c>
      <c r="C7" s="2">
        <v>122</v>
      </c>
      <c r="D7" s="2">
        <v>115</v>
      </c>
      <c r="E7" s="2">
        <v>1</v>
      </c>
      <c r="F7" s="2">
        <v>6</v>
      </c>
      <c r="G7" s="2">
        <v>75</v>
      </c>
      <c r="H7" s="2">
        <v>1</v>
      </c>
      <c r="I7" s="1">
        <v>18</v>
      </c>
      <c r="J7" s="4">
        <v>27</v>
      </c>
      <c r="K7" s="2">
        <v>24</v>
      </c>
      <c r="L7" s="2">
        <v>2</v>
      </c>
      <c r="M7" s="2">
        <v>3</v>
      </c>
      <c r="N7" s="2">
        <v>4</v>
      </c>
      <c r="O7" s="2">
        <v>41</v>
      </c>
      <c r="P7" s="2">
        <v>40</v>
      </c>
      <c r="Q7" s="3">
        <v>1</v>
      </c>
    </row>
    <row r="8" spans="1:17" ht="18" customHeight="1" thickBot="1" x14ac:dyDescent="0.2">
      <c r="A8" s="194">
        <v>5</v>
      </c>
      <c r="B8" s="10">
        <v>242</v>
      </c>
      <c r="C8" s="6">
        <v>122</v>
      </c>
      <c r="D8" s="6">
        <v>115</v>
      </c>
      <c r="E8" s="6">
        <v>1</v>
      </c>
      <c r="F8" s="6">
        <v>6</v>
      </c>
      <c r="G8" s="6">
        <v>75</v>
      </c>
      <c r="H8" s="6">
        <v>1</v>
      </c>
      <c r="I8" s="29">
        <v>18</v>
      </c>
      <c r="J8" s="10">
        <v>27</v>
      </c>
      <c r="K8" s="6">
        <v>24</v>
      </c>
      <c r="L8" s="6">
        <v>2</v>
      </c>
      <c r="M8" s="6">
        <v>3</v>
      </c>
      <c r="N8" s="6">
        <v>4</v>
      </c>
      <c r="O8" s="6">
        <v>41</v>
      </c>
      <c r="P8" s="6">
        <v>40</v>
      </c>
      <c r="Q8" s="7">
        <v>1</v>
      </c>
    </row>
    <row r="9" spans="1:17" ht="18" customHeight="1" x14ac:dyDescent="0.15">
      <c r="A9" s="143" t="s">
        <v>306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7" x14ac:dyDescent="0.15">
      <c r="A10" s="15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7" x14ac:dyDescent="0.15">
      <c r="A11" s="15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7" x14ac:dyDescent="0.15">
      <c r="A12" s="15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</sheetData>
  <mergeCells count="7">
    <mergeCell ref="O2:Q2"/>
    <mergeCell ref="A2:A3"/>
    <mergeCell ref="B2:B3"/>
    <mergeCell ref="C2:F2"/>
    <mergeCell ref="G2:I2"/>
    <mergeCell ref="J2:M2"/>
    <mergeCell ref="N2:N3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scale="98" fitToWidth="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M17"/>
  <sheetViews>
    <sheetView view="pageBreakPreview" zoomScaleNormal="100" zoomScaleSheetLayoutView="100" workbookViewId="0">
      <selection activeCell="H14" sqref="H14"/>
    </sheetView>
  </sheetViews>
  <sheetFormatPr defaultRowHeight="12" x14ac:dyDescent="0.15"/>
  <cols>
    <col min="1" max="1" width="9.375" style="246" customWidth="1"/>
    <col min="2" max="3" width="6.375" style="246" customWidth="1"/>
    <col min="4" max="6" width="7.625" style="246" customWidth="1"/>
    <col min="7" max="12" width="7" style="246" customWidth="1"/>
    <col min="13" max="17" width="10" style="246" customWidth="1"/>
    <col min="18" max="18" width="8.75" style="246" customWidth="1"/>
    <col min="19" max="23" width="5.5" style="246" customWidth="1"/>
    <col min="24" max="26" width="5.375" style="246" customWidth="1"/>
    <col min="27" max="27" width="9" style="246"/>
    <col min="28" max="28" width="18.625" style="246" bestFit="1" customWidth="1"/>
    <col min="29" max="16384" width="9" style="246"/>
  </cols>
  <sheetData>
    <row r="1" spans="1:13" ht="18" customHeight="1" thickBot="1" x14ac:dyDescent="0.2">
      <c r="A1" s="245" t="s">
        <v>14</v>
      </c>
      <c r="L1" s="247" t="s">
        <v>15</v>
      </c>
    </row>
    <row r="2" spans="1:13" ht="18.75" customHeight="1" x14ac:dyDescent="0.15">
      <c r="A2" s="488" t="s">
        <v>607</v>
      </c>
      <c r="B2" s="491" t="s">
        <v>556</v>
      </c>
      <c r="C2" s="494" t="s">
        <v>608</v>
      </c>
      <c r="D2" s="494" t="s">
        <v>609</v>
      </c>
      <c r="E2" s="494" t="s">
        <v>557</v>
      </c>
      <c r="F2" s="497" t="s">
        <v>16</v>
      </c>
      <c r="G2" s="498"/>
      <c r="H2" s="498"/>
      <c r="I2" s="498"/>
      <c r="J2" s="498"/>
      <c r="K2" s="498"/>
      <c r="L2" s="498"/>
    </row>
    <row r="3" spans="1:13" ht="21" customHeight="1" x14ac:dyDescent="0.15">
      <c r="A3" s="489"/>
      <c r="B3" s="492"/>
      <c r="C3" s="495"/>
      <c r="D3" s="495"/>
      <c r="E3" s="495"/>
      <c r="F3" s="499" t="s">
        <v>601</v>
      </c>
      <c r="G3" s="500" t="s">
        <v>17</v>
      </c>
      <c r="H3" s="501"/>
      <c r="I3" s="500" t="s">
        <v>18</v>
      </c>
      <c r="J3" s="501"/>
      <c r="K3" s="500" t="s">
        <v>19</v>
      </c>
      <c r="L3" s="502"/>
    </row>
    <row r="4" spans="1:13" ht="21" customHeight="1" thickBot="1" x14ac:dyDescent="0.2">
      <c r="A4" s="490"/>
      <c r="B4" s="493"/>
      <c r="C4" s="496"/>
      <c r="D4" s="496"/>
      <c r="E4" s="496"/>
      <c r="F4" s="496"/>
      <c r="G4" s="248" t="s">
        <v>20</v>
      </c>
      <c r="H4" s="248" t="s">
        <v>21</v>
      </c>
      <c r="I4" s="248" t="s">
        <v>20</v>
      </c>
      <c r="J4" s="248" t="s">
        <v>21</v>
      </c>
      <c r="K4" s="248" t="s">
        <v>20</v>
      </c>
      <c r="L4" s="249" t="s">
        <v>21</v>
      </c>
    </row>
    <row r="5" spans="1:13" ht="18.75" customHeight="1" x14ac:dyDescent="0.15">
      <c r="A5" s="485" t="s">
        <v>610</v>
      </c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</row>
    <row r="6" spans="1:13" ht="18.75" customHeight="1" x14ac:dyDescent="0.15">
      <c r="A6" s="372" t="s">
        <v>611</v>
      </c>
      <c r="B6" s="8">
        <v>4</v>
      </c>
      <c r="C6" s="2">
        <v>8</v>
      </c>
      <c r="D6" s="2">
        <v>25</v>
      </c>
      <c r="E6" s="2">
        <v>8</v>
      </c>
      <c r="F6" s="2">
        <v>91</v>
      </c>
      <c r="G6" s="2" t="s">
        <v>22</v>
      </c>
      <c r="H6" s="2" t="s">
        <v>22</v>
      </c>
      <c r="I6" s="2">
        <v>21</v>
      </c>
      <c r="J6" s="2">
        <v>14</v>
      </c>
      <c r="K6" s="2">
        <v>24</v>
      </c>
      <c r="L6" s="3">
        <v>32</v>
      </c>
      <c r="M6" s="250"/>
    </row>
    <row r="7" spans="1:13" ht="18.75" customHeight="1" x14ac:dyDescent="0.15">
      <c r="A7" s="372">
        <v>3</v>
      </c>
      <c r="B7" s="8">
        <v>4</v>
      </c>
      <c r="C7" s="2">
        <v>8</v>
      </c>
      <c r="D7" s="438">
        <v>24</v>
      </c>
      <c r="E7" s="2">
        <v>8</v>
      </c>
      <c r="F7" s="2">
        <v>78</v>
      </c>
      <c r="G7" s="2" t="s">
        <v>22</v>
      </c>
      <c r="H7" s="2" t="s">
        <v>22</v>
      </c>
      <c r="I7" s="2">
        <v>17</v>
      </c>
      <c r="J7" s="2">
        <v>21</v>
      </c>
      <c r="K7" s="2">
        <v>26</v>
      </c>
      <c r="L7" s="3">
        <v>14</v>
      </c>
      <c r="M7" s="250"/>
    </row>
    <row r="8" spans="1:13" ht="18.75" customHeight="1" x14ac:dyDescent="0.15">
      <c r="A8" s="372">
        <v>4</v>
      </c>
      <c r="B8" s="8">
        <v>4</v>
      </c>
      <c r="C8" s="2">
        <v>8</v>
      </c>
      <c r="D8" s="2">
        <v>25</v>
      </c>
      <c r="E8" s="2">
        <v>8</v>
      </c>
      <c r="F8" s="2">
        <v>69</v>
      </c>
      <c r="G8" s="2" t="s">
        <v>22</v>
      </c>
      <c r="H8" s="2" t="s">
        <v>22</v>
      </c>
      <c r="I8" s="2">
        <v>15</v>
      </c>
      <c r="J8" s="2">
        <v>14</v>
      </c>
      <c r="K8" s="2">
        <v>21</v>
      </c>
      <c r="L8" s="3">
        <v>19</v>
      </c>
      <c r="M8" s="250"/>
    </row>
    <row r="9" spans="1:13" ht="18.75" customHeight="1" x14ac:dyDescent="0.15">
      <c r="A9" s="372">
        <v>5</v>
      </c>
      <c r="B9" s="8">
        <v>4</v>
      </c>
      <c r="C9" s="2">
        <v>6</v>
      </c>
      <c r="D9" s="2">
        <v>18</v>
      </c>
      <c r="E9" s="2">
        <v>8</v>
      </c>
      <c r="F9" s="2">
        <v>41</v>
      </c>
      <c r="G9" s="2" t="s">
        <v>22</v>
      </c>
      <c r="H9" s="2" t="s">
        <v>22</v>
      </c>
      <c r="I9" s="2">
        <v>3</v>
      </c>
      <c r="J9" s="2">
        <v>8</v>
      </c>
      <c r="K9" s="2">
        <v>15</v>
      </c>
      <c r="L9" s="3">
        <v>15</v>
      </c>
      <c r="M9" s="250"/>
    </row>
    <row r="10" spans="1:13" ht="18.75" customHeight="1" x14ac:dyDescent="0.15">
      <c r="A10" s="372">
        <v>6</v>
      </c>
      <c r="B10" s="8">
        <v>2</v>
      </c>
      <c r="C10" s="2">
        <v>4</v>
      </c>
      <c r="D10" s="2">
        <v>11</v>
      </c>
      <c r="E10" s="2">
        <v>4</v>
      </c>
      <c r="F10" s="2">
        <v>24</v>
      </c>
      <c r="G10" s="2" t="s">
        <v>22</v>
      </c>
      <c r="H10" s="2" t="s">
        <v>22</v>
      </c>
      <c r="I10" s="2">
        <v>9</v>
      </c>
      <c r="J10" s="2">
        <v>4</v>
      </c>
      <c r="K10" s="2">
        <v>3</v>
      </c>
      <c r="L10" s="3">
        <v>8</v>
      </c>
      <c r="M10" s="250"/>
    </row>
    <row r="11" spans="1:13" ht="18.75" customHeight="1" x14ac:dyDescent="0.15">
      <c r="A11" s="486" t="s">
        <v>612</v>
      </c>
      <c r="B11" s="486"/>
      <c r="C11" s="486"/>
      <c r="D11" s="486"/>
      <c r="E11" s="486"/>
      <c r="F11" s="486"/>
      <c r="G11" s="486"/>
      <c r="H11" s="486"/>
      <c r="I11" s="486"/>
      <c r="J11" s="486"/>
      <c r="K11" s="486"/>
      <c r="L11" s="487"/>
    </row>
    <row r="12" spans="1:13" ht="18.75" customHeight="1" x14ac:dyDescent="0.15">
      <c r="A12" s="372" t="s">
        <v>611</v>
      </c>
      <c r="B12" s="8" t="s">
        <v>22</v>
      </c>
      <c r="C12" s="2" t="s">
        <v>22</v>
      </c>
      <c r="D12" s="2" t="s">
        <v>22</v>
      </c>
      <c r="E12" s="2" t="s">
        <v>22</v>
      </c>
      <c r="F12" s="2" t="s">
        <v>22</v>
      </c>
      <c r="G12" s="2" t="s">
        <v>22</v>
      </c>
      <c r="H12" s="2" t="s">
        <v>22</v>
      </c>
      <c r="I12" s="2" t="s">
        <v>22</v>
      </c>
      <c r="J12" s="2" t="s">
        <v>22</v>
      </c>
      <c r="K12" s="2" t="s">
        <v>22</v>
      </c>
      <c r="L12" s="3" t="s">
        <v>22</v>
      </c>
    </row>
    <row r="13" spans="1:13" ht="18.75" customHeight="1" x14ac:dyDescent="0.15">
      <c r="A13" s="372">
        <v>3</v>
      </c>
      <c r="B13" s="8" t="s">
        <v>22</v>
      </c>
      <c r="C13" s="2" t="s">
        <v>22</v>
      </c>
      <c r="D13" s="2" t="s">
        <v>22</v>
      </c>
      <c r="E13" s="2" t="s">
        <v>22</v>
      </c>
      <c r="F13" s="2" t="s">
        <v>22</v>
      </c>
      <c r="G13" s="2" t="s">
        <v>22</v>
      </c>
      <c r="H13" s="2" t="s">
        <v>22</v>
      </c>
      <c r="I13" s="2" t="s">
        <v>22</v>
      </c>
      <c r="J13" s="2" t="s">
        <v>22</v>
      </c>
      <c r="K13" s="2" t="s">
        <v>22</v>
      </c>
      <c r="L13" s="3" t="s">
        <v>22</v>
      </c>
      <c r="M13" s="250"/>
    </row>
    <row r="14" spans="1:13" ht="18.75" customHeight="1" x14ac:dyDescent="0.15">
      <c r="A14" s="372">
        <v>4</v>
      </c>
      <c r="B14" s="8" t="s">
        <v>22</v>
      </c>
      <c r="C14" s="2" t="s">
        <v>22</v>
      </c>
      <c r="D14" s="2" t="s">
        <v>22</v>
      </c>
      <c r="E14" s="2" t="s">
        <v>22</v>
      </c>
      <c r="F14" s="2" t="s">
        <v>22</v>
      </c>
      <c r="G14" s="2" t="s">
        <v>22</v>
      </c>
      <c r="H14" s="2" t="s">
        <v>22</v>
      </c>
      <c r="I14" s="2" t="s">
        <v>22</v>
      </c>
      <c r="J14" s="2" t="s">
        <v>22</v>
      </c>
      <c r="K14" s="2" t="s">
        <v>22</v>
      </c>
      <c r="L14" s="3" t="s">
        <v>22</v>
      </c>
      <c r="M14" s="250"/>
    </row>
    <row r="15" spans="1:13" ht="18.75" customHeight="1" x14ac:dyDescent="0.15">
      <c r="A15" s="372">
        <v>5</v>
      </c>
      <c r="B15" s="8" t="s">
        <v>22</v>
      </c>
      <c r="C15" s="2" t="s">
        <v>22</v>
      </c>
      <c r="D15" s="2" t="s">
        <v>22</v>
      </c>
      <c r="E15" s="2" t="s">
        <v>22</v>
      </c>
      <c r="F15" s="2" t="s">
        <v>22</v>
      </c>
      <c r="G15" s="2" t="s">
        <v>22</v>
      </c>
      <c r="H15" s="2" t="s">
        <v>22</v>
      </c>
      <c r="I15" s="2" t="s">
        <v>22</v>
      </c>
      <c r="J15" s="2" t="s">
        <v>22</v>
      </c>
      <c r="K15" s="2" t="s">
        <v>22</v>
      </c>
      <c r="L15" s="3" t="s">
        <v>22</v>
      </c>
      <c r="M15" s="250"/>
    </row>
    <row r="16" spans="1:13" ht="18.75" customHeight="1" thickBot="1" x14ac:dyDescent="0.2">
      <c r="A16" s="251">
        <v>6</v>
      </c>
      <c r="B16" s="9" t="s">
        <v>22</v>
      </c>
      <c r="C16" s="6" t="s">
        <v>22</v>
      </c>
      <c r="D16" s="2" t="s">
        <v>22</v>
      </c>
      <c r="E16" s="2" t="s">
        <v>22</v>
      </c>
      <c r="F16" s="6" t="s">
        <v>22</v>
      </c>
      <c r="G16" s="6" t="s">
        <v>22</v>
      </c>
      <c r="H16" s="6" t="s">
        <v>22</v>
      </c>
      <c r="I16" s="2" t="s">
        <v>22</v>
      </c>
      <c r="J16" s="2" t="s">
        <v>22</v>
      </c>
      <c r="K16" s="2" t="s">
        <v>22</v>
      </c>
      <c r="L16" s="3" t="s">
        <v>22</v>
      </c>
      <c r="M16" s="250"/>
    </row>
    <row r="17" spans="1:12" ht="18" customHeight="1" x14ac:dyDescent="0.15">
      <c r="A17" s="245" t="s">
        <v>23</v>
      </c>
      <c r="D17" s="252"/>
      <c r="E17" s="252"/>
      <c r="F17" s="252"/>
      <c r="G17" s="252"/>
      <c r="H17" s="252"/>
      <c r="I17" s="252"/>
      <c r="J17" s="252"/>
      <c r="K17" s="252"/>
      <c r="L17" s="252"/>
    </row>
  </sheetData>
  <mergeCells count="12">
    <mergeCell ref="A5:L5"/>
    <mergeCell ref="A11:L11"/>
    <mergeCell ref="A2:A4"/>
    <mergeCell ref="B2:B4"/>
    <mergeCell ref="C2:C4"/>
    <mergeCell ref="D2:D4"/>
    <mergeCell ref="E2:E4"/>
    <mergeCell ref="F2:L2"/>
    <mergeCell ref="F3:F4"/>
    <mergeCell ref="G3:H3"/>
    <mergeCell ref="I3:J3"/>
    <mergeCell ref="K3:L3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F14"/>
  <sheetViews>
    <sheetView view="pageBreakPreview" zoomScaleNormal="100" zoomScaleSheetLayoutView="100" workbookViewId="0">
      <selection activeCell="H14" sqref="H14"/>
    </sheetView>
  </sheetViews>
  <sheetFormatPr defaultRowHeight="12" x14ac:dyDescent="0.15"/>
  <cols>
    <col min="1" max="1" width="11.75" style="183" customWidth="1"/>
    <col min="2" max="5" width="13.5" style="183" customWidth="1"/>
    <col min="6" max="6" width="9.625" style="183" customWidth="1"/>
    <col min="7" max="16384" width="9" style="183"/>
  </cols>
  <sheetData>
    <row r="1" spans="1:6" ht="18" customHeight="1" thickBot="1" x14ac:dyDescent="0.2">
      <c r="A1" s="143" t="s">
        <v>740</v>
      </c>
      <c r="B1" s="1"/>
      <c r="C1" s="1"/>
      <c r="D1" s="1"/>
      <c r="E1" s="149" t="s">
        <v>307</v>
      </c>
      <c r="F1" s="1"/>
    </row>
    <row r="2" spans="1:6" ht="17.25" customHeight="1" x14ac:dyDescent="0.15">
      <c r="A2" s="678" t="s">
        <v>589</v>
      </c>
      <c r="B2" s="574" t="s">
        <v>308</v>
      </c>
      <c r="C2" s="702"/>
      <c r="D2" s="702" t="s">
        <v>309</v>
      </c>
      <c r="E2" s="560"/>
      <c r="F2" s="5"/>
    </row>
    <row r="3" spans="1:6" ht="15.75" customHeight="1" x14ac:dyDescent="0.15">
      <c r="A3" s="704"/>
      <c r="B3" s="220" t="s">
        <v>310</v>
      </c>
      <c r="C3" s="536" t="s">
        <v>590</v>
      </c>
      <c r="D3" s="219" t="s">
        <v>310</v>
      </c>
      <c r="E3" s="706" t="s">
        <v>741</v>
      </c>
      <c r="F3" s="5"/>
    </row>
    <row r="4" spans="1:6" ht="15.75" customHeight="1" thickBot="1" x14ac:dyDescent="0.2">
      <c r="A4" s="679"/>
      <c r="B4" s="218" t="s">
        <v>742</v>
      </c>
      <c r="C4" s="705"/>
      <c r="D4" s="412" t="s">
        <v>311</v>
      </c>
      <c r="E4" s="707"/>
      <c r="F4" s="5"/>
    </row>
    <row r="5" spans="1:6" ht="22.5" customHeight="1" x14ac:dyDescent="0.15">
      <c r="A5" s="195" t="s">
        <v>739</v>
      </c>
      <c r="B5" s="4">
        <v>1826037</v>
      </c>
      <c r="C5" s="2">
        <v>845822</v>
      </c>
      <c r="D5" s="2">
        <v>24977</v>
      </c>
      <c r="E5" s="3">
        <v>11788</v>
      </c>
      <c r="F5" s="141"/>
    </row>
    <row r="6" spans="1:6" ht="22.5" customHeight="1" x14ac:dyDescent="0.15">
      <c r="A6" s="195" t="s">
        <v>591</v>
      </c>
      <c r="B6" s="4">
        <v>1849755</v>
      </c>
      <c r="C6" s="2">
        <v>872237</v>
      </c>
      <c r="D6" s="2">
        <v>25419</v>
      </c>
      <c r="E6" s="3">
        <v>12249</v>
      </c>
      <c r="F6" s="152"/>
    </row>
    <row r="7" spans="1:6" ht="22.5" customHeight="1" x14ac:dyDescent="0.15">
      <c r="A7" s="195">
        <v>3</v>
      </c>
      <c r="B7" s="4">
        <v>1834605</v>
      </c>
      <c r="C7" s="2">
        <v>867797</v>
      </c>
      <c r="D7" s="2">
        <v>25192</v>
      </c>
      <c r="E7" s="3">
        <v>12168</v>
      </c>
      <c r="F7" s="152"/>
    </row>
    <row r="8" spans="1:6" ht="22.5" customHeight="1" x14ac:dyDescent="0.15">
      <c r="A8" s="195">
        <v>4</v>
      </c>
      <c r="B8" s="4">
        <v>1822967</v>
      </c>
      <c r="C8" s="2">
        <v>865206</v>
      </c>
      <c r="D8" s="2">
        <v>25143</v>
      </c>
      <c r="E8" s="3">
        <v>12175</v>
      </c>
      <c r="F8" s="152"/>
    </row>
    <row r="9" spans="1:6" ht="22.5" customHeight="1" thickBot="1" x14ac:dyDescent="0.2">
      <c r="A9" s="194">
        <v>5</v>
      </c>
      <c r="B9" s="10">
        <v>1820399</v>
      </c>
      <c r="C9" s="6">
        <v>864145</v>
      </c>
      <c r="D9" s="6">
        <v>24929</v>
      </c>
      <c r="E9" s="7">
        <v>12083</v>
      </c>
      <c r="F9" s="152"/>
    </row>
    <row r="10" spans="1:6" ht="18" customHeight="1" x14ac:dyDescent="0.15">
      <c r="A10" s="143" t="s">
        <v>306</v>
      </c>
      <c r="B10" s="1"/>
      <c r="C10" s="1"/>
      <c r="D10" s="1"/>
      <c r="E10" s="1"/>
      <c r="F10" s="1"/>
    </row>
    <row r="11" spans="1:6" x14ac:dyDescent="0.15">
      <c r="A11" s="152"/>
      <c r="B11" s="1"/>
      <c r="C11" s="1"/>
      <c r="D11" s="1"/>
      <c r="E11" s="1"/>
      <c r="F11" s="1"/>
    </row>
    <row r="12" spans="1:6" x14ac:dyDescent="0.15">
      <c r="A12" s="152"/>
      <c r="B12" s="1"/>
      <c r="C12" s="1"/>
      <c r="D12" s="1"/>
      <c r="E12" s="1"/>
      <c r="F12" s="1"/>
    </row>
    <row r="13" spans="1:6" x14ac:dyDescent="0.15">
      <c r="A13" s="152"/>
      <c r="B13" s="1"/>
      <c r="C13" s="1"/>
      <c r="D13" s="1"/>
      <c r="E13" s="1"/>
      <c r="F13" s="1"/>
    </row>
    <row r="14" spans="1:6" x14ac:dyDescent="0.15">
      <c r="A14" s="152"/>
      <c r="B14" s="1"/>
      <c r="C14" s="1"/>
      <c r="D14" s="1"/>
      <c r="E14" s="1"/>
      <c r="F14" s="1"/>
    </row>
  </sheetData>
  <mergeCells count="5">
    <mergeCell ref="A2:A4"/>
    <mergeCell ref="B2:C2"/>
    <mergeCell ref="D2:E2"/>
    <mergeCell ref="C3:C4"/>
    <mergeCell ref="E3:E4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H18"/>
  <sheetViews>
    <sheetView view="pageBreakPreview" zoomScaleNormal="100" zoomScaleSheetLayoutView="100" workbookViewId="0">
      <selection activeCell="H14" sqref="H14"/>
    </sheetView>
  </sheetViews>
  <sheetFormatPr defaultRowHeight="12" x14ac:dyDescent="0.15"/>
  <cols>
    <col min="1" max="1" width="11.75" style="183" customWidth="1"/>
    <col min="2" max="3" width="14.625" style="183" customWidth="1"/>
    <col min="4" max="8" width="9.625" style="183" customWidth="1"/>
    <col min="9" max="16384" width="9" style="183"/>
  </cols>
  <sheetData>
    <row r="1" spans="1:8" ht="18" customHeight="1" thickBot="1" x14ac:dyDescent="0.2">
      <c r="A1" s="143" t="s">
        <v>743</v>
      </c>
      <c r="B1" s="141"/>
      <c r="C1" s="5"/>
      <c r="D1" s="142"/>
      <c r="E1" s="170"/>
      <c r="F1" s="201"/>
      <c r="G1" s="1"/>
      <c r="H1" s="5"/>
    </row>
    <row r="2" spans="1:8" ht="18" customHeight="1" x14ac:dyDescent="0.15">
      <c r="A2" s="678" t="s">
        <v>592</v>
      </c>
      <c r="B2" s="573" t="s">
        <v>312</v>
      </c>
      <c r="C2" s="535"/>
      <c r="D2" s="141"/>
      <c r="E2" s="170"/>
      <c r="F2" s="201"/>
      <c r="G2" s="1"/>
      <c r="H2" s="5"/>
    </row>
    <row r="3" spans="1:8" ht="15" customHeight="1" x14ac:dyDescent="0.15">
      <c r="A3" s="708"/>
      <c r="B3" s="709" t="s">
        <v>313</v>
      </c>
      <c r="C3" s="710" t="s">
        <v>314</v>
      </c>
      <c r="D3" s="170"/>
      <c r="E3" s="201"/>
      <c r="F3" s="1"/>
      <c r="G3" s="5"/>
    </row>
    <row r="4" spans="1:8" ht="15" customHeight="1" thickBot="1" x14ac:dyDescent="0.2">
      <c r="A4" s="700"/>
      <c r="B4" s="680"/>
      <c r="C4" s="685"/>
      <c r="D4" s="5"/>
      <c r="E4" s="5"/>
      <c r="F4" s="1"/>
      <c r="G4" s="5"/>
    </row>
    <row r="5" spans="1:8" ht="22.5" customHeight="1" x14ac:dyDescent="0.15">
      <c r="A5" s="195" t="s">
        <v>744</v>
      </c>
      <c r="B5" s="4">
        <v>103</v>
      </c>
      <c r="C5" s="3">
        <v>6829</v>
      </c>
      <c r="D5" s="1"/>
      <c r="E5" s="1"/>
      <c r="F5" s="1"/>
      <c r="G5" s="1"/>
    </row>
    <row r="6" spans="1:8" ht="22.5" customHeight="1" x14ac:dyDescent="0.15">
      <c r="A6" s="195">
        <v>2</v>
      </c>
      <c r="B6" s="4">
        <v>66</v>
      </c>
      <c r="C6" s="3">
        <v>4979</v>
      </c>
      <c r="D6" s="1"/>
      <c r="E6" s="1"/>
      <c r="F6" s="1"/>
      <c r="G6" s="1"/>
    </row>
    <row r="7" spans="1:8" ht="22.5" customHeight="1" x14ac:dyDescent="0.15">
      <c r="A7" s="195">
        <v>3</v>
      </c>
      <c r="B7" s="4">
        <v>98</v>
      </c>
      <c r="C7" s="3">
        <v>6617</v>
      </c>
      <c r="D7" s="1"/>
      <c r="E7" s="1"/>
      <c r="F7" s="1"/>
      <c r="G7" s="1"/>
    </row>
    <row r="8" spans="1:8" ht="22.5" customHeight="1" x14ac:dyDescent="0.15">
      <c r="A8" s="195">
        <v>4</v>
      </c>
      <c r="B8" s="4">
        <v>100</v>
      </c>
      <c r="C8" s="3">
        <v>7053</v>
      </c>
      <c r="D8" s="1"/>
      <c r="E8" s="1"/>
      <c r="F8" s="1"/>
      <c r="G8" s="1"/>
    </row>
    <row r="9" spans="1:8" ht="22.5" customHeight="1" thickBot="1" x14ac:dyDescent="0.2">
      <c r="A9" s="194">
        <v>5</v>
      </c>
      <c r="B9" s="10">
        <v>103</v>
      </c>
      <c r="C9" s="7">
        <v>7565</v>
      </c>
      <c r="D9" s="1"/>
      <c r="E9" s="1"/>
      <c r="F9" s="1"/>
      <c r="G9" s="1"/>
    </row>
    <row r="10" spans="1:8" ht="18" customHeight="1" x14ac:dyDescent="0.15">
      <c r="A10" s="143" t="s">
        <v>315</v>
      </c>
      <c r="B10" s="1"/>
      <c r="C10" s="1"/>
      <c r="D10" s="1"/>
      <c r="E10" s="1"/>
      <c r="F10" s="1"/>
      <c r="G10" s="1"/>
      <c r="H10" s="1"/>
    </row>
    <row r="11" spans="1:8" x14ac:dyDescent="0.15">
      <c r="A11" s="152"/>
      <c r="B11" s="1"/>
      <c r="C11" s="1"/>
      <c r="D11" s="1"/>
      <c r="E11" s="1"/>
      <c r="F11" s="1"/>
      <c r="G11" s="1"/>
      <c r="H11" s="1"/>
    </row>
    <row r="12" spans="1:8" x14ac:dyDescent="0.15">
      <c r="A12" s="141"/>
      <c r="B12" s="5"/>
      <c r="C12" s="5"/>
      <c r="D12" s="5"/>
      <c r="E12" s="5"/>
      <c r="F12" s="5"/>
      <c r="G12" s="1"/>
      <c r="H12" s="5"/>
    </row>
    <row r="13" spans="1:8" x14ac:dyDescent="0.15">
      <c r="A13" s="193"/>
      <c r="B13" s="5"/>
      <c r="C13" s="5"/>
      <c r="D13" s="5"/>
      <c r="E13" s="5"/>
      <c r="F13" s="5"/>
      <c r="G13" s="1"/>
      <c r="H13" s="5"/>
    </row>
    <row r="14" spans="1:8" x14ac:dyDescent="0.15">
      <c r="A14" s="142"/>
    </row>
    <row r="15" spans="1:8" x14ac:dyDescent="0.15">
      <c r="A15" s="142"/>
    </row>
    <row r="16" spans="1:8" x14ac:dyDescent="0.15">
      <c r="A16" s="142"/>
    </row>
    <row r="17" spans="1:1" x14ac:dyDescent="0.15">
      <c r="A17" s="142"/>
    </row>
    <row r="18" spans="1:1" x14ac:dyDescent="0.15">
      <c r="A18" s="141"/>
    </row>
  </sheetData>
  <mergeCells count="4">
    <mergeCell ref="A2:A4"/>
    <mergeCell ref="B2:C2"/>
    <mergeCell ref="B3:B4"/>
    <mergeCell ref="C3:C4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scale="98" fitToHeight="0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P12"/>
  <sheetViews>
    <sheetView view="pageBreakPreview" zoomScaleNormal="100" zoomScaleSheetLayoutView="100" workbookViewId="0">
      <selection activeCell="H14" sqref="H14"/>
    </sheetView>
  </sheetViews>
  <sheetFormatPr defaultRowHeight="12" x14ac:dyDescent="0.15"/>
  <cols>
    <col min="1" max="1" width="9.875" style="183" customWidth="1"/>
    <col min="2" max="11" width="6.75" style="183" customWidth="1"/>
    <col min="12" max="12" width="10.875" style="183" customWidth="1"/>
    <col min="13" max="13" width="9.5" style="183" customWidth="1"/>
    <col min="14" max="14" width="6" style="183" customWidth="1"/>
    <col min="15" max="15" width="8.75" style="183" customWidth="1"/>
    <col min="16" max="16" width="10.5" style="183" customWidth="1"/>
    <col min="17" max="17" width="22.75" style="183" customWidth="1"/>
    <col min="18" max="18" width="5.875" style="183" customWidth="1"/>
    <col min="19" max="21" width="9.75" style="183" customWidth="1"/>
    <col min="22" max="22" width="5.875" style="183" customWidth="1"/>
    <col min="23" max="23" width="9.75" style="183" customWidth="1"/>
    <col min="24" max="24" width="5.875" style="183" customWidth="1"/>
    <col min="25" max="25" width="9.75" style="183" customWidth="1"/>
    <col min="26" max="26" width="9.875" style="183" customWidth="1"/>
    <col min="27" max="27" width="9.375" style="183" customWidth="1"/>
    <col min="28" max="28" width="7.5" style="183" customWidth="1"/>
    <col min="29" max="29" width="8.25" style="183" customWidth="1"/>
    <col min="30" max="31" width="11.5" style="183" customWidth="1"/>
    <col min="32" max="32" width="11.875" style="183" customWidth="1"/>
    <col min="33" max="16384" width="9" style="183"/>
  </cols>
  <sheetData>
    <row r="1" spans="1:16" ht="18" customHeight="1" thickBot="1" x14ac:dyDescent="0.2">
      <c r="A1" s="143" t="s">
        <v>593</v>
      </c>
      <c r="F1" s="150"/>
      <c r="I1" s="150"/>
      <c r="K1" s="149" t="s">
        <v>316</v>
      </c>
      <c r="L1" s="150"/>
      <c r="P1" s="150"/>
    </row>
    <row r="2" spans="1:16" ht="22.5" customHeight="1" x14ac:dyDescent="0.15">
      <c r="A2" s="678" t="s">
        <v>745</v>
      </c>
      <c r="B2" s="574" t="s">
        <v>317</v>
      </c>
      <c r="C2" s="702"/>
      <c r="D2" s="702"/>
      <c r="E2" s="702" t="s">
        <v>318</v>
      </c>
      <c r="F2" s="702"/>
      <c r="G2" s="702"/>
      <c r="H2" s="702" t="s">
        <v>319</v>
      </c>
      <c r="I2" s="702"/>
      <c r="J2" s="702" t="s">
        <v>320</v>
      </c>
      <c r="K2" s="560"/>
      <c r="L2" s="141"/>
      <c r="M2" s="141"/>
      <c r="N2" s="141"/>
      <c r="O2" s="141"/>
      <c r="P2" s="141"/>
    </row>
    <row r="3" spans="1:16" ht="22.5" customHeight="1" thickBot="1" x14ac:dyDescent="0.2">
      <c r="A3" s="700"/>
      <c r="B3" s="223" t="s">
        <v>313</v>
      </c>
      <c r="C3" s="222" t="s">
        <v>321</v>
      </c>
      <c r="D3" s="222" t="s">
        <v>314</v>
      </c>
      <c r="E3" s="222" t="s">
        <v>313</v>
      </c>
      <c r="F3" s="222" t="s">
        <v>321</v>
      </c>
      <c r="G3" s="222" t="s">
        <v>314</v>
      </c>
      <c r="H3" s="222" t="s">
        <v>313</v>
      </c>
      <c r="I3" s="222" t="s">
        <v>314</v>
      </c>
      <c r="J3" s="222" t="s">
        <v>313</v>
      </c>
      <c r="K3" s="221" t="s">
        <v>314</v>
      </c>
      <c r="L3" s="152"/>
      <c r="M3" s="141"/>
      <c r="N3" s="152"/>
      <c r="O3" s="152"/>
      <c r="P3" s="152"/>
    </row>
    <row r="4" spans="1:16" ht="25.5" customHeight="1" x14ac:dyDescent="0.15">
      <c r="A4" s="195" t="s">
        <v>744</v>
      </c>
      <c r="B4" s="94">
        <v>196</v>
      </c>
      <c r="C4" s="82">
        <v>714</v>
      </c>
      <c r="D4" s="82">
        <v>10424</v>
      </c>
      <c r="E4" s="82">
        <v>251</v>
      </c>
      <c r="F4" s="82">
        <v>632</v>
      </c>
      <c r="G4" s="82">
        <v>17370</v>
      </c>
      <c r="H4" s="82">
        <v>276</v>
      </c>
      <c r="I4" s="82">
        <v>76760</v>
      </c>
      <c r="J4" s="82">
        <v>299</v>
      </c>
      <c r="K4" s="78">
        <v>28848</v>
      </c>
      <c r="L4" s="1"/>
      <c r="M4" s="1"/>
      <c r="N4" s="1"/>
      <c r="O4" s="1"/>
      <c r="P4" s="1"/>
    </row>
    <row r="5" spans="1:16" ht="25.5" customHeight="1" x14ac:dyDescent="0.15">
      <c r="A5" s="195">
        <v>2</v>
      </c>
      <c r="B5" s="94">
        <v>136</v>
      </c>
      <c r="C5" s="82">
        <v>966</v>
      </c>
      <c r="D5" s="82">
        <v>7418</v>
      </c>
      <c r="E5" s="82">
        <v>218</v>
      </c>
      <c r="F5" s="82">
        <v>946</v>
      </c>
      <c r="G5" s="82">
        <v>12723</v>
      </c>
      <c r="H5" s="82">
        <v>249</v>
      </c>
      <c r="I5" s="82">
        <v>39445</v>
      </c>
      <c r="J5" s="82">
        <v>263</v>
      </c>
      <c r="K5" s="78">
        <v>23456</v>
      </c>
      <c r="L5" s="1"/>
      <c r="M5" s="1"/>
      <c r="N5" s="1"/>
      <c r="O5" s="1"/>
      <c r="P5" s="1"/>
    </row>
    <row r="6" spans="1:16" ht="25.5" customHeight="1" x14ac:dyDescent="0.15">
      <c r="A6" s="195">
        <v>3</v>
      </c>
      <c r="B6" s="94">
        <v>203</v>
      </c>
      <c r="C6" s="82">
        <v>1441</v>
      </c>
      <c r="D6" s="82">
        <v>11315</v>
      </c>
      <c r="E6" s="82">
        <v>210</v>
      </c>
      <c r="F6" s="82">
        <v>967</v>
      </c>
      <c r="G6" s="82">
        <v>12789</v>
      </c>
      <c r="H6" s="82">
        <v>219</v>
      </c>
      <c r="I6" s="82">
        <v>41957</v>
      </c>
      <c r="J6" s="82">
        <v>282</v>
      </c>
      <c r="K6" s="78">
        <v>25627</v>
      </c>
      <c r="L6" s="1"/>
      <c r="M6" s="1"/>
      <c r="N6" s="1"/>
      <c r="O6" s="1"/>
      <c r="P6" s="1"/>
    </row>
    <row r="7" spans="1:16" ht="25.5" customHeight="1" x14ac:dyDescent="0.15">
      <c r="A7" s="195">
        <v>4</v>
      </c>
      <c r="B7" s="94">
        <v>210</v>
      </c>
      <c r="C7" s="82">
        <v>1482</v>
      </c>
      <c r="D7" s="82">
        <v>11942</v>
      </c>
      <c r="E7" s="82">
        <v>264</v>
      </c>
      <c r="F7" s="82">
        <v>1152</v>
      </c>
      <c r="G7" s="82">
        <v>14744</v>
      </c>
      <c r="H7" s="82">
        <v>268</v>
      </c>
      <c r="I7" s="82">
        <v>64290</v>
      </c>
      <c r="J7" s="82">
        <v>301</v>
      </c>
      <c r="K7" s="78">
        <v>25386</v>
      </c>
      <c r="L7" s="1"/>
      <c r="M7" s="1"/>
      <c r="N7" s="1"/>
      <c r="O7" s="1"/>
      <c r="P7" s="1"/>
    </row>
    <row r="8" spans="1:16" ht="25.5" customHeight="1" thickBot="1" x14ac:dyDescent="0.2">
      <c r="A8" s="194">
        <v>5</v>
      </c>
      <c r="B8" s="100">
        <v>211</v>
      </c>
      <c r="C8" s="72">
        <v>1552</v>
      </c>
      <c r="D8" s="72">
        <v>14046</v>
      </c>
      <c r="E8" s="72">
        <v>242</v>
      </c>
      <c r="F8" s="72">
        <v>1164</v>
      </c>
      <c r="G8" s="72">
        <v>13936</v>
      </c>
      <c r="H8" s="72">
        <v>268</v>
      </c>
      <c r="I8" s="72">
        <v>64102</v>
      </c>
      <c r="J8" s="72">
        <v>300</v>
      </c>
      <c r="K8" s="99">
        <v>27705</v>
      </c>
      <c r="L8" s="1"/>
      <c r="M8" s="1"/>
      <c r="N8" s="1"/>
      <c r="O8" s="1"/>
      <c r="P8" s="1"/>
    </row>
    <row r="9" spans="1:16" ht="22.5" customHeight="1" x14ac:dyDescent="0.15">
      <c r="A9" s="143" t="s">
        <v>322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15">
      <c r="A10" s="14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6" x14ac:dyDescent="0.15">
      <c r="A11" s="15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6" x14ac:dyDescent="0.15">
      <c r="A12" s="15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</sheetData>
  <mergeCells count="5">
    <mergeCell ref="A2:A3"/>
    <mergeCell ref="B2:D2"/>
    <mergeCell ref="E2:G2"/>
    <mergeCell ref="H2:I2"/>
    <mergeCell ref="J2:K2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N32"/>
  <sheetViews>
    <sheetView view="pageBreakPreview" zoomScaleNormal="100" zoomScaleSheetLayoutView="100" workbookViewId="0">
      <selection activeCell="H14" sqref="H14"/>
    </sheetView>
  </sheetViews>
  <sheetFormatPr defaultRowHeight="12" x14ac:dyDescent="0.15"/>
  <cols>
    <col min="1" max="1" width="9.875" style="183" customWidth="1"/>
    <col min="2" max="11" width="6.75" style="183" customWidth="1"/>
    <col min="12" max="12" width="10.875" style="183" customWidth="1"/>
    <col min="13" max="13" width="9.5" style="183" customWidth="1"/>
    <col min="14" max="14" width="6" style="183" customWidth="1"/>
    <col min="15" max="15" width="8.75" style="183" customWidth="1"/>
    <col min="16" max="16" width="10.5" style="183" customWidth="1"/>
    <col min="17" max="17" width="22.75" style="183" customWidth="1"/>
    <col min="18" max="18" width="5.875" style="183" customWidth="1"/>
    <col min="19" max="21" width="9.75" style="183" customWidth="1"/>
    <col min="22" max="22" width="5.875" style="183" customWidth="1"/>
    <col min="23" max="23" width="9.75" style="183" customWidth="1"/>
    <col min="24" max="24" width="5.875" style="183" customWidth="1"/>
    <col min="25" max="25" width="9.75" style="183" customWidth="1"/>
    <col min="26" max="26" width="9.875" style="183" customWidth="1"/>
    <col min="27" max="27" width="9.375" style="183" customWidth="1"/>
    <col min="28" max="28" width="7.5" style="183" customWidth="1"/>
    <col min="29" max="29" width="8.25" style="183" customWidth="1"/>
    <col min="30" max="31" width="11.5" style="183" customWidth="1"/>
    <col min="32" max="32" width="11.875" style="183" customWidth="1"/>
    <col min="33" max="16384" width="9" style="183"/>
  </cols>
  <sheetData>
    <row r="1" spans="1:14" ht="18" customHeight="1" thickBot="1" x14ac:dyDescent="0.2">
      <c r="A1" s="143" t="s">
        <v>594</v>
      </c>
      <c r="B1" s="104"/>
      <c r="C1" s="104"/>
      <c r="D1" s="104"/>
      <c r="E1" s="104"/>
      <c r="F1" s="104"/>
      <c r="G1" s="104"/>
      <c r="H1" s="104"/>
      <c r="I1" s="104"/>
      <c r="J1" s="104"/>
      <c r="K1" s="149" t="s">
        <v>316</v>
      </c>
      <c r="L1" s="104"/>
    </row>
    <row r="2" spans="1:14" ht="22.5" customHeight="1" x14ac:dyDescent="0.15">
      <c r="A2" s="678" t="s">
        <v>746</v>
      </c>
      <c r="B2" s="574" t="s">
        <v>595</v>
      </c>
      <c r="C2" s="702"/>
      <c r="D2" s="702"/>
      <c r="E2" s="702" t="s">
        <v>323</v>
      </c>
      <c r="F2" s="702"/>
      <c r="G2" s="702"/>
      <c r="H2" s="702" t="s">
        <v>324</v>
      </c>
      <c r="I2" s="702"/>
      <c r="J2" s="702" t="s">
        <v>320</v>
      </c>
      <c r="K2" s="560"/>
      <c r="L2" s="104"/>
    </row>
    <row r="3" spans="1:14" ht="22.5" customHeight="1" thickBot="1" x14ac:dyDescent="0.2">
      <c r="A3" s="700"/>
      <c r="B3" s="223" t="s">
        <v>313</v>
      </c>
      <c r="C3" s="222" t="s">
        <v>321</v>
      </c>
      <c r="D3" s="222" t="s">
        <v>314</v>
      </c>
      <c r="E3" s="222" t="s">
        <v>313</v>
      </c>
      <c r="F3" s="222" t="s">
        <v>321</v>
      </c>
      <c r="G3" s="222" t="s">
        <v>314</v>
      </c>
      <c r="H3" s="222" t="s">
        <v>313</v>
      </c>
      <c r="I3" s="222" t="s">
        <v>314</v>
      </c>
      <c r="J3" s="222" t="s">
        <v>313</v>
      </c>
      <c r="K3" s="221" t="s">
        <v>314</v>
      </c>
    </row>
    <row r="4" spans="1:14" ht="27.75" customHeight="1" x14ac:dyDescent="0.15">
      <c r="A4" s="195" t="s">
        <v>744</v>
      </c>
      <c r="B4" s="105">
        <v>182</v>
      </c>
      <c r="C4" s="106">
        <v>3162</v>
      </c>
      <c r="D4" s="106">
        <v>20860</v>
      </c>
      <c r="E4" s="106">
        <v>22</v>
      </c>
      <c r="F4" s="106">
        <v>625</v>
      </c>
      <c r="G4" s="106">
        <v>2270</v>
      </c>
      <c r="H4" s="106">
        <v>240</v>
      </c>
      <c r="I4" s="106">
        <v>20617</v>
      </c>
      <c r="J4" s="106">
        <v>303</v>
      </c>
      <c r="K4" s="107">
        <v>39294</v>
      </c>
      <c r="M4" s="150"/>
    </row>
    <row r="5" spans="1:14" ht="27.75" customHeight="1" x14ac:dyDescent="0.15">
      <c r="A5" s="195">
        <v>2</v>
      </c>
      <c r="B5" s="105">
        <v>156</v>
      </c>
      <c r="C5" s="106">
        <v>1314</v>
      </c>
      <c r="D5" s="106">
        <v>15644</v>
      </c>
      <c r="E5" s="106">
        <v>7</v>
      </c>
      <c r="F5" s="106">
        <v>167</v>
      </c>
      <c r="G5" s="106">
        <v>464</v>
      </c>
      <c r="H5" s="106">
        <v>216</v>
      </c>
      <c r="I5" s="106">
        <v>12251</v>
      </c>
      <c r="J5" s="106">
        <v>258</v>
      </c>
      <c r="K5" s="107">
        <v>30140</v>
      </c>
      <c r="M5" s="150"/>
    </row>
    <row r="6" spans="1:14" ht="27.75" customHeight="1" x14ac:dyDescent="0.15">
      <c r="A6" s="195">
        <v>3</v>
      </c>
      <c r="B6" s="105">
        <v>135</v>
      </c>
      <c r="C6" s="106">
        <v>1451</v>
      </c>
      <c r="D6" s="106">
        <v>15745</v>
      </c>
      <c r="E6" s="106">
        <v>36</v>
      </c>
      <c r="F6" s="106">
        <v>795</v>
      </c>
      <c r="G6" s="106">
        <v>2850</v>
      </c>
      <c r="H6" s="106">
        <v>152</v>
      </c>
      <c r="I6" s="106">
        <v>17727</v>
      </c>
      <c r="J6" s="106">
        <v>269</v>
      </c>
      <c r="K6" s="107">
        <v>36591</v>
      </c>
      <c r="M6" s="150"/>
    </row>
    <row r="7" spans="1:14" ht="27.75" customHeight="1" x14ac:dyDescent="0.15">
      <c r="A7" s="195">
        <v>4</v>
      </c>
      <c r="B7" s="105">
        <v>125</v>
      </c>
      <c r="C7" s="106">
        <v>1632</v>
      </c>
      <c r="D7" s="106">
        <v>25935</v>
      </c>
      <c r="E7" s="106">
        <v>39</v>
      </c>
      <c r="F7" s="106">
        <v>1528</v>
      </c>
      <c r="G7" s="106">
        <v>4940</v>
      </c>
      <c r="H7" s="106">
        <v>174</v>
      </c>
      <c r="I7" s="106">
        <v>19160</v>
      </c>
      <c r="J7" s="106">
        <v>272</v>
      </c>
      <c r="K7" s="107">
        <v>43128</v>
      </c>
      <c r="M7" s="150"/>
    </row>
    <row r="8" spans="1:14" ht="27.75" customHeight="1" thickBot="1" x14ac:dyDescent="0.2">
      <c r="A8" s="194">
        <v>5</v>
      </c>
      <c r="B8" s="108">
        <v>189</v>
      </c>
      <c r="C8" s="109">
        <v>1607</v>
      </c>
      <c r="D8" s="109">
        <v>23333</v>
      </c>
      <c r="E8" s="109">
        <v>46</v>
      </c>
      <c r="F8" s="109">
        <v>560</v>
      </c>
      <c r="G8" s="109">
        <v>5550</v>
      </c>
      <c r="H8" s="109">
        <v>278</v>
      </c>
      <c r="I8" s="109">
        <v>22793</v>
      </c>
      <c r="J8" s="109">
        <v>325</v>
      </c>
      <c r="K8" s="110">
        <v>52194</v>
      </c>
      <c r="M8" s="150"/>
    </row>
    <row r="9" spans="1:14" ht="22.5" customHeight="1" x14ac:dyDescent="0.15">
      <c r="A9" s="143" t="s">
        <v>325</v>
      </c>
      <c r="B9" s="104"/>
      <c r="C9" s="104"/>
      <c r="D9" s="104"/>
      <c r="E9" s="104"/>
      <c r="F9" s="104"/>
      <c r="G9" s="104"/>
      <c r="H9" s="141"/>
      <c r="I9" s="141"/>
      <c r="J9" s="141"/>
      <c r="K9" s="141"/>
      <c r="L9" s="142"/>
      <c r="M9" s="142"/>
    </row>
    <row r="10" spans="1:14" x14ac:dyDescent="0.15">
      <c r="A10" s="152"/>
      <c r="B10" s="104"/>
      <c r="C10" s="104"/>
      <c r="D10" s="104"/>
      <c r="E10" s="104"/>
      <c r="F10" s="104"/>
      <c r="G10" s="104"/>
      <c r="H10" s="152"/>
      <c r="I10" s="152"/>
      <c r="J10" s="152"/>
      <c r="K10" s="152"/>
      <c r="L10" s="142"/>
      <c r="M10" s="142"/>
    </row>
    <row r="11" spans="1:14" x14ac:dyDescent="0.15">
      <c r="A11" s="141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11"/>
    </row>
    <row r="12" spans="1:14" x14ac:dyDescent="0.15">
      <c r="A12" s="152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11"/>
    </row>
    <row r="13" spans="1:14" x14ac:dyDescent="0.15">
      <c r="A13" s="152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11"/>
    </row>
    <row r="14" spans="1:14" x14ac:dyDescent="0.15">
      <c r="A14" s="152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11"/>
    </row>
    <row r="15" spans="1:14" x14ac:dyDescent="0.15">
      <c r="A15" s="141"/>
      <c r="B15" s="141"/>
      <c r="C15" s="111"/>
      <c r="D15" s="142"/>
      <c r="E15" s="170"/>
      <c r="F15" s="201"/>
      <c r="G15" s="104"/>
      <c r="H15" s="111"/>
      <c r="I15" s="111"/>
    </row>
    <row r="16" spans="1:14" x14ac:dyDescent="0.15">
      <c r="A16" s="141"/>
      <c r="B16" s="141"/>
      <c r="C16" s="141"/>
      <c r="D16" s="141"/>
      <c r="E16" s="170"/>
      <c r="F16" s="201"/>
      <c r="G16" s="104"/>
      <c r="H16" s="111"/>
      <c r="I16" s="111"/>
    </row>
    <row r="17" spans="1:13" x14ac:dyDescent="0.15">
      <c r="A17" s="141"/>
      <c r="B17" s="141"/>
      <c r="C17" s="152"/>
      <c r="D17" s="141"/>
      <c r="E17" s="170"/>
      <c r="F17" s="201"/>
      <c r="G17" s="104"/>
      <c r="H17" s="111"/>
      <c r="I17" s="111"/>
    </row>
    <row r="18" spans="1:13" x14ac:dyDescent="0.15">
      <c r="A18" s="141"/>
      <c r="B18" s="141"/>
      <c r="C18" s="152"/>
      <c r="D18" s="141"/>
      <c r="E18" s="111"/>
      <c r="F18" s="111"/>
      <c r="G18" s="104"/>
      <c r="H18" s="111"/>
      <c r="I18" s="111"/>
      <c r="M18" s="150"/>
    </row>
    <row r="19" spans="1:13" x14ac:dyDescent="0.15">
      <c r="A19" s="152"/>
      <c r="B19" s="104"/>
      <c r="C19" s="104"/>
      <c r="D19" s="104"/>
      <c r="E19" s="141"/>
      <c r="F19" s="141"/>
      <c r="G19" s="141"/>
      <c r="H19" s="141"/>
      <c r="I19" s="141"/>
      <c r="J19" s="141"/>
      <c r="K19" s="141"/>
      <c r="L19" s="142"/>
      <c r="M19" s="142"/>
    </row>
    <row r="20" spans="1:13" x14ac:dyDescent="0.15">
      <c r="A20" s="152"/>
      <c r="B20" s="104"/>
      <c r="C20" s="104"/>
      <c r="D20" s="104"/>
      <c r="E20" s="152"/>
      <c r="F20" s="152"/>
      <c r="G20" s="152"/>
      <c r="H20" s="152"/>
      <c r="I20" s="152"/>
      <c r="J20" s="152"/>
      <c r="K20" s="152"/>
      <c r="L20" s="142"/>
      <c r="M20" s="142"/>
    </row>
    <row r="21" spans="1:13" x14ac:dyDescent="0.15">
      <c r="A21" s="152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</row>
    <row r="22" spans="1:13" x14ac:dyDescent="0.15">
      <c r="A22" s="152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</row>
    <row r="23" spans="1:13" x14ac:dyDescent="0.15">
      <c r="A23" s="152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</row>
    <row r="24" spans="1:13" x14ac:dyDescent="0.15">
      <c r="A24" s="141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</row>
    <row r="25" spans="1:13" x14ac:dyDescent="0.15">
      <c r="A25" s="152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</row>
    <row r="26" spans="1:13" x14ac:dyDescent="0.15">
      <c r="A26" s="141"/>
      <c r="B26" s="111"/>
      <c r="C26" s="111"/>
      <c r="D26" s="111"/>
      <c r="E26" s="111"/>
      <c r="F26" s="111"/>
      <c r="G26" s="104"/>
      <c r="H26" s="111"/>
      <c r="I26" s="111"/>
    </row>
    <row r="27" spans="1:13" x14ac:dyDescent="0.15">
      <c r="A27" s="193"/>
      <c r="B27" s="111"/>
      <c r="C27" s="111"/>
      <c r="D27" s="111"/>
      <c r="E27" s="111"/>
      <c r="F27" s="111"/>
      <c r="G27" s="104"/>
      <c r="H27" s="111"/>
      <c r="I27" s="111"/>
    </row>
    <row r="28" spans="1:13" x14ac:dyDescent="0.15">
      <c r="A28" s="142"/>
    </row>
    <row r="29" spans="1:13" x14ac:dyDescent="0.15">
      <c r="A29" s="142"/>
    </row>
    <row r="30" spans="1:13" x14ac:dyDescent="0.15">
      <c r="A30" s="142"/>
    </row>
    <row r="31" spans="1:13" x14ac:dyDescent="0.15">
      <c r="A31" s="142"/>
    </row>
    <row r="32" spans="1:13" x14ac:dyDescent="0.15">
      <c r="A32" s="141"/>
    </row>
  </sheetData>
  <mergeCells count="5">
    <mergeCell ref="A2:A3"/>
    <mergeCell ref="B2:D2"/>
    <mergeCell ref="E2:G2"/>
    <mergeCell ref="H2:I2"/>
    <mergeCell ref="J2:K2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AD41"/>
  <sheetViews>
    <sheetView view="pageBreakPreview" topLeftCell="A13" zoomScaleNormal="80" zoomScaleSheetLayoutView="100" workbookViewId="0">
      <selection activeCell="H14" sqref="H14"/>
    </sheetView>
  </sheetViews>
  <sheetFormatPr defaultColWidth="9.25" defaultRowHeight="12" x14ac:dyDescent="0.15"/>
  <cols>
    <col min="1" max="1" width="9" style="321" customWidth="1"/>
    <col min="2" max="2" width="8.75" style="321" customWidth="1"/>
    <col min="3" max="3" width="6.125" style="321" customWidth="1"/>
    <col min="4" max="4" width="7.125" style="321" customWidth="1"/>
    <col min="5" max="5" width="7.5" style="321" customWidth="1"/>
    <col min="6" max="6" width="6.125" style="321" customWidth="1"/>
    <col min="7" max="7" width="6.5" style="321" customWidth="1"/>
    <col min="8" max="15" width="6.125" style="321" customWidth="1"/>
    <col min="16" max="16" width="5.375" style="321" customWidth="1"/>
    <col min="17" max="17" width="6.875" style="321" bestFit="1" customWidth="1"/>
    <col min="18" max="26" width="7" style="321" customWidth="1"/>
    <col min="27" max="27" width="7.125" style="321" customWidth="1"/>
    <col min="28" max="28" width="6.625" style="321" customWidth="1"/>
    <col min="29" max="29" width="7.125" style="321" bestFit="1" customWidth="1"/>
    <col min="30" max="16384" width="9.25" style="321"/>
  </cols>
  <sheetData>
    <row r="1" spans="1:30" ht="18" customHeight="1" thickBot="1" x14ac:dyDescent="0.2">
      <c r="A1" s="467" t="s">
        <v>747</v>
      </c>
      <c r="B1" s="468"/>
      <c r="C1" s="468"/>
      <c r="D1" s="468"/>
      <c r="E1" s="468"/>
      <c r="F1" s="469"/>
      <c r="G1" s="468"/>
      <c r="H1" s="468"/>
      <c r="I1" s="468"/>
      <c r="J1" s="468"/>
      <c r="K1" s="468"/>
      <c r="L1" s="469"/>
      <c r="M1" s="468"/>
      <c r="N1" s="469"/>
      <c r="O1" s="469"/>
      <c r="P1" s="468"/>
      <c r="Q1" s="468"/>
      <c r="R1" s="468"/>
      <c r="S1" s="469"/>
      <c r="T1" s="468"/>
      <c r="U1" s="468"/>
      <c r="V1" s="468"/>
      <c r="W1" s="468"/>
      <c r="X1" s="468"/>
      <c r="Y1" s="468"/>
      <c r="Z1" s="470"/>
      <c r="AA1" s="468"/>
      <c r="AB1" s="468"/>
      <c r="AC1" s="468"/>
    </row>
    <row r="2" spans="1:30" ht="18.75" customHeight="1" x14ac:dyDescent="0.15">
      <c r="A2" s="711" t="s">
        <v>326</v>
      </c>
      <c r="B2" s="714" t="s">
        <v>62</v>
      </c>
      <c r="C2" s="717" t="s">
        <v>327</v>
      </c>
      <c r="D2" s="718"/>
      <c r="E2" s="718"/>
      <c r="F2" s="471"/>
      <c r="G2" s="472"/>
      <c r="H2" s="472"/>
      <c r="I2" s="473"/>
      <c r="J2" s="472"/>
      <c r="K2" s="474"/>
      <c r="L2" s="717" t="s">
        <v>328</v>
      </c>
      <c r="M2" s="718"/>
      <c r="N2" s="721"/>
      <c r="O2" s="717" t="s">
        <v>748</v>
      </c>
      <c r="P2" s="718" t="s">
        <v>749</v>
      </c>
      <c r="Q2" s="721"/>
      <c r="R2" s="717" t="s">
        <v>330</v>
      </c>
      <c r="S2" s="718"/>
      <c r="T2" s="721"/>
      <c r="U2" s="717" t="s">
        <v>331</v>
      </c>
      <c r="V2" s="718"/>
      <c r="W2" s="721"/>
      <c r="X2" s="717" t="s">
        <v>332</v>
      </c>
      <c r="Y2" s="718"/>
      <c r="Z2" s="721"/>
      <c r="AA2" s="717" t="s">
        <v>333</v>
      </c>
      <c r="AB2" s="718"/>
      <c r="AC2" s="718"/>
    </row>
    <row r="3" spans="1:30" ht="18.75" customHeight="1" x14ac:dyDescent="0.15">
      <c r="A3" s="712"/>
      <c r="B3" s="715"/>
      <c r="C3" s="719"/>
      <c r="D3" s="720"/>
      <c r="E3" s="720"/>
      <c r="F3" s="723" t="s">
        <v>750</v>
      </c>
      <c r="G3" s="724"/>
      <c r="H3" s="725"/>
      <c r="I3" s="726" t="s">
        <v>334</v>
      </c>
      <c r="J3" s="727"/>
      <c r="K3" s="728"/>
      <c r="L3" s="719"/>
      <c r="M3" s="720"/>
      <c r="N3" s="722"/>
      <c r="O3" s="719"/>
      <c r="P3" s="720"/>
      <c r="Q3" s="722"/>
      <c r="R3" s="719"/>
      <c r="S3" s="720"/>
      <c r="T3" s="722"/>
      <c r="U3" s="719"/>
      <c r="V3" s="720"/>
      <c r="W3" s="722"/>
      <c r="X3" s="719"/>
      <c r="Y3" s="720"/>
      <c r="Z3" s="722"/>
      <c r="AA3" s="719"/>
      <c r="AB3" s="720"/>
      <c r="AC3" s="720"/>
    </row>
    <row r="4" spans="1:30" ht="23.25" customHeight="1" thickBot="1" x14ac:dyDescent="0.2">
      <c r="A4" s="713"/>
      <c r="B4" s="716"/>
      <c r="C4" s="346" t="s">
        <v>26</v>
      </c>
      <c r="D4" s="346" t="s">
        <v>335</v>
      </c>
      <c r="E4" s="346" t="s">
        <v>86</v>
      </c>
      <c r="F4" s="346" t="s">
        <v>26</v>
      </c>
      <c r="G4" s="346" t="s">
        <v>335</v>
      </c>
      <c r="H4" s="346" t="s">
        <v>86</v>
      </c>
      <c r="I4" s="346" t="s">
        <v>26</v>
      </c>
      <c r="J4" s="346" t="s">
        <v>335</v>
      </c>
      <c r="K4" s="346" t="s">
        <v>86</v>
      </c>
      <c r="L4" s="346" t="s">
        <v>26</v>
      </c>
      <c r="M4" s="346" t="s">
        <v>335</v>
      </c>
      <c r="N4" s="346" t="s">
        <v>86</v>
      </c>
      <c r="O4" s="347" t="s">
        <v>26</v>
      </c>
      <c r="P4" s="348" t="s">
        <v>335</v>
      </c>
      <c r="Q4" s="346" t="s">
        <v>86</v>
      </c>
      <c r="R4" s="346" t="s">
        <v>26</v>
      </c>
      <c r="S4" s="346" t="s">
        <v>335</v>
      </c>
      <c r="T4" s="346" t="s">
        <v>86</v>
      </c>
      <c r="U4" s="346" t="s">
        <v>26</v>
      </c>
      <c r="V4" s="346" t="s">
        <v>335</v>
      </c>
      <c r="W4" s="346" t="s">
        <v>86</v>
      </c>
      <c r="X4" s="346" t="s">
        <v>26</v>
      </c>
      <c r="Y4" s="346" t="s">
        <v>335</v>
      </c>
      <c r="Z4" s="346" t="s">
        <v>86</v>
      </c>
      <c r="AA4" s="346" t="s">
        <v>26</v>
      </c>
      <c r="AB4" s="346" t="s">
        <v>335</v>
      </c>
      <c r="AC4" s="347" t="s">
        <v>86</v>
      </c>
    </row>
    <row r="5" spans="1:30" ht="22.5" customHeight="1" x14ac:dyDescent="0.15">
      <c r="A5" s="475"/>
      <c r="B5" s="731" t="s">
        <v>552</v>
      </c>
      <c r="C5" s="731"/>
      <c r="D5" s="731"/>
      <c r="E5" s="731"/>
      <c r="F5" s="731"/>
      <c r="G5" s="731"/>
      <c r="H5" s="731"/>
      <c r="I5" s="731"/>
      <c r="J5" s="731"/>
      <c r="K5" s="731"/>
      <c r="L5" s="731"/>
      <c r="M5" s="731"/>
      <c r="N5" s="731"/>
      <c r="O5" s="731"/>
      <c r="P5" s="731" t="s">
        <v>551</v>
      </c>
      <c r="Q5" s="731"/>
      <c r="R5" s="731"/>
      <c r="S5" s="731"/>
      <c r="T5" s="731"/>
      <c r="U5" s="731"/>
      <c r="V5" s="731"/>
      <c r="W5" s="731"/>
      <c r="X5" s="731"/>
      <c r="Y5" s="731"/>
      <c r="Z5" s="731"/>
      <c r="AA5" s="731"/>
      <c r="AB5" s="731"/>
      <c r="AC5" s="731"/>
    </row>
    <row r="6" spans="1:30" ht="22.5" customHeight="1" x14ac:dyDescent="0.15">
      <c r="A6" s="349" t="s">
        <v>506</v>
      </c>
      <c r="B6" s="113">
        <v>42470</v>
      </c>
      <c r="C6" s="114">
        <v>9213</v>
      </c>
      <c r="D6" s="114">
        <v>832</v>
      </c>
      <c r="E6" s="114">
        <v>8381</v>
      </c>
      <c r="F6" s="114">
        <v>2988</v>
      </c>
      <c r="G6" s="114">
        <v>88</v>
      </c>
      <c r="H6" s="114">
        <v>2900</v>
      </c>
      <c r="I6" s="114">
        <v>1310</v>
      </c>
      <c r="J6" s="114">
        <v>374</v>
      </c>
      <c r="K6" s="114">
        <v>936</v>
      </c>
      <c r="L6" s="114">
        <v>5265</v>
      </c>
      <c r="M6" s="114">
        <v>130</v>
      </c>
      <c r="N6" s="114">
        <v>5135</v>
      </c>
      <c r="O6" s="114">
        <v>1657</v>
      </c>
      <c r="P6" s="114">
        <v>97</v>
      </c>
      <c r="Q6" s="114">
        <v>1560</v>
      </c>
      <c r="R6" s="114">
        <v>1712</v>
      </c>
      <c r="S6" s="114">
        <v>91</v>
      </c>
      <c r="T6" s="114">
        <v>1621</v>
      </c>
      <c r="U6" s="114">
        <v>1413</v>
      </c>
      <c r="V6" s="114">
        <v>41</v>
      </c>
      <c r="W6" s="114">
        <v>1372</v>
      </c>
      <c r="X6" s="114">
        <v>599</v>
      </c>
      <c r="Y6" s="114">
        <v>62</v>
      </c>
      <c r="Z6" s="114">
        <v>537</v>
      </c>
      <c r="AA6" s="114">
        <v>6601</v>
      </c>
      <c r="AB6" s="114">
        <v>140</v>
      </c>
      <c r="AC6" s="115">
        <v>6461</v>
      </c>
      <c r="AD6" s="350"/>
    </row>
    <row r="7" spans="1:30" ht="22.5" customHeight="1" x14ac:dyDescent="0.15">
      <c r="A7" s="349">
        <v>2</v>
      </c>
      <c r="B7" s="116">
        <v>28828</v>
      </c>
      <c r="C7" s="117">
        <v>4017</v>
      </c>
      <c r="D7" s="117">
        <v>379</v>
      </c>
      <c r="E7" s="117">
        <v>3638</v>
      </c>
      <c r="F7" s="117">
        <v>2320</v>
      </c>
      <c r="G7" s="117">
        <v>79</v>
      </c>
      <c r="H7" s="117">
        <v>2241</v>
      </c>
      <c r="I7" s="114">
        <v>707</v>
      </c>
      <c r="J7" s="114">
        <v>113</v>
      </c>
      <c r="K7" s="114">
        <v>594</v>
      </c>
      <c r="L7" s="117">
        <v>4084</v>
      </c>
      <c r="M7" s="114">
        <v>104</v>
      </c>
      <c r="N7" s="114">
        <v>3980</v>
      </c>
      <c r="O7" s="117">
        <v>1443</v>
      </c>
      <c r="P7" s="117">
        <v>40</v>
      </c>
      <c r="Q7" s="117">
        <v>1403</v>
      </c>
      <c r="R7" s="117">
        <v>1126</v>
      </c>
      <c r="S7" s="117">
        <v>64</v>
      </c>
      <c r="T7" s="117">
        <v>1062</v>
      </c>
      <c r="U7" s="117">
        <v>941</v>
      </c>
      <c r="V7" s="117">
        <v>30</v>
      </c>
      <c r="W7" s="117">
        <v>911</v>
      </c>
      <c r="X7" s="117">
        <v>640</v>
      </c>
      <c r="Y7" s="117">
        <v>42</v>
      </c>
      <c r="Z7" s="117">
        <v>598</v>
      </c>
      <c r="AA7" s="117">
        <v>4882</v>
      </c>
      <c r="AB7" s="117">
        <v>88</v>
      </c>
      <c r="AC7" s="118">
        <v>4794</v>
      </c>
    </row>
    <row r="8" spans="1:30" ht="22.5" customHeight="1" x14ac:dyDescent="0.15">
      <c r="A8" s="349">
        <v>3</v>
      </c>
      <c r="B8" s="116">
        <v>27772</v>
      </c>
      <c r="C8" s="117">
        <v>3666</v>
      </c>
      <c r="D8" s="117">
        <v>255</v>
      </c>
      <c r="E8" s="117">
        <v>3411</v>
      </c>
      <c r="F8" s="117">
        <v>2007</v>
      </c>
      <c r="G8" s="117">
        <v>69</v>
      </c>
      <c r="H8" s="117">
        <v>1938</v>
      </c>
      <c r="I8" s="114">
        <v>606</v>
      </c>
      <c r="J8" s="114">
        <v>65</v>
      </c>
      <c r="K8" s="114">
        <v>541</v>
      </c>
      <c r="L8" s="117">
        <v>3829</v>
      </c>
      <c r="M8" s="114">
        <v>95</v>
      </c>
      <c r="N8" s="114">
        <v>3734</v>
      </c>
      <c r="O8" s="117">
        <v>1429</v>
      </c>
      <c r="P8" s="117">
        <v>63</v>
      </c>
      <c r="Q8" s="117">
        <v>1366</v>
      </c>
      <c r="R8" s="117">
        <v>1051</v>
      </c>
      <c r="S8" s="117">
        <v>64</v>
      </c>
      <c r="T8" s="117">
        <v>987</v>
      </c>
      <c r="U8" s="117">
        <v>946</v>
      </c>
      <c r="V8" s="117">
        <v>29</v>
      </c>
      <c r="W8" s="117">
        <v>917</v>
      </c>
      <c r="X8" s="117">
        <v>610</v>
      </c>
      <c r="Y8" s="117">
        <v>39</v>
      </c>
      <c r="Z8" s="117">
        <v>572</v>
      </c>
      <c r="AA8" s="117">
        <v>5281</v>
      </c>
      <c r="AB8" s="117">
        <v>98</v>
      </c>
      <c r="AC8" s="118">
        <v>5183</v>
      </c>
    </row>
    <row r="9" spans="1:30" ht="22.5" customHeight="1" x14ac:dyDescent="0.15">
      <c r="A9" s="349">
        <v>4</v>
      </c>
      <c r="B9" s="116">
        <v>36746</v>
      </c>
      <c r="C9" s="117">
        <v>4358</v>
      </c>
      <c r="D9" s="117">
        <v>367</v>
      </c>
      <c r="E9" s="117">
        <v>3991</v>
      </c>
      <c r="F9" s="117">
        <v>3101</v>
      </c>
      <c r="G9" s="117">
        <v>122</v>
      </c>
      <c r="H9" s="117">
        <v>2979</v>
      </c>
      <c r="I9" s="117">
        <v>959</v>
      </c>
      <c r="J9" s="117">
        <v>75</v>
      </c>
      <c r="K9" s="117">
        <v>884</v>
      </c>
      <c r="L9" s="117">
        <v>5364</v>
      </c>
      <c r="M9" s="114">
        <v>161</v>
      </c>
      <c r="N9" s="114">
        <v>5203</v>
      </c>
      <c r="O9" s="117">
        <v>1912</v>
      </c>
      <c r="P9" s="117">
        <v>83</v>
      </c>
      <c r="Q9" s="117">
        <v>1829</v>
      </c>
      <c r="R9" s="117">
        <v>1441</v>
      </c>
      <c r="S9" s="117">
        <v>98</v>
      </c>
      <c r="T9" s="117">
        <v>1343</v>
      </c>
      <c r="U9" s="117">
        <v>1271</v>
      </c>
      <c r="V9" s="117">
        <v>52</v>
      </c>
      <c r="W9" s="117">
        <v>1219</v>
      </c>
      <c r="X9" s="117">
        <v>827</v>
      </c>
      <c r="Y9" s="117">
        <v>30</v>
      </c>
      <c r="Z9" s="117">
        <v>797</v>
      </c>
      <c r="AA9" s="117">
        <v>7011</v>
      </c>
      <c r="AB9" s="117">
        <v>158</v>
      </c>
      <c r="AC9" s="118">
        <v>6853</v>
      </c>
    </row>
    <row r="10" spans="1:30" ht="22.5" customHeight="1" x14ac:dyDescent="0.15">
      <c r="A10" s="349">
        <v>5</v>
      </c>
      <c r="B10" s="116">
        <v>37087</v>
      </c>
      <c r="C10" s="117">
        <v>3298</v>
      </c>
      <c r="D10" s="117">
        <v>369</v>
      </c>
      <c r="E10" s="117">
        <v>2929</v>
      </c>
      <c r="F10" s="117">
        <v>3248</v>
      </c>
      <c r="G10" s="117">
        <v>70</v>
      </c>
      <c r="H10" s="117">
        <v>3178</v>
      </c>
      <c r="I10" s="117">
        <v>985</v>
      </c>
      <c r="J10" s="117">
        <v>65</v>
      </c>
      <c r="K10" s="117">
        <v>920</v>
      </c>
      <c r="L10" s="117">
        <v>4943</v>
      </c>
      <c r="M10" s="114">
        <v>125</v>
      </c>
      <c r="N10" s="114">
        <v>4818</v>
      </c>
      <c r="O10" s="117">
        <v>2021</v>
      </c>
      <c r="P10" s="117">
        <v>68</v>
      </c>
      <c r="Q10" s="117">
        <v>1953</v>
      </c>
      <c r="R10" s="117">
        <v>1325</v>
      </c>
      <c r="S10" s="117">
        <v>94</v>
      </c>
      <c r="T10" s="117">
        <v>1231</v>
      </c>
      <c r="U10" s="117">
        <v>1396</v>
      </c>
      <c r="V10" s="117">
        <v>48</v>
      </c>
      <c r="W10" s="117">
        <v>1348</v>
      </c>
      <c r="X10" s="117">
        <v>1286</v>
      </c>
      <c r="Y10" s="117">
        <v>37</v>
      </c>
      <c r="Z10" s="117">
        <v>1249</v>
      </c>
      <c r="AA10" s="117">
        <v>6957</v>
      </c>
      <c r="AB10" s="117">
        <v>182</v>
      </c>
      <c r="AC10" s="118">
        <v>6775</v>
      </c>
    </row>
    <row r="11" spans="1:30" ht="22.5" customHeight="1" x14ac:dyDescent="0.15">
      <c r="A11" s="416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732" t="s">
        <v>573</v>
      </c>
      <c r="P11" s="732"/>
      <c r="Q11" s="732"/>
      <c r="R11" s="732"/>
      <c r="S11" s="732"/>
      <c r="T11" s="732"/>
      <c r="U11" s="732"/>
      <c r="V11" s="732"/>
      <c r="W11" s="732"/>
      <c r="X11" s="732"/>
      <c r="Y11" s="732"/>
      <c r="Z11" s="732"/>
      <c r="AA11" s="112"/>
      <c r="AB11" s="112"/>
      <c r="AC11" s="112"/>
    </row>
    <row r="12" spans="1:30" ht="22.5" customHeight="1" x14ac:dyDescent="0.15">
      <c r="A12" s="349" t="s">
        <v>506</v>
      </c>
      <c r="B12" s="113">
        <v>525599</v>
      </c>
      <c r="C12" s="114">
        <v>45968</v>
      </c>
      <c r="D12" s="114">
        <v>12051</v>
      </c>
      <c r="E12" s="114">
        <v>33917</v>
      </c>
      <c r="F12" s="114">
        <v>22779</v>
      </c>
      <c r="G12" s="114">
        <v>1066</v>
      </c>
      <c r="H12" s="114">
        <v>21713</v>
      </c>
      <c r="I12" s="114">
        <v>11599</v>
      </c>
      <c r="J12" s="114">
        <v>3525</v>
      </c>
      <c r="K12" s="114">
        <v>8074</v>
      </c>
      <c r="L12" s="114">
        <v>70443</v>
      </c>
      <c r="M12" s="114">
        <v>5534</v>
      </c>
      <c r="N12" s="114">
        <v>64909</v>
      </c>
      <c r="O12" s="114">
        <v>20963</v>
      </c>
      <c r="P12" s="114">
        <v>4817</v>
      </c>
      <c r="Q12" s="114">
        <v>16146</v>
      </c>
      <c r="R12" s="114">
        <v>17151</v>
      </c>
      <c r="S12" s="114">
        <v>4102</v>
      </c>
      <c r="T12" s="114">
        <v>13049</v>
      </c>
      <c r="U12" s="114">
        <v>12530</v>
      </c>
      <c r="V12" s="114">
        <v>2411</v>
      </c>
      <c r="W12" s="114">
        <v>10119</v>
      </c>
      <c r="X12" s="114">
        <v>9343</v>
      </c>
      <c r="Y12" s="114">
        <v>2457</v>
      </c>
      <c r="Z12" s="114">
        <v>6886</v>
      </c>
      <c r="AA12" s="114">
        <v>109273</v>
      </c>
      <c r="AB12" s="114">
        <v>11782</v>
      </c>
      <c r="AC12" s="115">
        <v>97491</v>
      </c>
    </row>
    <row r="13" spans="1:30" ht="22.5" customHeight="1" x14ac:dyDescent="0.15">
      <c r="A13" s="349">
        <v>2</v>
      </c>
      <c r="B13" s="119">
        <v>293160</v>
      </c>
      <c r="C13" s="114">
        <v>21344</v>
      </c>
      <c r="D13" s="114">
        <v>4012</v>
      </c>
      <c r="E13" s="114">
        <v>17322</v>
      </c>
      <c r="F13" s="114">
        <v>17302</v>
      </c>
      <c r="G13" s="114">
        <v>1074</v>
      </c>
      <c r="H13" s="114">
        <v>16228</v>
      </c>
      <c r="I13" s="114">
        <v>6338</v>
      </c>
      <c r="J13" s="114">
        <v>1333</v>
      </c>
      <c r="K13" s="114">
        <v>5005</v>
      </c>
      <c r="L13" s="114">
        <v>44289</v>
      </c>
      <c r="M13" s="114">
        <v>1913</v>
      </c>
      <c r="N13" s="114">
        <v>42376</v>
      </c>
      <c r="O13" s="114">
        <v>15866</v>
      </c>
      <c r="P13" s="114">
        <v>1540</v>
      </c>
      <c r="Q13" s="114">
        <v>14326</v>
      </c>
      <c r="R13" s="114">
        <v>10083</v>
      </c>
      <c r="S13" s="114">
        <v>1425</v>
      </c>
      <c r="T13" s="114">
        <v>8658</v>
      </c>
      <c r="U13" s="114">
        <v>7375</v>
      </c>
      <c r="V13" s="114">
        <v>754</v>
      </c>
      <c r="W13" s="114">
        <v>6621</v>
      </c>
      <c r="X13" s="114">
        <v>6560</v>
      </c>
      <c r="Y13" s="114">
        <v>567</v>
      </c>
      <c r="Z13" s="114">
        <v>5993</v>
      </c>
      <c r="AA13" s="114">
        <v>56526</v>
      </c>
      <c r="AB13" s="114">
        <v>1391</v>
      </c>
      <c r="AC13" s="115">
        <v>55135</v>
      </c>
    </row>
    <row r="14" spans="1:30" ht="22.5" customHeight="1" x14ac:dyDescent="0.15">
      <c r="A14" s="349">
        <v>3</v>
      </c>
      <c r="B14" s="119">
        <v>302078</v>
      </c>
      <c r="C14" s="114">
        <v>23557</v>
      </c>
      <c r="D14" s="114">
        <v>3633</v>
      </c>
      <c r="E14" s="114">
        <v>19924</v>
      </c>
      <c r="F14" s="114">
        <v>14905</v>
      </c>
      <c r="G14" s="114">
        <v>984</v>
      </c>
      <c r="H14" s="114">
        <v>13921</v>
      </c>
      <c r="I14" s="114">
        <v>6605</v>
      </c>
      <c r="J14" s="114">
        <v>549</v>
      </c>
      <c r="K14" s="114">
        <v>6056</v>
      </c>
      <c r="L14" s="114">
        <v>40718</v>
      </c>
      <c r="M14" s="114">
        <v>1139</v>
      </c>
      <c r="N14" s="114">
        <v>39579</v>
      </c>
      <c r="O14" s="114">
        <v>17308</v>
      </c>
      <c r="P14" s="114">
        <v>935</v>
      </c>
      <c r="Q14" s="114">
        <v>16373</v>
      </c>
      <c r="R14" s="114">
        <v>9336</v>
      </c>
      <c r="S14" s="114">
        <v>1318</v>
      </c>
      <c r="T14" s="114">
        <v>8018</v>
      </c>
      <c r="U14" s="114">
        <v>9364</v>
      </c>
      <c r="V14" s="114">
        <v>721</v>
      </c>
      <c r="W14" s="114">
        <v>8643</v>
      </c>
      <c r="X14" s="114">
        <v>8485</v>
      </c>
      <c r="Y14" s="114">
        <v>679</v>
      </c>
      <c r="Z14" s="114">
        <v>7806</v>
      </c>
      <c r="AA14" s="114">
        <v>65584</v>
      </c>
      <c r="AB14" s="114">
        <v>1513</v>
      </c>
      <c r="AC14" s="115">
        <v>64071</v>
      </c>
    </row>
    <row r="15" spans="1:30" ht="22.5" customHeight="1" x14ac:dyDescent="0.15">
      <c r="A15" s="349">
        <v>4</v>
      </c>
      <c r="B15" s="119">
        <v>403673</v>
      </c>
      <c r="C15" s="114">
        <v>33336</v>
      </c>
      <c r="D15" s="114">
        <v>7811</v>
      </c>
      <c r="E15" s="114">
        <v>25525</v>
      </c>
      <c r="F15" s="114">
        <v>22984</v>
      </c>
      <c r="G15" s="114">
        <v>1690</v>
      </c>
      <c r="H15" s="114">
        <v>21294</v>
      </c>
      <c r="I15" s="114">
        <v>8096</v>
      </c>
      <c r="J15" s="114">
        <v>737</v>
      </c>
      <c r="K15" s="114">
        <v>7359</v>
      </c>
      <c r="L15" s="114">
        <v>58117</v>
      </c>
      <c r="M15" s="114">
        <v>3514</v>
      </c>
      <c r="N15" s="114">
        <v>54603</v>
      </c>
      <c r="O15" s="114">
        <v>21188</v>
      </c>
      <c r="P15" s="114">
        <v>2883</v>
      </c>
      <c r="Q15" s="114">
        <v>18305</v>
      </c>
      <c r="R15" s="114">
        <v>14097</v>
      </c>
      <c r="S15" s="114">
        <v>2265</v>
      </c>
      <c r="T15" s="114">
        <v>11832</v>
      </c>
      <c r="U15" s="114">
        <v>11519</v>
      </c>
      <c r="V15" s="114">
        <v>1413</v>
      </c>
      <c r="W15" s="114">
        <v>10106</v>
      </c>
      <c r="X15" s="114">
        <v>9578</v>
      </c>
      <c r="Y15" s="114">
        <v>473</v>
      </c>
      <c r="Z15" s="114">
        <v>9125</v>
      </c>
      <c r="AA15" s="114">
        <v>89483</v>
      </c>
      <c r="AB15" s="114">
        <v>3976</v>
      </c>
      <c r="AC15" s="115">
        <v>85507</v>
      </c>
    </row>
    <row r="16" spans="1:30" ht="22.5" customHeight="1" thickBot="1" x14ac:dyDescent="0.2">
      <c r="A16" s="476">
        <v>5</v>
      </c>
      <c r="B16" s="477">
        <v>467732</v>
      </c>
      <c r="C16" s="478">
        <v>34827</v>
      </c>
      <c r="D16" s="478">
        <v>8451</v>
      </c>
      <c r="E16" s="478">
        <v>26376</v>
      </c>
      <c r="F16" s="478">
        <v>23573</v>
      </c>
      <c r="G16" s="478">
        <v>668</v>
      </c>
      <c r="H16" s="478">
        <v>22905</v>
      </c>
      <c r="I16" s="478">
        <v>8466</v>
      </c>
      <c r="J16" s="478">
        <v>761</v>
      </c>
      <c r="K16" s="478">
        <v>7705</v>
      </c>
      <c r="L16" s="478">
        <v>57880</v>
      </c>
      <c r="M16" s="478">
        <v>2804</v>
      </c>
      <c r="N16" s="478">
        <v>55076</v>
      </c>
      <c r="O16" s="478">
        <v>26379</v>
      </c>
      <c r="P16" s="478">
        <v>4717</v>
      </c>
      <c r="Q16" s="478">
        <v>21662</v>
      </c>
      <c r="R16" s="478">
        <v>14201</v>
      </c>
      <c r="S16" s="478">
        <v>2851</v>
      </c>
      <c r="T16" s="478">
        <v>11350</v>
      </c>
      <c r="U16" s="478">
        <v>12970</v>
      </c>
      <c r="V16" s="478">
        <v>1953</v>
      </c>
      <c r="W16" s="478">
        <v>11017</v>
      </c>
      <c r="X16" s="478">
        <v>18532</v>
      </c>
      <c r="Y16" s="478">
        <v>2027</v>
      </c>
      <c r="Z16" s="478">
        <v>16505</v>
      </c>
      <c r="AA16" s="478">
        <v>94697</v>
      </c>
      <c r="AB16" s="478">
        <v>5237</v>
      </c>
      <c r="AC16" s="479">
        <v>89460</v>
      </c>
    </row>
    <row r="17" spans="1:20" x14ac:dyDescent="0.15">
      <c r="A17" s="273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P17" s="266"/>
    </row>
    <row r="18" spans="1:20" x14ac:dyDescent="0.15">
      <c r="A18" s="273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P18" s="266"/>
    </row>
    <row r="19" spans="1:20" x14ac:dyDescent="0.15">
      <c r="A19" s="246"/>
      <c r="B19" s="104"/>
      <c r="C19" s="104"/>
      <c r="D19" s="104"/>
      <c r="E19" s="104"/>
      <c r="F19" s="104"/>
      <c r="G19" s="104"/>
      <c r="H19" s="246"/>
      <c r="I19" s="246"/>
      <c r="J19" s="246"/>
      <c r="K19" s="246"/>
      <c r="L19" s="246"/>
      <c r="M19" s="246"/>
      <c r="N19" s="246"/>
      <c r="O19" s="272"/>
      <c r="P19" s="272"/>
    </row>
    <row r="20" spans="1:20" ht="18" customHeight="1" thickBot="1" x14ac:dyDescent="0.2">
      <c r="A20" s="245" t="s">
        <v>336</v>
      </c>
      <c r="B20" s="104"/>
      <c r="C20" s="104"/>
      <c r="D20" s="104"/>
      <c r="E20" s="104"/>
      <c r="F20" s="104"/>
      <c r="G20" s="104"/>
      <c r="H20" s="273"/>
      <c r="I20" s="273"/>
      <c r="J20" s="273"/>
      <c r="K20" s="273"/>
      <c r="L20" s="273"/>
      <c r="M20" s="247" t="s">
        <v>337</v>
      </c>
      <c r="N20" s="273"/>
      <c r="O20" s="272"/>
      <c r="P20" s="272"/>
    </row>
    <row r="21" spans="1:20" ht="27.75" customHeight="1" x14ac:dyDescent="0.15">
      <c r="A21" s="488" t="s">
        <v>338</v>
      </c>
      <c r="B21" s="605" t="s">
        <v>339</v>
      </c>
      <c r="C21" s="498"/>
      <c r="D21" s="600"/>
      <c r="E21" s="497" t="s">
        <v>751</v>
      </c>
      <c r="F21" s="498"/>
      <c r="G21" s="600"/>
      <c r="H21" s="497" t="s">
        <v>340</v>
      </c>
      <c r="I21" s="498"/>
      <c r="J21" s="600"/>
      <c r="K21" s="497" t="s">
        <v>341</v>
      </c>
      <c r="L21" s="498"/>
      <c r="M21" s="498"/>
      <c r="N21" s="352"/>
      <c r="O21" s="352"/>
      <c r="P21" s="352"/>
      <c r="Q21" s="104"/>
      <c r="R21" s="104"/>
      <c r="S21" s="104"/>
      <c r="T21" s="111"/>
    </row>
    <row r="22" spans="1:20" ht="21" customHeight="1" thickBot="1" x14ac:dyDescent="0.2">
      <c r="A22" s="490"/>
      <c r="B22" s="480" t="s">
        <v>26</v>
      </c>
      <c r="C22" s="346" t="s">
        <v>335</v>
      </c>
      <c r="D22" s="346" t="s">
        <v>86</v>
      </c>
      <c r="E22" s="353" t="s">
        <v>26</v>
      </c>
      <c r="F22" s="353" t="s">
        <v>335</v>
      </c>
      <c r="G22" s="354" t="s">
        <v>86</v>
      </c>
      <c r="H22" s="353" t="s">
        <v>26</v>
      </c>
      <c r="I22" s="353" t="s">
        <v>335</v>
      </c>
      <c r="J22" s="353" t="s">
        <v>86</v>
      </c>
      <c r="K22" s="353" t="s">
        <v>26</v>
      </c>
      <c r="L22" s="353" t="s">
        <v>335</v>
      </c>
      <c r="M22" s="354" t="s">
        <v>86</v>
      </c>
      <c r="N22" s="352"/>
      <c r="O22" s="352"/>
      <c r="P22" s="352"/>
      <c r="Q22" s="104"/>
      <c r="R22" s="104"/>
      <c r="S22" s="104"/>
      <c r="T22" s="111"/>
    </row>
    <row r="23" spans="1:20" ht="20.25" customHeight="1" x14ac:dyDescent="0.15">
      <c r="A23" s="729" t="s">
        <v>342</v>
      </c>
      <c r="B23" s="729"/>
      <c r="C23" s="729"/>
      <c r="D23" s="729"/>
      <c r="E23" s="729"/>
      <c r="F23" s="729"/>
      <c r="G23" s="729"/>
      <c r="H23" s="729"/>
      <c r="I23" s="729"/>
      <c r="J23" s="729"/>
      <c r="K23" s="729"/>
      <c r="L23" s="729"/>
      <c r="M23" s="729"/>
      <c r="N23" s="267"/>
      <c r="O23" s="267"/>
      <c r="P23" s="267"/>
      <c r="Q23" s="104"/>
      <c r="R23" s="104"/>
      <c r="S23" s="104"/>
      <c r="T23" s="111"/>
    </row>
    <row r="24" spans="1:20" ht="20.25" customHeight="1" x14ac:dyDescent="0.15">
      <c r="A24" s="349" t="s">
        <v>506</v>
      </c>
      <c r="B24" s="117">
        <v>4807</v>
      </c>
      <c r="C24" s="117">
        <v>134</v>
      </c>
      <c r="D24" s="118">
        <v>4673</v>
      </c>
      <c r="E24" s="117">
        <v>5881</v>
      </c>
      <c r="F24" s="117">
        <v>199</v>
      </c>
      <c r="G24" s="117">
        <v>5682</v>
      </c>
      <c r="H24" s="117">
        <v>957</v>
      </c>
      <c r="I24" s="117">
        <v>124</v>
      </c>
      <c r="J24" s="117">
        <v>833</v>
      </c>
      <c r="K24" s="117">
        <v>67</v>
      </c>
      <c r="L24" s="114" t="s">
        <v>115</v>
      </c>
      <c r="M24" s="118">
        <v>67</v>
      </c>
      <c r="N24" s="352"/>
      <c r="O24" s="352"/>
      <c r="P24" s="352"/>
      <c r="S24" s="266"/>
    </row>
    <row r="25" spans="1:20" ht="20.25" customHeight="1" x14ac:dyDescent="0.15">
      <c r="A25" s="349">
        <v>2</v>
      </c>
      <c r="B25" s="117">
        <v>3953</v>
      </c>
      <c r="C25" s="117">
        <v>47</v>
      </c>
      <c r="D25" s="118">
        <v>3906</v>
      </c>
      <c r="E25" s="117">
        <v>4379</v>
      </c>
      <c r="F25" s="117">
        <v>59</v>
      </c>
      <c r="G25" s="117">
        <v>4320</v>
      </c>
      <c r="H25" s="117">
        <v>173</v>
      </c>
      <c r="I25" s="117">
        <v>16</v>
      </c>
      <c r="J25" s="117">
        <v>157</v>
      </c>
      <c r="K25" s="117">
        <v>163</v>
      </c>
      <c r="L25" s="114" t="s">
        <v>115</v>
      </c>
      <c r="M25" s="118">
        <v>163</v>
      </c>
      <c r="N25" s="352"/>
      <c r="O25" s="352"/>
      <c r="P25" s="352"/>
      <c r="Q25" s="246"/>
      <c r="R25" s="272"/>
      <c r="S25" s="272"/>
    </row>
    <row r="26" spans="1:20" ht="20.25" customHeight="1" x14ac:dyDescent="0.15">
      <c r="A26" s="349">
        <v>3</v>
      </c>
      <c r="B26" s="117">
        <v>3886</v>
      </c>
      <c r="C26" s="117">
        <v>55</v>
      </c>
      <c r="D26" s="118">
        <v>3835</v>
      </c>
      <c r="E26" s="117">
        <v>3800</v>
      </c>
      <c r="F26" s="117">
        <v>153</v>
      </c>
      <c r="G26" s="117">
        <v>3647</v>
      </c>
      <c r="H26" s="117">
        <v>598</v>
      </c>
      <c r="I26" s="117">
        <v>26</v>
      </c>
      <c r="J26" s="117">
        <v>572</v>
      </c>
      <c r="K26" s="117">
        <v>63</v>
      </c>
      <c r="L26" s="114" t="s">
        <v>115</v>
      </c>
      <c r="M26" s="118">
        <v>63</v>
      </c>
      <c r="N26" s="352"/>
      <c r="O26" s="352"/>
      <c r="P26" s="352"/>
      <c r="Q26" s="246"/>
      <c r="R26" s="272"/>
      <c r="S26" s="272"/>
    </row>
    <row r="27" spans="1:20" ht="20.25" customHeight="1" x14ac:dyDescent="0.15">
      <c r="A27" s="349">
        <v>4</v>
      </c>
      <c r="B27" s="117">
        <v>4692</v>
      </c>
      <c r="C27" s="117">
        <v>106</v>
      </c>
      <c r="D27" s="118">
        <v>4586</v>
      </c>
      <c r="E27" s="117">
        <v>5029</v>
      </c>
      <c r="F27" s="117">
        <v>176</v>
      </c>
      <c r="G27" s="117">
        <v>4854</v>
      </c>
      <c r="H27" s="117">
        <v>719</v>
      </c>
      <c r="I27" s="117">
        <v>47</v>
      </c>
      <c r="J27" s="117">
        <v>672</v>
      </c>
      <c r="K27" s="117">
        <v>62</v>
      </c>
      <c r="L27" s="114" t="s">
        <v>115</v>
      </c>
      <c r="M27" s="118">
        <v>62</v>
      </c>
      <c r="N27" s="352"/>
      <c r="O27" s="352"/>
      <c r="P27" s="352"/>
      <c r="Q27" s="246"/>
      <c r="R27" s="272"/>
      <c r="S27" s="272"/>
    </row>
    <row r="28" spans="1:20" ht="20.25" customHeight="1" x14ac:dyDescent="0.15">
      <c r="A28" s="349">
        <v>5</v>
      </c>
      <c r="B28" s="117">
        <v>4962</v>
      </c>
      <c r="C28" s="117">
        <v>115</v>
      </c>
      <c r="D28" s="118">
        <v>4847</v>
      </c>
      <c r="E28" s="117">
        <v>5718</v>
      </c>
      <c r="F28" s="117">
        <v>194</v>
      </c>
      <c r="G28" s="117">
        <v>5524</v>
      </c>
      <c r="H28" s="117">
        <v>897</v>
      </c>
      <c r="I28" s="117">
        <v>40</v>
      </c>
      <c r="J28" s="117">
        <v>857</v>
      </c>
      <c r="K28" s="117">
        <v>51</v>
      </c>
      <c r="L28" s="114" t="s">
        <v>752</v>
      </c>
      <c r="M28" s="118">
        <v>51</v>
      </c>
      <c r="N28" s="352"/>
      <c r="O28" s="352"/>
      <c r="P28" s="352"/>
      <c r="Q28" s="246"/>
      <c r="R28" s="272"/>
      <c r="S28" s="272"/>
    </row>
    <row r="29" spans="1:20" ht="20.25" customHeight="1" x14ac:dyDescent="0.15">
      <c r="A29" s="730" t="s">
        <v>343</v>
      </c>
      <c r="B29" s="730"/>
      <c r="C29" s="730"/>
      <c r="D29" s="730"/>
      <c r="E29" s="730"/>
      <c r="F29" s="730"/>
      <c r="G29" s="730"/>
      <c r="H29" s="730"/>
      <c r="I29" s="730"/>
      <c r="J29" s="730"/>
      <c r="K29" s="730"/>
      <c r="L29" s="730"/>
      <c r="M29" s="730"/>
      <c r="N29" s="355"/>
      <c r="O29" s="355"/>
      <c r="P29" s="355"/>
      <c r="Q29" s="273"/>
      <c r="R29" s="272"/>
      <c r="S29" s="272"/>
    </row>
    <row r="30" spans="1:20" ht="20.25" customHeight="1" x14ac:dyDescent="0.15">
      <c r="A30" s="349" t="s">
        <v>506</v>
      </c>
      <c r="B30" s="117">
        <v>95014</v>
      </c>
      <c r="C30" s="117">
        <v>15292</v>
      </c>
      <c r="D30" s="118">
        <v>79722</v>
      </c>
      <c r="E30" s="117">
        <v>94940</v>
      </c>
      <c r="F30" s="117">
        <v>19852</v>
      </c>
      <c r="G30" s="121">
        <v>75088</v>
      </c>
      <c r="H30" s="117">
        <v>14999</v>
      </c>
      <c r="I30" s="117">
        <v>3664</v>
      </c>
      <c r="J30" s="121">
        <v>11335</v>
      </c>
      <c r="K30" s="117">
        <v>597</v>
      </c>
      <c r="L30" s="114" t="s">
        <v>115</v>
      </c>
      <c r="M30" s="118">
        <v>597</v>
      </c>
      <c r="N30" s="352"/>
      <c r="O30" s="352"/>
      <c r="P30" s="352"/>
      <c r="Q30" s="104"/>
      <c r="R30" s="104"/>
      <c r="S30" s="104"/>
    </row>
    <row r="31" spans="1:20" ht="20.25" customHeight="1" x14ac:dyDescent="0.15">
      <c r="A31" s="349">
        <v>2</v>
      </c>
      <c r="B31" s="117">
        <v>53979</v>
      </c>
      <c r="C31" s="117">
        <v>970</v>
      </c>
      <c r="D31" s="118">
        <v>53009</v>
      </c>
      <c r="E31" s="117">
        <v>48709</v>
      </c>
      <c r="F31" s="117">
        <v>2306</v>
      </c>
      <c r="G31" s="121">
        <v>46403</v>
      </c>
      <c r="H31" s="117">
        <v>3628</v>
      </c>
      <c r="I31" s="117">
        <v>526</v>
      </c>
      <c r="J31" s="122">
        <v>3102</v>
      </c>
      <c r="K31" s="117">
        <v>1161</v>
      </c>
      <c r="L31" s="114" t="s">
        <v>115</v>
      </c>
      <c r="M31" s="118">
        <v>1161</v>
      </c>
      <c r="N31" s="352"/>
      <c r="O31" s="352"/>
      <c r="P31" s="352"/>
      <c r="Q31" s="104"/>
      <c r="R31" s="104"/>
      <c r="S31" s="104"/>
    </row>
    <row r="32" spans="1:20" ht="20.25" customHeight="1" x14ac:dyDescent="0.15">
      <c r="A32" s="349">
        <v>3</v>
      </c>
      <c r="B32" s="117">
        <v>59862</v>
      </c>
      <c r="C32" s="117">
        <v>1256</v>
      </c>
      <c r="D32" s="118">
        <v>58626</v>
      </c>
      <c r="E32" s="117">
        <v>37894</v>
      </c>
      <c r="F32" s="117">
        <v>6853</v>
      </c>
      <c r="G32" s="121">
        <v>31041</v>
      </c>
      <c r="H32" s="117">
        <v>8139</v>
      </c>
      <c r="I32" s="117">
        <v>2242</v>
      </c>
      <c r="J32" s="122">
        <v>5897</v>
      </c>
      <c r="K32" s="117">
        <v>321</v>
      </c>
      <c r="L32" s="114" t="s">
        <v>115</v>
      </c>
      <c r="M32" s="118">
        <v>321</v>
      </c>
      <c r="N32" s="352"/>
      <c r="O32" s="352"/>
      <c r="P32" s="352"/>
      <c r="Q32" s="104"/>
      <c r="R32" s="104"/>
      <c r="S32" s="104"/>
    </row>
    <row r="33" spans="1:19" ht="20.25" customHeight="1" x14ac:dyDescent="0.15">
      <c r="A33" s="349">
        <v>4</v>
      </c>
      <c r="B33" s="117">
        <v>70477</v>
      </c>
      <c r="C33" s="117">
        <v>6120</v>
      </c>
      <c r="D33" s="118">
        <v>64357</v>
      </c>
      <c r="E33" s="117">
        <v>53421</v>
      </c>
      <c r="F33" s="117">
        <v>7410</v>
      </c>
      <c r="G33" s="121">
        <v>46011</v>
      </c>
      <c r="H33" s="117">
        <v>10960</v>
      </c>
      <c r="I33" s="117">
        <v>1845</v>
      </c>
      <c r="J33" s="122">
        <v>9115</v>
      </c>
      <c r="K33" s="117">
        <v>417</v>
      </c>
      <c r="L33" s="114" t="s">
        <v>115</v>
      </c>
      <c r="M33" s="118">
        <v>417</v>
      </c>
      <c r="N33" s="352"/>
      <c r="O33" s="352"/>
      <c r="P33" s="352"/>
      <c r="Q33" s="104"/>
      <c r="R33" s="104"/>
      <c r="S33" s="104"/>
    </row>
    <row r="34" spans="1:19" ht="20.25" customHeight="1" thickBot="1" x14ac:dyDescent="0.2">
      <c r="A34" s="351">
        <v>5</v>
      </c>
      <c r="B34" s="123">
        <v>83341</v>
      </c>
      <c r="C34" s="123">
        <v>12537</v>
      </c>
      <c r="D34" s="124">
        <v>70804</v>
      </c>
      <c r="E34" s="123">
        <v>80897</v>
      </c>
      <c r="F34" s="123">
        <v>11841</v>
      </c>
      <c r="G34" s="125">
        <v>69056</v>
      </c>
      <c r="H34" s="123">
        <v>11581</v>
      </c>
      <c r="I34" s="123">
        <v>2189</v>
      </c>
      <c r="J34" s="126">
        <v>9392</v>
      </c>
      <c r="K34" s="123">
        <v>388</v>
      </c>
      <c r="L34" s="120"/>
      <c r="M34" s="124">
        <v>388</v>
      </c>
      <c r="N34" s="352"/>
      <c r="O34" s="352"/>
      <c r="P34" s="352"/>
      <c r="Q34" s="104"/>
      <c r="R34" s="104"/>
      <c r="S34" s="104"/>
    </row>
    <row r="35" spans="1:19" ht="18" customHeight="1" x14ac:dyDescent="0.15">
      <c r="A35" s="345" t="s">
        <v>344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</row>
    <row r="36" spans="1:19" ht="18" customHeight="1" x14ac:dyDescent="0.15">
      <c r="A36" s="345" t="s">
        <v>345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</row>
    <row r="37" spans="1:19" ht="18" customHeight="1" x14ac:dyDescent="0.15">
      <c r="A37" s="345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</row>
    <row r="38" spans="1:19" x14ac:dyDescent="0.15">
      <c r="A38" s="272"/>
    </row>
    <row r="39" spans="1:19" x14ac:dyDescent="0.15">
      <c r="A39" s="272"/>
    </row>
    <row r="40" spans="1:19" x14ac:dyDescent="0.15">
      <c r="A40" s="272"/>
    </row>
    <row r="41" spans="1:19" x14ac:dyDescent="0.15">
      <c r="A41" s="246"/>
    </row>
  </sheetData>
  <mergeCells count="22">
    <mergeCell ref="A23:M23"/>
    <mergeCell ref="A29:M29"/>
    <mergeCell ref="B5:O5"/>
    <mergeCell ref="P5:AC5"/>
    <mergeCell ref="O11:Z11"/>
    <mergeCell ref="A21:A22"/>
    <mergeCell ref="B21:D21"/>
    <mergeCell ref="E21:G21"/>
    <mergeCell ref="H21:J21"/>
    <mergeCell ref="K21:M21"/>
    <mergeCell ref="R2:T3"/>
    <mergeCell ref="U2:W3"/>
    <mergeCell ref="X2:Z3"/>
    <mergeCell ref="AA2:AC3"/>
    <mergeCell ref="F3:H3"/>
    <mergeCell ref="I3:K3"/>
    <mergeCell ref="P2:Q3"/>
    <mergeCell ref="A2:A4"/>
    <mergeCell ref="B2:B4"/>
    <mergeCell ref="C2:E3"/>
    <mergeCell ref="L2:N3"/>
    <mergeCell ref="O2:O3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8" scale="98" fitToHeight="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AD25"/>
  <sheetViews>
    <sheetView view="pageBreakPreview" zoomScaleNormal="90" zoomScaleSheetLayoutView="100" workbookViewId="0">
      <selection activeCell="H14" sqref="H14"/>
    </sheetView>
  </sheetViews>
  <sheetFormatPr defaultColWidth="9.25" defaultRowHeight="12" x14ac:dyDescent="0.15"/>
  <cols>
    <col min="1" max="1" width="13.75" style="321" customWidth="1"/>
    <col min="2" max="2" width="8.25" style="321" bestFit="1" customWidth="1"/>
    <col min="3" max="26" width="6.625" style="321" customWidth="1"/>
    <col min="27" max="28" width="7" style="321" customWidth="1"/>
    <col min="29" max="29" width="6.125" style="321" customWidth="1"/>
    <col min="30" max="30" width="5.625" style="321" customWidth="1"/>
    <col min="31" max="31" width="5.875" style="321" customWidth="1"/>
    <col min="32" max="16384" width="9.25" style="321"/>
  </cols>
  <sheetData>
    <row r="1" spans="1:30" ht="18" customHeight="1" thickBot="1" x14ac:dyDescent="0.2">
      <c r="A1" s="245" t="s">
        <v>753</v>
      </c>
      <c r="F1" s="266"/>
      <c r="K1" s="266"/>
      <c r="M1" s="266"/>
      <c r="N1" s="266"/>
      <c r="R1" s="266"/>
      <c r="Z1" s="247"/>
      <c r="AB1" s="266" t="s">
        <v>337</v>
      </c>
    </row>
    <row r="2" spans="1:30" ht="18.75" customHeight="1" x14ac:dyDescent="0.15">
      <c r="A2" s="733" t="s">
        <v>346</v>
      </c>
      <c r="B2" s="736" t="s">
        <v>62</v>
      </c>
      <c r="C2" s="738" t="s">
        <v>327</v>
      </c>
      <c r="D2" s="485"/>
      <c r="E2" s="741"/>
      <c r="F2" s="741"/>
      <c r="G2" s="741"/>
      <c r="H2" s="742"/>
      <c r="I2" s="749" t="s">
        <v>347</v>
      </c>
      <c r="J2" s="595"/>
      <c r="K2" s="738" t="s">
        <v>329</v>
      </c>
      <c r="L2" s="743"/>
      <c r="M2" s="738" t="s">
        <v>330</v>
      </c>
      <c r="N2" s="485"/>
      <c r="O2" s="485" t="s">
        <v>331</v>
      </c>
      <c r="P2" s="743"/>
      <c r="Q2" s="738" t="s">
        <v>332</v>
      </c>
      <c r="R2" s="743"/>
      <c r="S2" s="738" t="s">
        <v>333</v>
      </c>
      <c r="T2" s="743"/>
      <c r="U2" s="738" t="s">
        <v>339</v>
      </c>
      <c r="V2" s="743"/>
      <c r="W2" s="738" t="s">
        <v>348</v>
      </c>
      <c r="X2" s="743"/>
      <c r="Y2" s="738" t="s">
        <v>349</v>
      </c>
      <c r="Z2" s="743"/>
      <c r="AA2" s="738" t="s">
        <v>340</v>
      </c>
      <c r="AB2" s="485"/>
      <c r="AC2" s="246"/>
      <c r="AD2" s="246"/>
    </row>
    <row r="3" spans="1:30" ht="18.75" customHeight="1" x14ac:dyDescent="0.15">
      <c r="A3" s="734"/>
      <c r="B3" s="737"/>
      <c r="C3" s="739"/>
      <c r="D3" s="740"/>
      <c r="E3" s="745" t="s">
        <v>754</v>
      </c>
      <c r="F3" s="746"/>
      <c r="G3" s="747" t="s">
        <v>334</v>
      </c>
      <c r="H3" s="748"/>
      <c r="I3" s="750"/>
      <c r="J3" s="597"/>
      <c r="K3" s="739"/>
      <c r="L3" s="744"/>
      <c r="M3" s="739"/>
      <c r="N3" s="740"/>
      <c r="O3" s="740"/>
      <c r="P3" s="744"/>
      <c r="Q3" s="739"/>
      <c r="R3" s="744"/>
      <c r="S3" s="739"/>
      <c r="T3" s="744"/>
      <c r="U3" s="739"/>
      <c r="V3" s="744"/>
      <c r="W3" s="739"/>
      <c r="X3" s="744"/>
      <c r="Y3" s="739"/>
      <c r="Z3" s="744"/>
      <c r="AA3" s="739" t="s">
        <v>350</v>
      </c>
      <c r="AB3" s="740"/>
      <c r="AC3" s="246"/>
      <c r="AD3" s="246"/>
    </row>
    <row r="4" spans="1:30" ht="23.25" customHeight="1" thickBot="1" x14ac:dyDescent="0.2">
      <c r="A4" s="735"/>
      <c r="B4" s="356" t="s">
        <v>351</v>
      </c>
      <c r="C4" s="357" t="s">
        <v>352</v>
      </c>
      <c r="D4" s="357" t="s">
        <v>353</v>
      </c>
      <c r="E4" s="357" t="s">
        <v>352</v>
      </c>
      <c r="F4" s="357" t="s">
        <v>353</v>
      </c>
      <c r="G4" s="357" t="s">
        <v>352</v>
      </c>
      <c r="H4" s="357" t="s">
        <v>353</v>
      </c>
      <c r="I4" s="357" t="s">
        <v>352</v>
      </c>
      <c r="J4" s="357" t="s">
        <v>353</v>
      </c>
      <c r="K4" s="357" t="s">
        <v>352</v>
      </c>
      <c r="L4" s="357" t="s">
        <v>353</v>
      </c>
      <c r="M4" s="357" t="s">
        <v>352</v>
      </c>
      <c r="N4" s="358" t="s">
        <v>353</v>
      </c>
      <c r="O4" s="356" t="s">
        <v>352</v>
      </c>
      <c r="P4" s="358" t="s">
        <v>353</v>
      </c>
      <c r="Q4" s="357" t="s">
        <v>352</v>
      </c>
      <c r="R4" s="357" t="s">
        <v>353</v>
      </c>
      <c r="S4" s="357" t="s">
        <v>352</v>
      </c>
      <c r="T4" s="357" t="s">
        <v>353</v>
      </c>
      <c r="U4" s="357" t="s">
        <v>352</v>
      </c>
      <c r="V4" s="357" t="s">
        <v>353</v>
      </c>
      <c r="W4" s="357" t="s">
        <v>352</v>
      </c>
      <c r="X4" s="357" t="s">
        <v>353</v>
      </c>
      <c r="Y4" s="357" t="s">
        <v>352</v>
      </c>
      <c r="Z4" s="357" t="s">
        <v>353</v>
      </c>
      <c r="AA4" s="357" t="s">
        <v>352</v>
      </c>
      <c r="AB4" s="358" t="s">
        <v>353</v>
      </c>
      <c r="AC4" s="359"/>
      <c r="AD4" s="359"/>
    </row>
    <row r="5" spans="1:30" ht="22.5" customHeight="1" x14ac:dyDescent="0.15">
      <c r="A5" s="360" t="s">
        <v>506</v>
      </c>
      <c r="B5" s="370">
        <v>79370</v>
      </c>
      <c r="C5" s="368">
        <v>483</v>
      </c>
      <c r="D5" s="368">
        <v>8992</v>
      </c>
      <c r="E5" s="368">
        <v>88</v>
      </c>
      <c r="F5" s="368">
        <v>1066</v>
      </c>
      <c r="G5" s="368">
        <v>374</v>
      </c>
      <c r="H5" s="368">
        <v>3525</v>
      </c>
      <c r="I5" s="368">
        <v>130</v>
      </c>
      <c r="J5" s="368">
        <v>5534</v>
      </c>
      <c r="K5" s="368">
        <v>87</v>
      </c>
      <c r="L5" s="368">
        <v>4378</v>
      </c>
      <c r="M5" s="368">
        <v>64</v>
      </c>
      <c r="N5" s="368">
        <v>2485</v>
      </c>
      <c r="O5" s="368">
        <v>41</v>
      </c>
      <c r="P5" s="369">
        <v>2411</v>
      </c>
      <c r="Q5" s="368">
        <v>36</v>
      </c>
      <c r="R5" s="368">
        <v>2046</v>
      </c>
      <c r="S5" s="368">
        <v>116</v>
      </c>
      <c r="T5" s="368">
        <v>11351</v>
      </c>
      <c r="U5" s="368">
        <v>85</v>
      </c>
      <c r="V5" s="368">
        <v>13901</v>
      </c>
      <c r="W5" s="368">
        <v>199</v>
      </c>
      <c r="X5" s="368">
        <v>19999</v>
      </c>
      <c r="Y5" s="368">
        <v>60</v>
      </c>
      <c r="Z5" s="368">
        <v>3682</v>
      </c>
      <c r="AA5" s="368" t="s">
        <v>22</v>
      </c>
      <c r="AB5" s="369" t="s">
        <v>22</v>
      </c>
      <c r="AC5" s="112"/>
      <c r="AD5" s="112"/>
    </row>
    <row r="6" spans="1:30" ht="22.5" customHeight="1" x14ac:dyDescent="0.15">
      <c r="A6" s="360">
        <v>2</v>
      </c>
      <c r="B6" s="370">
        <v>23519</v>
      </c>
      <c r="C6" s="368">
        <v>370</v>
      </c>
      <c r="D6" s="368">
        <v>3821</v>
      </c>
      <c r="E6" s="368">
        <v>79</v>
      </c>
      <c r="F6" s="368">
        <v>1074</v>
      </c>
      <c r="G6" s="368">
        <v>707</v>
      </c>
      <c r="H6" s="368">
        <v>6338</v>
      </c>
      <c r="I6" s="368">
        <v>104</v>
      </c>
      <c r="J6" s="368">
        <v>1913</v>
      </c>
      <c r="K6" s="368">
        <v>34</v>
      </c>
      <c r="L6" s="368">
        <v>1436</v>
      </c>
      <c r="M6" s="368">
        <v>58</v>
      </c>
      <c r="N6" s="368">
        <v>1345</v>
      </c>
      <c r="O6" s="368">
        <v>30</v>
      </c>
      <c r="P6" s="368">
        <v>754</v>
      </c>
      <c r="Q6" s="368">
        <v>16</v>
      </c>
      <c r="R6" s="368">
        <v>433</v>
      </c>
      <c r="S6" s="368">
        <v>76</v>
      </c>
      <c r="T6" s="368">
        <v>1268</v>
      </c>
      <c r="U6" s="368">
        <v>36</v>
      </c>
      <c r="V6" s="368">
        <v>882</v>
      </c>
      <c r="W6" s="368">
        <v>69</v>
      </c>
      <c r="X6" s="368">
        <v>3796</v>
      </c>
      <c r="Y6" s="368">
        <v>11</v>
      </c>
      <c r="Z6" s="368">
        <v>459</v>
      </c>
      <c r="AA6" s="368" t="s">
        <v>22</v>
      </c>
      <c r="AB6" s="369" t="s">
        <v>22</v>
      </c>
      <c r="AC6" s="112"/>
      <c r="AD6" s="112"/>
    </row>
    <row r="7" spans="1:30" ht="22.5" customHeight="1" x14ac:dyDescent="0.15">
      <c r="A7" s="360">
        <v>3</v>
      </c>
      <c r="B7" s="370">
        <v>19115</v>
      </c>
      <c r="C7" s="368">
        <v>184</v>
      </c>
      <c r="D7" s="368">
        <v>2573</v>
      </c>
      <c r="E7" s="368">
        <v>69</v>
      </c>
      <c r="F7" s="368">
        <v>984</v>
      </c>
      <c r="G7" s="368">
        <v>65</v>
      </c>
      <c r="H7" s="368">
        <v>549</v>
      </c>
      <c r="I7" s="368">
        <v>60</v>
      </c>
      <c r="J7" s="368">
        <v>1082</v>
      </c>
      <c r="K7" s="368">
        <v>43</v>
      </c>
      <c r="L7" s="368">
        <v>684</v>
      </c>
      <c r="M7" s="368">
        <v>57</v>
      </c>
      <c r="N7" s="368">
        <v>1217</v>
      </c>
      <c r="O7" s="368">
        <v>25</v>
      </c>
      <c r="P7" s="368">
        <v>651</v>
      </c>
      <c r="Q7" s="368">
        <v>24</v>
      </c>
      <c r="R7" s="368">
        <v>413</v>
      </c>
      <c r="S7" s="368">
        <v>78</v>
      </c>
      <c r="T7" s="368">
        <v>1294</v>
      </c>
      <c r="U7" s="368">
        <v>40</v>
      </c>
      <c r="V7" s="368">
        <v>1085</v>
      </c>
      <c r="W7" s="368">
        <v>115</v>
      </c>
      <c r="X7" s="368">
        <v>6362</v>
      </c>
      <c r="Y7" s="368">
        <v>24</v>
      </c>
      <c r="Z7" s="368">
        <v>2221</v>
      </c>
      <c r="AA7" s="368" t="s">
        <v>22</v>
      </c>
      <c r="AB7" s="369" t="s">
        <v>22</v>
      </c>
      <c r="AC7" s="112"/>
      <c r="AD7" s="112"/>
    </row>
    <row r="8" spans="1:30" ht="22.5" customHeight="1" x14ac:dyDescent="0.15">
      <c r="A8" s="360">
        <v>4</v>
      </c>
      <c r="B8" s="370">
        <v>38568</v>
      </c>
      <c r="C8" s="368">
        <v>303</v>
      </c>
      <c r="D8" s="368">
        <v>6791</v>
      </c>
      <c r="E8" s="368">
        <v>121</v>
      </c>
      <c r="F8" s="368">
        <v>1664</v>
      </c>
      <c r="G8" s="368">
        <v>75</v>
      </c>
      <c r="H8" s="368">
        <v>737</v>
      </c>
      <c r="I8" s="368">
        <v>99</v>
      </c>
      <c r="J8" s="368">
        <v>3263</v>
      </c>
      <c r="K8" s="368">
        <v>50</v>
      </c>
      <c r="L8" s="368">
        <v>2239</v>
      </c>
      <c r="M8" s="368">
        <v>76</v>
      </c>
      <c r="N8" s="368">
        <v>1462</v>
      </c>
      <c r="O8" s="368">
        <v>48</v>
      </c>
      <c r="P8" s="368">
        <v>1368</v>
      </c>
      <c r="Q8" s="368">
        <v>30</v>
      </c>
      <c r="R8" s="368">
        <v>473</v>
      </c>
      <c r="S8" s="368">
        <v>137</v>
      </c>
      <c r="T8" s="368">
        <v>3637</v>
      </c>
      <c r="U8" s="368">
        <v>77</v>
      </c>
      <c r="V8" s="368">
        <v>5367</v>
      </c>
      <c r="W8" s="368">
        <v>124</v>
      </c>
      <c r="X8" s="368">
        <v>6558</v>
      </c>
      <c r="Y8" s="368">
        <v>43</v>
      </c>
      <c r="Z8" s="368">
        <v>5009</v>
      </c>
      <c r="AA8" s="368" t="s">
        <v>22</v>
      </c>
      <c r="AB8" s="369" t="s">
        <v>22</v>
      </c>
      <c r="AC8" s="112"/>
      <c r="AD8" s="112"/>
    </row>
    <row r="9" spans="1:30" ht="22.5" customHeight="1" x14ac:dyDescent="0.15">
      <c r="A9" s="360">
        <v>5</v>
      </c>
      <c r="B9" s="370">
        <f t="shared" ref="B9:B16" si="0">D9+F9+H9+J9+L9+N9+P9+R9+T9+V9+X9+Z9</f>
        <v>54870</v>
      </c>
      <c r="C9" s="368">
        <v>238</v>
      </c>
      <c r="D9" s="368">
        <v>6843</v>
      </c>
      <c r="E9" s="368">
        <v>69</v>
      </c>
      <c r="F9" s="368">
        <v>642</v>
      </c>
      <c r="G9" s="368">
        <v>65</v>
      </c>
      <c r="H9" s="368">
        <v>761</v>
      </c>
      <c r="I9" s="368">
        <v>80</v>
      </c>
      <c r="J9" s="368">
        <v>2735</v>
      </c>
      <c r="K9" s="368">
        <v>39</v>
      </c>
      <c r="L9" s="368">
        <v>3987</v>
      </c>
      <c r="M9" s="368">
        <v>73</v>
      </c>
      <c r="N9" s="368">
        <v>2018</v>
      </c>
      <c r="O9" s="368">
        <v>43</v>
      </c>
      <c r="P9" s="368">
        <v>1863</v>
      </c>
      <c r="Q9" s="368">
        <v>37</v>
      </c>
      <c r="R9" s="368">
        <v>2027</v>
      </c>
      <c r="S9" s="368">
        <v>162</v>
      </c>
      <c r="T9" s="368">
        <v>9580</v>
      </c>
      <c r="U9" s="368">
        <v>78</v>
      </c>
      <c r="V9" s="368">
        <v>11534</v>
      </c>
      <c r="W9" s="368">
        <v>126</v>
      </c>
      <c r="X9" s="368">
        <v>10691</v>
      </c>
      <c r="Y9" s="368">
        <v>40</v>
      </c>
      <c r="Z9" s="368">
        <v>2189</v>
      </c>
      <c r="AA9" s="368" t="s">
        <v>755</v>
      </c>
      <c r="AB9" s="369" t="s">
        <v>756</v>
      </c>
      <c r="AC9" s="112"/>
      <c r="AD9" s="112"/>
    </row>
    <row r="10" spans="1:30" ht="22.5" customHeight="1" x14ac:dyDescent="0.15">
      <c r="A10" s="361" t="s">
        <v>354</v>
      </c>
      <c r="B10" s="370">
        <f t="shared" si="0"/>
        <v>690</v>
      </c>
      <c r="C10" s="368">
        <v>8</v>
      </c>
      <c r="D10" s="368">
        <v>198</v>
      </c>
      <c r="E10" s="368">
        <v>0</v>
      </c>
      <c r="F10" s="368">
        <v>0</v>
      </c>
      <c r="G10" s="368">
        <v>0</v>
      </c>
      <c r="H10" s="368">
        <v>0</v>
      </c>
      <c r="I10" s="368">
        <v>1</v>
      </c>
      <c r="J10" s="368">
        <v>4</v>
      </c>
      <c r="K10" s="368">
        <v>4</v>
      </c>
      <c r="L10" s="368">
        <v>287</v>
      </c>
      <c r="M10" s="368">
        <v>0</v>
      </c>
      <c r="N10" s="368">
        <v>0</v>
      </c>
      <c r="O10" s="368">
        <v>0</v>
      </c>
      <c r="P10" s="368">
        <v>0</v>
      </c>
      <c r="Q10" s="368">
        <v>1</v>
      </c>
      <c r="R10" s="368">
        <v>23</v>
      </c>
      <c r="S10" s="368">
        <v>0</v>
      </c>
      <c r="T10" s="368">
        <v>0</v>
      </c>
      <c r="U10" s="368">
        <v>3</v>
      </c>
      <c r="V10" s="368">
        <v>91</v>
      </c>
      <c r="W10" s="368">
        <v>2</v>
      </c>
      <c r="X10" s="368">
        <v>46</v>
      </c>
      <c r="Y10" s="368">
        <v>1</v>
      </c>
      <c r="Z10" s="368">
        <v>41</v>
      </c>
      <c r="AA10" s="368" t="s">
        <v>649</v>
      </c>
      <c r="AB10" s="369" t="s">
        <v>649</v>
      </c>
      <c r="AC10" s="112"/>
      <c r="AD10" s="112"/>
    </row>
    <row r="11" spans="1:30" ht="22.5" customHeight="1" x14ac:dyDescent="0.15">
      <c r="A11" s="361" t="s">
        <v>355</v>
      </c>
      <c r="B11" s="370">
        <f t="shared" si="0"/>
        <v>1918</v>
      </c>
      <c r="C11" s="368">
        <v>0</v>
      </c>
      <c r="D11" s="368">
        <v>0</v>
      </c>
      <c r="E11" s="368">
        <v>11</v>
      </c>
      <c r="F11" s="368">
        <v>69</v>
      </c>
      <c r="G11" s="368">
        <v>0</v>
      </c>
      <c r="H11" s="368">
        <v>0</v>
      </c>
      <c r="I11" s="368">
        <v>10</v>
      </c>
      <c r="J11" s="368">
        <v>181</v>
      </c>
      <c r="K11" s="368">
        <v>0</v>
      </c>
      <c r="L11" s="368">
        <v>0</v>
      </c>
      <c r="M11" s="368">
        <v>10</v>
      </c>
      <c r="N11" s="368">
        <v>76</v>
      </c>
      <c r="O11" s="368">
        <v>16</v>
      </c>
      <c r="P11" s="369">
        <v>207</v>
      </c>
      <c r="Q11" s="368">
        <v>12</v>
      </c>
      <c r="R11" s="368">
        <v>130</v>
      </c>
      <c r="S11" s="368">
        <v>22</v>
      </c>
      <c r="T11" s="368">
        <v>487</v>
      </c>
      <c r="U11" s="368">
        <v>19</v>
      </c>
      <c r="V11" s="368">
        <v>303</v>
      </c>
      <c r="W11" s="368">
        <v>19</v>
      </c>
      <c r="X11" s="368">
        <v>465</v>
      </c>
      <c r="Y11" s="368">
        <v>0</v>
      </c>
      <c r="Z11" s="368">
        <v>0</v>
      </c>
      <c r="AA11" s="368" t="s">
        <v>649</v>
      </c>
      <c r="AB11" s="369" t="s">
        <v>649</v>
      </c>
      <c r="AC11" s="112"/>
      <c r="AD11" s="112"/>
    </row>
    <row r="12" spans="1:30" ht="22.5" customHeight="1" x14ac:dyDescent="0.15">
      <c r="A12" s="361" t="s">
        <v>356</v>
      </c>
      <c r="B12" s="370">
        <f t="shared" si="0"/>
        <v>7464</v>
      </c>
      <c r="C12" s="368">
        <v>194</v>
      </c>
      <c r="D12" s="368">
        <v>2329</v>
      </c>
      <c r="E12" s="368">
        <v>58</v>
      </c>
      <c r="F12" s="368">
        <v>573</v>
      </c>
      <c r="G12" s="368">
        <v>65</v>
      </c>
      <c r="H12" s="368">
        <v>761</v>
      </c>
      <c r="I12" s="368">
        <v>32</v>
      </c>
      <c r="J12" s="368">
        <v>689</v>
      </c>
      <c r="K12" s="368">
        <v>13</v>
      </c>
      <c r="L12" s="368">
        <v>125</v>
      </c>
      <c r="M12" s="368">
        <v>30</v>
      </c>
      <c r="N12" s="368">
        <v>227</v>
      </c>
      <c r="O12" s="368">
        <v>7</v>
      </c>
      <c r="P12" s="369">
        <v>86</v>
      </c>
      <c r="Q12" s="368">
        <v>7</v>
      </c>
      <c r="R12" s="368">
        <v>142</v>
      </c>
      <c r="S12" s="368">
        <v>111</v>
      </c>
      <c r="T12" s="368">
        <v>1315</v>
      </c>
      <c r="U12" s="368">
        <v>27</v>
      </c>
      <c r="V12" s="368">
        <v>481</v>
      </c>
      <c r="W12" s="368">
        <v>53</v>
      </c>
      <c r="X12" s="368">
        <v>491</v>
      </c>
      <c r="Y12" s="368">
        <v>17</v>
      </c>
      <c r="Z12" s="368">
        <v>245</v>
      </c>
      <c r="AA12" s="368" t="s">
        <v>649</v>
      </c>
      <c r="AB12" s="369" t="s">
        <v>757</v>
      </c>
      <c r="AC12" s="112"/>
      <c r="AD12" s="112"/>
    </row>
    <row r="13" spans="1:30" ht="22.5" customHeight="1" x14ac:dyDescent="0.15">
      <c r="A13" s="361" t="s">
        <v>357</v>
      </c>
      <c r="B13" s="370">
        <f t="shared" si="0"/>
        <v>2156</v>
      </c>
      <c r="C13" s="368">
        <v>9</v>
      </c>
      <c r="D13" s="368">
        <v>202</v>
      </c>
      <c r="E13" s="368">
        <v>0</v>
      </c>
      <c r="F13" s="368">
        <v>0</v>
      </c>
      <c r="G13" s="368">
        <v>0</v>
      </c>
      <c r="H13" s="368">
        <v>0</v>
      </c>
      <c r="I13" s="368">
        <v>11</v>
      </c>
      <c r="J13" s="368">
        <v>294</v>
      </c>
      <c r="K13" s="368">
        <v>6</v>
      </c>
      <c r="L13" s="368">
        <v>101</v>
      </c>
      <c r="M13" s="368">
        <v>11</v>
      </c>
      <c r="N13" s="368">
        <v>82</v>
      </c>
      <c r="O13" s="368">
        <v>4</v>
      </c>
      <c r="P13" s="369">
        <v>47</v>
      </c>
      <c r="Q13" s="368">
        <v>6</v>
      </c>
      <c r="R13" s="368">
        <v>110</v>
      </c>
      <c r="S13" s="368">
        <v>10</v>
      </c>
      <c r="T13" s="368">
        <v>375</v>
      </c>
      <c r="U13" s="368">
        <v>10</v>
      </c>
      <c r="V13" s="368">
        <v>368</v>
      </c>
      <c r="W13" s="368">
        <v>9</v>
      </c>
      <c r="X13" s="368">
        <v>199</v>
      </c>
      <c r="Y13" s="368">
        <v>8</v>
      </c>
      <c r="Z13" s="368">
        <v>378</v>
      </c>
      <c r="AA13" s="368" t="s">
        <v>756</v>
      </c>
      <c r="AB13" s="369" t="s">
        <v>758</v>
      </c>
      <c r="AC13" s="112"/>
      <c r="AD13" s="112"/>
    </row>
    <row r="14" spans="1:30" ht="22.5" customHeight="1" x14ac:dyDescent="0.15">
      <c r="A14" s="361" t="s">
        <v>358</v>
      </c>
      <c r="B14" s="370">
        <f t="shared" si="0"/>
        <v>2845</v>
      </c>
      <c r="C14" s="368">
        <v>9</v>
      </c>
      <c r="D14" s="368">
        <v>543</v>
      </c>
      <c r="E14" s="368">
        <v>0</v>
      </c>
      <c r="F14" s="368">
        <v>0</v>
      </c>
      <c r="G14" s="368">
        <v>0</v>
      </c>
      <c r="H14" s="368">
        <v>0</v>
      </c>
      <c r="I14" s="368">
        <v>8</v>
      </c>
      <c r="J14" s="368">
        <v>43</v>
      </c>
      <c r="K14" s="368">
        <v>6</v>
      </c>
      <c r="L14" s="368">
        <v>234</v>
      </c>
      <c r="M14" s="368">
        <v>11</v>
      </c>
      <c r="N14" s="368">
        <v>367</v>
      </c>
      <c r="O14" s="368">
        <v>6</v>
      </c>
      <c r="P14" s="369">
        <v>68</v>
      </c>
      <c r="Q14" s="368">
        <v>6</v>
      </c>
      <c r="R14" s="368">
        <v>359</v>
      </c>
      <c r="S14" s="368">
        <v>10</v>
      </c>
      <c r="T14" s="368">
        <v>330</v>
      </c>
      <c r="U14" s="368">
        <v>10</v>
      </c>
      <c r="V14" s="368">
        <v>378</v>
      </c>
      <c r="W14" s="368">
        <v>9</v>
      </c>
      <c r="X14" s="368">
        <v>168</v>
      </c>
      <c r="Y14" s="368">
        <v>10</v>
      </c>
      <c r="Z14" s="368">
        <v>355</v>
      </c>
      <c r="AA14" s="368" t="s">
        <v>649</v>
      </c>
      <c r="AB14" s="369" t="s">
        <v>759</v>
      </c>
      <c r="AC14" s="112"/>
      <c r="AD14" s="112"/>
    </row>
    <row r="15" spans="1:30" ht="22.5" customHeight="1" x14ac:dyDescent="0.15">
      <c r="A15" s="361" t="s">
        <v>359</v>
      </c>
      <c r="B15" s="370">
        <f t="shared" si="0"/>
        <v>39797</v>
      </c>
      <c r="C15" s="368">
        <v>18</v>
      </c>
      <c r="D15" s="368">
        <v>3571</v>
      </c>
      <c r="E15" s="368">
        <v>0</v>
      </c>
      <c r="F15" s="368">
        <v>0</v>
      </c>
      <c r="G15" s="368">
        <v>0</v>
      </c>
      <c r="H15" s="368">
        <v>0</v>
      </c>
      <c r="I15" s="368">
        <v>18</v>
      </c>
      <c r="J15" s="368">
        <v>1524</v>
      </c>
      <c r="K15" s="368">
        <v>10</v>
      </c>
      <c r="L15" s="368">
        <v>3240</v>
      </c>
      <c r="M15" s="368">
        <v>11</v>
      </c>
      <c r="N15" s="368">
        <v>1266</v>
      </c>
      <c r="O15" s="368">
        <v>10</v>
      </c>
      <c r="P15" s="369">
        <v>1455</v>
      </c>
      <c r="Q15" s="368">
        <v>5</v>
      </c>
      <c r="R15" s="368">
        <v>1263</v>
      </c>
      <c r="S15" s="368">
        <v>9</v>
      </c>
      <c r="T15" s="368">
        <v>7073</v>
      </c>
      <c r="U15" s="368">
        <v>9</v>
      </c>
      <c r="V15" s="368">
        <v>9913</v>
      </c>
      <c r="W15" s="368">
        <v>34</v>
      </c>
      <c r="X15" s="368">
        <v>9322</v>
      </c>
      <c r="Y15" s="368">
        <v>4</v>
      </c>
      <c r="Z15" s="368">
        <v>1170</v>
      </c>
      <c r="AA15" s="368" t="s">
        <v>758</v>
      </c>
      <c r="AB15" s="369" t="s">
        <v>756</v>
      </c>
      <c r="AC15" s="112"/>
      <c r="AD15" s="112"/>
    </row>
    <row r="16" spans="1:30" ht="22.5" customHeight="1" thickBot="1" x14ac:dyDescent="0.2">
      <c r="A16" s="362" t="s">
        <v>86</v>
      </c>
      <c r="B16" s="127">
        <f t="shared" si="0"/>
        <v>0</v>
      </c>
      <c r="C16" s="367">
        <v>0</v>
      </c>
      <c r="D16" s="367">
        <v>0</v>
      </c>
      <c r="E16" s="367">
        <v>0</v>
      </c>
      <c r="F16" s="367">
        <v>0</v>
      </c>
      <c r="G16" s="367">
        <v>0</v>
      </c>
      <c r="H16" s="367">
        <v>0</v>
      </c>
      <c r="I16" s="367">
        <v>0</v>
      </c>
      <c r="J16" s="367">
        <v>0</v>
      </c>
      <c r="K16" s="367">
        <v>0</v>
      </c>
      <c r="L16" s="367">
        <v>0</v>
      </c>
      <c r="M16" s="367">
        <v>0</v>
      </c>
      <c r="N16" s="367">
        <v>0</v>
      </c>
      <c r="O16" s="367">
        <v>0</v>
      </c>
      <c r="P16" s="367">
        <v>0</v>
      </c>
      <c r="Q16" s="367">
        <v>0</v>
      </c>
      <c r="R16" s="367">
        <v>0</v>
      </c>
      <c r="S16" s="367">
        <v>0</v>
      </c>
      <c r="T16" s="367">
        <v>0</v>
      </c>
      <c r="U16" s="367">
        <v>0</v>
      </c>
      <c r="V16" s="367">
        <v>0</v>
      </c>
      <c r="W16" s="367">
        <v>0</v>
      </c>
      <c r="X16" s="367">
        <v>0</v>
      </c>
      <c r="Y16" s="367">
        <v>0</v>
      </c>
      <c r="Z16" s="367">
        <v>0</v>
      </c>
      <c r="AA16" s="367" t="s">
        <v>759</v>
      </c>
      <c r="AB16" s="55" t="s">
        <v>759</v>
      </c>
      <c r="AC16" s="112"/>
      <c r="AD16" s="112"/>
    </row>
    <row r="17" spans="1:28" ht="18" customHeight="1" x14ac:dyDescent="0.15">
      <c r="A17" s="245" t="s">
        <v>760</v>
      </c>
      <c r="B17" s="226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</row>
    <row r="18" spans="1:28" ht="18" customHeight="1" x14ac:dyDescent="0.15">
      <c r="A18" s="272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</row>
    <row r="19" spans="1:28" x14ac:dyDescent="0.15">
      <c r="A19" s="273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B19" s="112"/>
    </row>
    <row r="20" spans="1:28" x14ac:dyDescent="0.15">
      <c r="A20" s="273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O20" s="266"/>
    </row>
    <row r="25" spans="1:28" x14ac:dyDescent="0.15">
      <c r="E25" s="363"/>
    </row>
  </sheetData>
  <mergeCells count="18">
    <mergeCell ref="W2:X3"/>
    <mergeCell ref="Y2:Z3"/>
    <mergeCell ref="AA2:AB2"/>
    <mergeCell ref="E3:F3"/>
    <mergeCell ref="G3:H3"/>
    <mergeCell ref="AA3:AB3"/>
    <mergeCell ref="K2:L3"/>
    <mergeCell ref="M2:N3"/>
    <mergeCell ref="O2:P3"/>
    <mergeCell ref="Q2:R3"/>
    <mergeCell ref="S2:T3"/>
    <mergeCell ref="U2:V3"/>
    <mergeCell ref="I2:J3"/>
    <mergeCell ref="A2:A4"/>
    <mergeCell ref="B2:B3"/>
    <mergeCell ref="C2:D3"/>
    <mergeCell ref="E2:F2"/>
    <mergeCell ref="G2:H2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8" scale="98" fitToHeight="0" orientation="landscape" r:id="rId1"/>
  <headerFooter alignWithMargins="0"/>
  <colBreaks count="1" manualBreakCount="1">
    <brk id="14" max="16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D19"/>
  <sheetViews>
    <sheetView view="pageBreakPreview" zoomScaleNormal="100" zoomScaleSheetLayoutView="100" workbookViewId="0">
      <selection activeCell="A17" sqref="A17"/>
    </sheetView>
  </sheetViews>
  <sheetFormatPr defaultColWidth="9.25" defaultRowHeight="12" x14ac:dyDescent="0.15"/>
  <cols>
    <col min="1" max="1" width="13.75" style="196" customWidth="1"/>
    <col min="2" max="4" width="28.625" style="196" customWidth="1"/>
    <col min="5" max="14" width="6.625" style="196" customWidth="1"/>
    <col min="15" max="15" width="8.375" style="196" customWidth="1"/>
    <col min="16" max="17" width="7" style="196" customWidth="1"/>
    <col min="18" max="18" width="6.125" style="196" customWidth="1"/>
    <col min="19" max="19" width="5.625" style="196" customWidth="1"/>
    <col min="20" max="20" width="5.875" style="196" customWidth="1"/>
    <col min="21" max="16384" width="9.25" style="196"/>
  </cols>
  <sheetData>
    <row r="1" spans="1:4" ht="18" customHeight="1" thickBot="1" x14ac:dyDescent="0.2">
      <c r="A1" s="289" t="s">
        <v>360</v>
      </c>
      <c r="B1" s="29"/>
      <c r="C1" s="29"/>
      <c r="D1" s="364" t="s">
        <v>761</v>
      </c>
    </row>
    <row r="2" spans="1:4" ht="15.75" customHeight="1" x14ac:dyDescent="0.15">
      <c r="A2" s="752" t="s">
        <v>709</v>
      </c>
      <c r="B2" s="754" t="s">
        <v>361</v>
      </c>
      <c r="C2" s="662" t="s">
        <v>362</v>
      </c>
      <c r="D2" s="756" t="s">
        <v>363</v>
      </c>
    </row>
    <row r="3" spans="1:4" ht="31.5" customHeight="1" thickBot="1" x14ac:dyDescent="0.2">
      <c r="A3" s="753"/>
      <c r="B3" s="755"/>
      <c r="C3" s="663"/>
      <c r="D3" s="757"/>
    </row>
    <row r="4" spans="1:4" ht="21" customHeight="1" x14ac:dyDescent="0.15">
      <c r="A4" s="365"/>
      <c r="B4" s="618" t="s">
        <v>762</v>
      </c>
      <c r="C4" s="618"/>
      <c r="D4" s="618"/>
    </row>
    <row r="5" spans="1:4" ht="21" customHeight="1" x14ac:dyDescent="0.15">
      <c r="A5" s="373" t="s">
        <v>506</v>
      </c>
      <c r="B5" s="8">
        <v>5423</v>
      </c>
      <c r="C5" s="2">
        <v>2431</v>
      </c>
      <c r="D5" s="1">
        <v>3197</v>
      </c>
    </row>
    <row r="6" spans="1:4" ht="21" customHeight="1" x14ac:dyDescent="0.15">
      <c r="A6" s="373">
        <v>2</v>
      </c>
      <c r="B6" s="128">
        <v>4530</v>
      </c>
      <c r="C6" s="2">
        <v>1762</v>
      </c>
      <c r="D6" s="1">
        <v>2835</v>
      </c>
    </row>
    <row r="7" spans="1:4" ht="21" customHeight="1" x14ac:dyDescent="0.15">
      <c r="A7" s="373">
        <v>3</v>
      </c>
      <c r="B7" s="128">
        <v>4518</v>
      </c>
      <c r="C7" s="2">
        <v>686</v>
      </c>
      <c r="D7" s="1">
        <v>3091</v>
      </c>
    </row>
    <row r="8" spans="1:4" ht="21" customHeight="1" x14ac:dyDescent="0.15">
      <c r="A8" s="373">
        <v>4</v>
      </c>
      <c r="B8" s="128">
        <v>5995</v>
      </c>
      <c r="C8" s="2" t="s">
        <v>763</v>
      </c>
      <c r="D8" s="1">
        <v>3579</v>
      </c>
    </row>
    <row r="9" spans="1:4" ht="21" customHeight="1" x14ac:dyDescent="0.15">
      <c r="A9" s="373">
        <v>5</v>
      </c>
      <c r="B9" s="128">
        <v>6590</v>
      </c>
      <c r="C9" s="2" t="s">
        <v>764</v>
      </c>
      <c r="D9" s="1">
        <v>3441</v>
      </c>
    </row>
    <row r="10" spans="1:4" ht="21" customHeight="1" x14ac:dyDescent="0.15">
      <c r="A10" s="373" t="s">
        <v>364</v>
      </c>
      <c r="B10" s="751" t="s">
        <v>765</v>
      </c>
      <c r="C10" s="751"/>
      <c r="D10" s="751"/>
    </row>
    <row r="11" spans="1:4" ht="21" customHeight="1" x14ac:dyDescent="0.15">
      <c r="A11" s="373" t="s">
        <v>506</v>
      </c>
      <c r="B11" s="8">
        <v>47030</v>
      </c>
      <c r="C11" s="2">
        <v>8651</v>
      </c>
      <c r="D11" s="1">
        <v>14749</v>
      </c>
    </row>
    <row r="12" spans="1:4" ht="21" customHeight="1" x14ac:dyDescent="0.15">
      <c r="A12" s="373">
        <v>2</v>
      </c>
      <c r="B12" s="8">
        <v>22043</v>
      </c>
      <c r="C12" s="2">
        <v>7425</v>
      </c>
      <c r="D12" s="1">
        <v>11608</v>
      </c>
    </row>
    <row r="13" spans="1:4" ht="21" customHeight="1" x14ac:dyDescent="0.15">
      <c r="A13" s="373">
        <v>3</v>
      </c>
      <c r="B13" s="128">
        <v>23795</v>
      </c>
      <c r="C13" s="2">
        <v>2691</v>
      </c>
      <c r="D13" s="1">
        <v>14049</v>
      </c>
    </row>
    <row r="14" spans="1:4" ht="21" customHeight="1" x14ac:dyDescent="0.15">
      <c r="A14" s="373">
        <v>4</v>
      </c>
      <c r="B14" s="128">
        <v>36748</v>
      </c>
      <c r="C14" s="2" t="s">
        <v>763</v>
      </c>
      <c r="D14" s="1">
        <v>16905</v>
      </c>
    </row>
    <row r="15" spans="1:4" ht="21" customHeight="1" thickBot="1" x14ac:dyDescent="0.2">
      <c r="A15" s="366">
        <v>5</v>
      </c>
      <c r="B15" s="129">
        <v>44561</v>
      </c>
      <c r="C15" s="6" t="s">
        <v>764</v>
      </c>
      <c r="D15" s="29">
        <v>18595</v>
      </c>
    </row>
    <row r="16" spans="1:4" ht="21.75" customHeight="1" x14ac:dyDescent="0.15">
      <c r="A16" s="204" t="s">
        <v>574</v>
      </c>
    </row>
    <row r="17" spans="1:1" ht="21" customHeight="1" x14ac:dyDescent="0.15">
      <c r="A17" s="423" t="s">
        <v>766</v>
      </c>
    </row>
    <row r="18" spans="1:1" ht="21" customHeight="1" x14ac:dyDescent="0.15">
      <c r="A18" s="481" t="s">
        <v>767</v>
      </c>
    </row>
    <row r="19" spans="1:1" ht="20.25" customHeight="1" x14ac:dyDescent="0.15">
      <c r="A19" s="481"/>
    </row>
  </sheetData>
  <mergeCells count="6">
    <mergeCell ref="B10:D10"/>
    <mergeCell ref="A2:A3"/>
    <mergeCell ref="B2:B3"/>
    <mergeCell ref="C2:C3"/>
    <mergeCell ref="D2:D3"/>
    <mergeCell ref="B4:D4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scale="87" fitToHeight="0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G11"/>
  <sheetViews>
    <sheetView view="pageBreakPreview" zoomScaleNormal="100" zoomScaleSheetLayoutView="100" workbookViewId="0">
      <selection activeCell="H14" sqref="H14"/>
    </sheetView>
  </sheetViews>
  <sheetFormatPr defaultRowHeight="12" x14ac:dyDescent="0.15"/>
  <cols>
    <col min="1" max="1" width="10.375" style="183" customWidth="1"/>
    <col min="2" max="2" width="9.875" style="183" customWidth="1"/>
    <col min="3" max="7" width="11.75" style="183" customWidth="1"/>
    <col min="8" max="16384" width="9" style="183"/>
  </cols>
  <sheetData>
    <row r="1" spans="1:7" ht="18" customHeight="1" thickBot="1" x14ac:dyDescent="0.2">
      <c r="A1" s="143" t="s">
        <v>768</v>
      </c>
      <c r="B1" s="143"/>
      <c r="G1" s="149" t="s">
        <v>316</v>
      </c>
    </row>
    <row r="2" spans="1:7" ht="21.75" customHeight="1" x14ac:dyDescent="0.15">
      <c r="A2" s="526" t="s">
        <v>365</v>
      </c>
      <c r="B2" s="573" t="s">
        <v>769</v>
      </c>
      <c r="C2" s="535"/>
      <c r="D2" s="574"/>
      <c r="E2" s="560" t="s">
        <v>366</v>
      </c>
      <c r="F2" s="535"/>
      <c r="G2" s="535"/>
    </row>
    <row r="3" spans="1:7" ht="21.75" customHeight="1" thickBot="1" x14ac:dyDescent="0.2">
      <c r="A3" s="562"/>
      <c r="B3" s="218" t="s">
        <v>313</v>
      </c>
      <c r="C3" s="412" t="s">
        <v>321</v>
      </c>
      <c r="D3" s="412" t="s">
        <v>314</v>
      </c>
      <c r="E3" s="412" t="s">
        <v>313</v>
      </c>
      <c r="F3" s="412" t="s">
        <v>321</v>
      </c>
      <c r="G3" s="413" t="s">
        <v>314</v>
      </c>
    </row>
    <row r="4" spans="1:7" ht="18.75" customHeight="1" x14ac:dyDescent="0.15">
      <c r="A4" s="152" t="s">
        <v>744</v>
      </c>
      <c r="B4" s="130">
        <v>172</v>
      </c>
      <c r="C4" s="368">
        <v>486</v>
      </c>
      <c r="D4" s="368">
        <v>9119</v>
      </c>
      <c r="E4" s="368">
        <v>299</v>
      </c>
      <c r="F4" s="368">
        <v>11936</v>
      </c>
      <c r="G4" s="369">
        <v>23565</v>
      </c>
    </row>
    <row r="5" spans="1:7" ht="18.75" customHeight="1" x14ac:dyDescent="0.15">
      <c r="A5" s="152">
        <v>2</v>
      </c>
      <c r="B5" s="130">
        <v>140</v>
      </c>
      <c r="C5" s="368">
        <v>756</v>
      </c>
      <c r="D5" s="368">
        <v>6456</v>
      </c>
      <c r="E5" s="368">
        <v>260</v>
      </c>
      <c r="F5" s="368">
        <v>10490</v>
      </c>
      <c r="G5" s="369">
        <v>21002</v>
      </c>
    </row>
    <row r="6" spans="1:7" ht="18.75" customHeight="1" x14ac:dyDescent="0.15">
      <c r="A6" s="152">
        <v>3</v>
      </c>
      <c r="B6" s="130">
        <v>156</v>
      </c>
      <c r="C6" s="368">
        <v>892</v>
      </c>
      <c r="D6" s="368">
        <v>7524</v>
      </c>
      <c r="E6" s="368">
        <v>279</v>
      </c>
      <c r="F6" s="368">
        <v>11169</v>
      </c>
      <c r="G6" s="369">
        <v>22323</v>
      </c>
    </row>
    <row r="7" spans="1:7" ht="18.75" customHeight="1" x14ac:dyDescent="0.15">
      <c r="A7" s="152">
        <v>4</v>
      </c>
      <c r="B7" s="130">
        <v>167</v>
      </c>
      <c r="C7" s="368">
        <v>948</v>
      </c>
      <c r="D7" s="368">
        <v>8429</v>
      </c>
      <c r="E7" s="368">
        <v>296</v>
      </c>
      <c r="F7" s="368">
        <v>11146</v>
      </c>
      <c r="G7" s="369">
        <v>21877</v>
      </c>
    </row>
    <row r="8" spans="1:7" ht="18.75" customHeight="1" thickBot="1" x14ac:dyDescent="0.2">
      <c r="A8" s="227">
        <v>5</v>
      </c>
      <c r="B8" s="127">
        <v>150</v>
      </c>
      <c r="C8" s="367">
        <v>860</v>
      </c>
      <c r="D8" s="367">
        <v>6817</v>
      </c>
      <c r="E8" s="367">
        <v>298</v>
      </c>
      <c r="F8" s="367">
        <v>10765</v>
      </c>
      <c r="G8" s="55">
        <v>21245</v>
      </c>
    </row>
    <row r="9" spans="1:7" ht="16.5" customHeight="1" x14ac:dyDescent="0.15">
      <c r="A9" s="143" t="s">
        <v>367</v>
      </c>
      <c r="B9" s="143"/>
      <c r="C9" s="111"/>
      <c r="D9" s="111"/>
      <c r="E9" s="111"/>
      <c r="F9" s="111"/>
      <c r="G9" s="111"/>
    </row>
    <row r="10" spans="1:7" x14ac:dyDescent="0.15">
      <c r="A10" s="170"/>
      <c r="B10" s="170"/>
      <c r="C10" s="111"/>
      <c r="D10" s="111"/>
      <c r="E10" s="111"/>
      <c r="F10" s="111"/>
      <c r="G10" s="111"/>
    </row>
    <row r="11" spans="1:7" x14ac:dyDescent="0.15">
      <c r="A11" s="170"/>
      <c r="B11" s="170"/>
      <c r="C11" s="111"/>
      <c r="D11" s="111"/>
      <c r="E11" s="111"/>
      <c r="F11" s="111"/>
      <c r="G11" s="111"/>
    </row>
  </sheetData>
  <mergeCells count="3">
    <mergeCell ref="A2:A3"/>
    <mergeCell ref="B2:D2"/>
    <mergeCell ref="E2:G2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R11"/>
  <sheetViews>
    <sheetView view="pageBreakPreview" zoomScaleNormal="100" zoomScaleSheetLayoutView="100" workbookViewId="0"/>
  </sheetViews>
  <sheetFormatPr defaultColWidth="9.25" defaultRowHeight="12" x14ac:dyDescent="0.15"/>
  <cols>
    <col min="1" max="5" width="15" style="183" customWidth="1"/>
    <col min="6" max="15" width="6.625" style="183" customWidth="1"/>
    <col min="16" max="16" width="8.375" style="183" customWidth="1"/>
    <col min="17" max="18" width="7" style="183" customWidth="1"/>
    <col min="19" max="19" width="6.125" style="183" customWidth="1"/>
    <col min="20" max="20" width="5.625" style="183" customWidth="1"/>
    <col min="21" max="21" width="5.875" style="183" customWidth="1"/>
    <col min="22" max="16384" width="9.25" style="183"/>
  </cols>
  <sheetData>
    <row r="1" spans="1:18" ht="18" customHeight="1" thickBot="1" x14ac:dyDescent="0.2">
      <c r="A1" s="143" t="s">
        <v>770</v>
      </c>
      <c r="C1" s="150"/>
      <c r="D1" s="149" t="s">
        <v>316</v>
      </c>
      <c r="H1" s="150"/>
      <c r="P1" s="150"/>
      <c r="R1" s="150"/>
    </row>
    <row r="2" spans="1:18" ht="21.75" customHeight="1" x14ac:dyDescent="0.15">
      <c r="A2" s="526" t="s">
        <v>771</v>
      </c>
      <c r="B2" s="701" t="s">
        <v>312</v>
      </c>
      <c r="C2" s="702"/>
      <c r="D2" s="560"/>
      <c r="E2" s="229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</row>
    <row r="3" spans="1:18" ht="21.75" customHeight="1" thickBot="1" x14ac:dyDescent="0.2">
      <c r="A3" s="562"/>
      <c r="B3" s="218" t="s">
        <v>313</v>
      </c>
      <c r="C3" s="412" t="s">
        <v>321</v>
      </c>
      <c r="D3" s="413" t="s">
        <v>314</v>
      </c>
      <c r="E3" s="228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</row>
    <row r="4" spans="1:18" ht="18.75" customHeight="1" x14ac:dyDescent="0.15">
      <c r="A4" s="152" t="s">
        <v>744</v>
      </c>
      <c r="B4" s="130">
        <v>148</v>
      </c>
      <c r="C4" s="368">
        <v>428</v>
      </c>
      <c r="D4" s="369">
        <v>8224</v>
      </c>
      <c r="E4" s="143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2"/>
      <c r="R4" s="112"/>
    </row>
    <row r="5" spans="1:18" ht="18.75" customHeight="1" x14ac:dyDescent="0.15">
      <c r="A5" s="152">
        <v>2</v>
      </c>
      <c r="B5" s="130">
        <v>115</v>
      </c>
      <c r="C5" s="368">
        <v>624</v>
      </c>
      <c r="D5" s="369">
        <v>6322</v>
      </c>
      <c r="E5" s="143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2"/>
      <c r="R5" s="112"/>
    </row>
    <row r="6" spans="1:18" ht="18.75" customHeight="1" x14ac:dyDescent="0.15">
      <c r="A6" s="152">
        <v>3</v>
      </c>
      <c r="B6" s="130">
        <v>137</v>
      </c>
      <c r="C6" s="368">
        <v>760</v>
      </c>
      <c r="D6" s="369">
        <v>7564</v>
      </c>
      <c r="E6" s="143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12"/>
    </row>
    <row r="7" spans="1:18" ht="18.75" customHeight="1" x14ac:dyDescent="0.15">
      <c r="A7" s="152">
        <v>4</v>
      </c>
      <c r="B7" s="130">
        <v>137</v>
      </c>
      <c r="C7" s="368">
        <v>796</v>
      </c>
      <c r="D7" s="369">
        <v>8277</v>
      </c>
      <c r="E7" s="143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2"/>
      <c r="R7" s="112"/>
    </row>
    <row r="8" spans="1:18" ht="18.75" customHeight="1" thickBot="1" x14ac:dyDescent="0.2">
      <c r="A8" s="227">
        <v>5</v>
      </c>
      <c r="B8" s="127">
        <v>143</v>
      </c>
      <c r="C8" s="367">
        <v>802</v>
      </c>
      <c r="D8" s="55">
        <v>9092</v>
      </c>
      <c r="E8" s="143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2"/>
      <c r="R8" s="112"/>
    </row>
    <row r="9" spans="1:18" ht="16.5" customHeight="1" x14ac:dyDescent="0.15">
      <c r="A9" s="143" t="s">
        <v>367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2"/>
      <c r="R9" s="112"/>
    </row>
    <row r="10" spans="1:18" x14ac:dyDescent="0.15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2"/>
      <c r="R10" s="112"/>
    </row>
    <row r="11" spans="1:18" x14ac:dyDescent="0.15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2"/>
      <c r="R11" s="112"/>
    </row>
  </sheetData>
  <mergeCells count="2">
    <mergeCell ref="A2:A3"/>
    <mergeCell ref="B2:D2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X17"/>
  <sheetViews>
    <sheetView view="pageBreakPreview" zoomScaleNormal="100" zoomScaleSheetLayoutView="100" workbookViewId="0"/>
  </sheetViews>
  <sheetFormatPr defaultColWidth="9.25" defaultRowHeight="12" x14ac:dyDescent="0.15"/>
  <cols>
    <col min="1" max="1" width="20.25" style="183" customWidth="1"/>
    <col min="2" max="6" width="11.75" style="183" customWidth="1"/>
    <col min="7" max="11" width="15" style="183" customWidth="1"/>
    <col min="12" max="21" width="6.625" style="183" customWidth="1"/>
    <col min="22" max="22" width="8.375" style="183" customWidth="1"/>
    <col min="23" max="24" width="7" style="183" customWidth="1"/>
    <col min="25" max="25" width="6.125" style="183" customWidth="1"/>
    <col min="26" max="26" width="5.625" style="183" customWidth="1"/>
    <col min="27" max="27" width="5.875" style="183" customWidth="1"/>
    <col min="28" max="256" width="9.25" style="183"/>
    <col min="257" max="257" width="20.25" style="183" customWidth="1"/>
    <col min="258" max="262" width="11.75" style="183" customWidth="1"/>
    <col min="263" max="267" width="15" style="183" customWidth="1"/>
    <col min="268" max="277" width="6.625" style="183" customWidth="1"/>
    <col min="278" max="278" width="8.375" style="183" customWidth="1"/>
    <col min="279" max="280" width="7" style="183" customWidth="1"/>
    <col min="281" max="281" width="6.125" style="183" customWidth="1"/>
    <col min="282" max="282" width="5.625" style="183" customWidth="1"/>
    <col min="283" max="283" width="5.875" style="183" customWidth="1"/>
    <col min="284" max="512" width="9.25" style="183"/>
    <col min="513" max="513" width="20.25" style="183" customWidth="1"/>
    <col min="514" max="518" width="11.75" style="183" customWidth="1"/>
    <col min="519" max="523" width="15" style="183" customWidth="1"/>
    <col min="524" max="533" width="6.625" style="183" customWidth="1"/>
    <col min="534" max="534" width="8.375" style="183" customWidth="1"/>
    <col min="535" max="536" width="7" style="183" customWidth="1"/>
    <col min="537" max="537" width="6.125" style="183" customWidth="1"/>
    <col min="538" max="538" width="5.625" style="183" customWidth="1"/>
    <col min="539" max="539" width="5.875" style="183" customWidth="1"/>
    <col min="540" max="768" width="9.25" style="183"/>
    <col min="769" max="769" width="20.25" style="183" customWidth="1"/>
    <col min="770" max="774" width="11.75" style="183" customWidth="1"/>
    <col min="775" max="779" width="15" style="183" customWidth="1"/>
    <col min="780" max="789" width="6.625" style="183" customWidth="1"/>
    <col min="790" max="790" width="8.375" style="183" customWidth="1"/>
    <col min="791" max="792" width="7" style="183" customWidth="1"/>
    <col min="793" max="793" width="6.125" style="183" customWidth="1"/>
    <col min="794" max="794" width="5.625" style="183" customWidth="1"/>
    <col min="795" max="795" width="5.875" style="183" customWidth="1"/>
    <col min="796" max="1024" width="9.25" style="183"/>
    <col min="1025" max="1025" width="20.25" style="183" customWidth="1"/>
    <col min="1026" max="1030" width="11.75" style="183" customWidth="1"/>
    <col min="1031" max="1035" width="15" style="183" customWidth="1"/>
    <col min="1036" max="1045" width="6.625" style="183" customWidth="1"/>
    <col min="1046" max="1046" width="8.375" style="183" customWidth="1"/>
    <col min="1047" max="1048" width="7" style="183" customWidth="1"/>
    <col min="1049" max="1049" width="6.125" style="183" customWidth="1"/>
    <col min="1050" max="1050" width="5.625" style="183" customWidth="1"/>
    <col min="1051" max="1051" width="5.875" style="183" customWidth="1"/>
    <col min="1052" max="1280" width="9.25" style="183"/>
    <col min="1281" max="1281" width="20.25" style="183" customWidth="1"/>
    <col min="1282" max="1286" width="11.75" style="183" customWidth="1"/>
    <col min="1287" max="1291" width="15" style="183" customWidth="1"/>
    <col min="1292" max="1301" width="6.625" style="183" customWidth="1"/>
    <col min="1302" max="1302" width="8.375" style="183" customWidth="1"/>
    <col min="1303" max="1304" width="7" style="183" customWidth="1"/>
    <col min="1305" max="1305" width="6.125" style="183" customWidth="1"/>
    <col min="1306" max="1306" width="5.625" style="183" customWidth="1"/>
    <col min="1307" max="1307" width="5.875" style="183" customWidth="1"/>
    <col min="1308" max="1536" width="9.25" style="183"/>
    <col min="1537" max="1537" width="20.25" style="183" customWidth="1"/>
    <col min="1538" max="1542" width="11.75" style="183" customWidth="1"/>
    <col min="1543" max="1547" width="15" style="183" customWidth="1"/>
    <col min="1548" max="1557" width="6.625" style="183" customWidth="1"/>
    <col min="1558" max="1558" width="8.375" style="183" customWidth="1"/>
    <col min="1559" max="1560" width="7" style="183" customWidth="1"/>
    <col min="1561" max="1561" width="6.125" style="183" customWidth="1"/>
    <col min="1562" max="1562" width="5.625" style="183" customWidth="1"/>
    <col min="1563" max="1563" width="5.875" style="183" customWidth="1"/>
    <col min="1564" max="1792" width="9.25" style="183"/>
    <col min="1793" max="1793" width="20.25" style="183" customWidth="1"/>
    <col min="1794" max="1798" width="11.75" style="183" customWidth="1"/>
    <col min="1799" max="1803" width="15" style="183" customWidth="1"/>
    <col min="1804" max="1813" width="6.625" style="183" customWidth="1"/>
    <col min="1814" max="1814" width="8.375" style="183" customWidth="1"/>
    <col min="1815" max="1816" width="7" style="183" customWidth="1"/>
    <col min="1817" max="1817" width="6.125" style="183" customWidth="1"/>
    <col min="1818" max="1818" width="5.625" style="183" customWidth="1"/>
    <col min="1819" max="1819" width="5.875" style="183" customWidth="1"/>
    <col min="1820" max="2048" width="9.25" style="183"/>
    <col min="2049" max="2049" width="20.25" style="183" customWidth="1"/>
    <col min="2050" max="2054" width="11.75" style="183" customWidth="1"/>
    <col min="2055" max="2059" width="15" style="183" customWidth="1"/>
    <col min="2060" max="2069" width="6.625" style="183" customWidth="1"/>
    <col min="2070" max="2070" width="8.375" style="183" customWidth="1"/>
    <col min="2071" max="2072" width="7" style="183" customWidth="1"/>
    <col min="2073" max="2073" width="6.125" style="183" customWidth="1"/>
    <col min="2074" max="2074" width="5.625" style="183" customWidth="1"/>
    <col min="2075" max="2075" width="5.875" style="183" customWidth="1"/>
    <col min="2076" max="2304" width="9.25" style="183"/>
    <col min="2305" max="2305" width="20.25" style="183" customWidth="1"/>
    <col min="2306" max="2310" width="11.75" style="183" customWidth="1"/>
    <col min="2311" max="2315" width="15" style="183" customWidth="1"/>
    <col min="2316" max="2325" width="6.625" style="183" customWidth="1"/>
    <col min="2326" max="2326" width="8.375" style="183" customWidth="1"/>
    <col min="2327" max="2328" width="7" style="183" customWidth="1"/>
    <col min="2329" max="2329" width="6.125" style="183" customWidth="1"/>
    <col min="2330" max="2330" width="5.625" style="183" customWidth="1"/>
    <col min="2331" max="2331" width="5.875" style="183" customWidth="1"/>
    <col min="2332" max="2560" width="9.25" style="183"/>
    <col min="2561" max="2561" width="20.25" style="183" customWidth="1"/>
    <col min="2562" max="2566" width="11.75" style="183" customWidth="1"/>
    <col min="2567" max="2571" width="15" style="183" customWidth="1"/>
    <col min="2572" max="2581" width="6.625" style="183" customWidth="1"/>
    <col min="2582" max="2582" width="8.375" style="183" customWidth="1"/>
    <col min="2583" max="2584" width="7" style="183" customWidth="1"/>
    <col min="2585" max="2585" width="6.125" style="183" customWidth="1"/>
    <col min="2586" max="2586" width="5.625" style="183" customWidth="1"/>
    <col min="2587" max="2587" width="5.875" style="183" customWidth="1"/>
    <col min="2588" max="2816" width="9.25" style="183"/>
    <col min="2817" max="2817" width="20.25" style="183" customWidth="1"/>
    <col min="2818" max="2822" width="11.75" style="183" customWidth="1"/>
    <col min="2823" max="2827" width="15" style="183" customWidth="1"/>
    <col min="2828" max="2837" width="6.625" style="183" customWidth="1"/>
    <col min="2838" max="2838" width="8.375" style="183" customWidth="1"/>
    <col min="2839" max="2840" width="7" style="183" customWidth="1"/>
    <col min="2841" max="2841" width="6.125" style="183" customWidth="1"/>
    <col min="2842" max="2842" width="5.625" style="183" customWidth="1"/>
    <col min="2843" max="2843" width="5.875" style="183" customWidth="1"/>
    <col min="2844" max="3072" width="9.25" style="183"/>
    <col min="3073" max="3073" width="20.25" style="183" customWidth="1"/>
    <col min="3074" max="3078" width="11.75" style="183" customWidth="1"/>
    <col min="3079" max="3083" width="15" style="183" customWidth="1"/>
    <col min="3084" max="3093" width="6.625" style="183" customWidth="1"/>
    <col min="3094" max="3094" width="8.375" style="183" customWidth="1"/>
    <col min="3095" max="3096" width="7" style="183" customWidth="1"/>
    <col min="3097" max="3097" width="6.125" style="183" customWidth="1"/>
    <col min="3098" max="3098" width="5.625" style="183" customWidth="1"/>
    <col min="3099" max="3099" width="5.875" style="183" customWidth="1"/>
    <col min="3100" max="3328" width="9.25" style="183"/>
    <col min="3329" max="3329" width="20.25" style="183" customWidth="1"/>
    <col min="3330" max="3334" width="11.75" style="183" customWidth="1"/>
    <col min="3335" max="3339" width="15" style="183" customWidth="1"/>
    <col min="3340" max="3349" width="6.625" style="183" customWidth="1"/>
    <col min="3350" max="3350" width="8.375" style="183" customWidth="1"/>
    <col min="3351" max="3352" width="7" style="183" customWidth="1"/>
    <col min="3353" max="3353" width="6.125" style="183" customWidth="1"/>
    <col min="3354" max="3354" width="5.625" style="183" customWidth="1"/>
    <col min="3355" max="3355" width="5.875" style="183" customWidth="1"/>
    <col min="3356" max="3584" width="9.25" style="183"/>
    <col min="3585" max="3585" width="20.25" style="183" customWidth="1"/>
    <col min="3586" max="3590" width="11.75" style="183" customWidth="1"/>
    <col min="3591" max="3595" width="15" style="183" customWidth="1"/>
    <col min="3596" max="3605" width="6.625" style="183" customWidth="1"/>
    <col min="3606" max="3606" width="8.375" style="183" customWidth="1"/>
    <col min="3607" max="3608" width="7" style="183" customWidth="1"/>
    <col min="3609" max="3609" width="6.125" style="183" customWidth="1"/>
    <col min="3610" max="3610" width="5.625" style="183" customWidth="1"/>
    <col min="3611" max="3611" width="5.875" style="183" customWidth="1"/>
    <col min="3612" max="3840" width="9.25" style="183"/>
    <col min="3841" max="3841" width="20.25" style="183" customWidth="1"/>
    <col min="3842" max="3846" width="11.75" style="183" customWidth="1"/>
    <col min="3847" max="3851" width="15" style="183" customWidth="1"/>
    <col min="3852" max="3861" width="6.625" style="183" customWidth="1"/>
    <col min="3862" max="3862" width="8.375" style="183" customWidth="1"/>
    <col min="3863" max="3864" width="7" style="183" customWidth="1"/>
    <col min="3865" max="3865" width="6.125" style="183" customWidth="1"/>
    <col min="3866" max="3866" width="5.625" style="183" customWidth="1"/>
    <col min="3867" max="3867" width="5.875" style="183" customWidth="1"/>
    <col min="3868" max="4096" width="9.25" style="183"/>
    <col min="4097" max="4097" width="20.25" style="183" customWidth="1"/>
    <col min="4098" max="4102" width="11.75" style="183" customWidth="1"/>
    <col min="4103" max="4107" width="15" style="183" customWidth="1"/>
    <col min="4108" max="4117" width="6.625" style="183" customWidth="1"/>
    <col min="4118" max="4118" width="8.375" style="183" customWidth="1"/>
    <col min="4119" max="4120" width="7" style="183" customWidth="1"/>
    <col min="4121" max="4121" width="6.125" style="183" customWidth="1"/>
    <col min="4122" max="4122" width="5.625" style="183" customWidth="1"/>
    <col min="4123" max="4123" width="5.875" style="183" customWidth="1"/>
    <col min="4124" max="4352" width="9.25" style="183"/>
    <col min="4353" max="4353" width="20.25" style="183" customWidth="1"/>
    <col min="4354" max="4358" width="11.75" style="183" customWidth="1"/>
    <col min="4359" max="4363" width="15" style="183" customWidth="1"/>
    <col min="4364" max="4373" width="6.625" style="183" customWidth="1"/>
    <col min="4374" max="4374" width="8.375" style="183" customWidth="1"/>
    <col min="4375" max="4376" width="7" style="183" customWidth="1"/>
    <col min="4377" max="4377" width="6.125" style="183" customWidth="1"/>
    <col min="4378" max="4378" width="5.625" style="183" customWidth="1"/>
    <col min="4379" max="4379" width="5.875" style="183" customWidth="1"/>
    <col min="4380" max="4608" width="9.25" style="183"/>
    <col min="4609" max="4609" width="20.25" style="183" customWidth="1"/>
    <col min="4610" max="4614" width="11.75" style="183" customWidth="1"/>
    <col min="4615" max="4619" width="15" style="183" customWidth="1"/>
    <col min="4620" max="4629" width="6.625" style="183" customWidth="1"/>
    <col min="4630" max="4630" width="8.375" style="183" customWidth="1"/>
    <col min="4631" max="4632" width="7" style="183" customWidth="1"/>
    <col min="4633" max="4633" width="6.125" style="183" customWidth="1"/>
    <col min="4634" max="4634" width="5.625" style="183" customWidth="1"/>
    <col min="4635" max="4635" width="5.875" style="183" customWidth="1"/>
    <col min="4636" max="4864" width="9.25" style="183"/>
    <col min="4865" max="4865" width="20.25" style="183" customWidth="1"/>
    <col min="4866" max="4870" width="11.75" style="183" customWidth="1"/>
    <col min="4871" max="4875" width="15" style="183" customWidth="1"/>
    <col min="4876" max="4885" width="6.625" style="183" customWidth="1"/>
    <col min="4886" max="4886" width="8.375" style="183" customWidth="1"/>
    <col min="4887" max="4888" width="7" style="183" customWidth="1"/>
    <col min="4889" max="4889" width="6.125" style="183" customWidth="1"/>
    <col min="4890" max="4890" width="5.625" style="183" customWidth="1"/>
    <col min="4891" max="4891" width="5.875" style="183" customWidth="1"/>
    <col min="4892" max="5120" width="9.25" style="183"/>
    <col min="5121" max="5121" width="20.25" style="183" customWidth="1"/>
    <col min="5122" max="5126" width="11.75" style="183" customWidth="1"/>
    <col min="5127" max="5131" width="15" style="183" customWidth="1"/>
    <col min="5132" max="5141" width="6.625" style="183" customWidth="1"/>
    <col min="5142" max="5142" width="8.375" style="183" customWidth="1"/>
    <col min="5143" max="5144" width="7" style="183" customWidth="1"/>
    <col min="5145" max="5145" width="6.125" style="183" customWidth="1"/>
    <col min="5146" max="5146" width="5.625" style="183" customWidth="1"/>
    <col min="5147" max="5147" width="5.875" style="183" customWidth="1"/>
    <col min="5148" max="5376" width="9.25" style="183"/>
    <col min="5377" max="5377" width="20.25" style="183" customWidth="1"/>
    <col min="5378" max="5382" width="11.75" style="183" customWidth="1"/>
    <col min="5383" max="5387" width="15" style="183" customWidth="1"/>
    <col min="5388" max="5397" width="6.625" style="183" customWidth="1"/>
    <col min="5398" max="5398" width="8.375" style="183" customWidth="1"/>
    <col min="5399" max="5400" width="7" style="183" customWidth="1"/>
    <col min="5401" max="5401" width="6.125" style="183" customWidth="1"/>
    <col min="5402" max="5402" width="5.625" style="183" customWidth="1"/>
    <col min="5403" max="5403" width="5.875" style="183" customWidth="1"/>
    <col min="5404" max="5632" width="9.25" style="183"/>
    <col min="5633" max="5633" width="20.25" style="183" customWidth="1"/>
    <col min="5634" max="5638" width="11.75" style="183" customWidth="1"/>
    <col min="5639" max="5643" width="15" style="183" customWidth="1"/>
    <col min="5644" max="5653" width="6.625" style="183" customWidth="1"/>
    <col min="5654" max="5654" width="8.375" style="183" customWidth="1"/>
    <col min="5655" max="5656" width="7" style="183" customWidth="1"/>
    <col min="5657" max="5657" width="6.125" style="183" customWidth="1"/>
    <col min="5658" max="5658" width="5.625" style="183" customWidth="1"/>
    <col min="5659" max="5659" width="5.875" style="183" customWidth="1"/>
    <col min="5660" max="5888" width="9.25" style="183"/>
    <col min="5889" max="5889" width="20.25" style="183" customWidth="1"/>
    <col min="5890" max="5894" width="11.75" style="183" customWidth="1"/>
    <col min="5895" max="5899" width="15" style="183" customWidth="1"/>
    <col min="5900" max="5909" width="6.625" style="183" customWidth="1"/>
    <col min="5910" max="5910" width="8.375" style="183" customWidth="1"/>
    <col min="5911" max="5912" width="7" style="183" customWidth="1"/>
    <col min="5913" max="5913" width="6.125" style="183" customWidth="1"/>
    <col min="5914" max="5914" width="5.625" style="183" customWidth="1"/>
    <col min="5915" max="5915" width="5.875" style="183" customWidth="1"/>
    <col min="5916" max="6144" width="9.25" style="183"/>
    <col min="6145" max="6145" width="20.25" style="183" customWidth="1"/>
    <col min="6146" max="6150" width="11.75" style="183" customWidth="1"/>
    <col min="6151" max="6155" width="15" style="183" customWidth="1"/>
    <col min="6156" max="6165" width="6.625" style="183" customWidth="1"/>
    <col min="6166" max="6166" width="8.375" style="183" customWidth="1"/>
    <col min="6167" max="6168" width="7" style="183" customWidth="1"/>
    <col min="6169" max="6169" width="6.125" style="183" customWidth="1"/>
    <col min="6170" max="6170" width="5.625" style="183" customWidth="1"/>
    <col min="6171" max="6171" width="5.875" style="183" customWidth="1"/>
    <col min="6172" max="6400" width="9.25" style="183"/>
    <col min="6401" max="6401" width="20.25" style="183" customWidth="1"/>
    <col min="6402" max="6406" width="11.75" style="183" customWidth="1"/>
    <col min="6407" max="6411" width="15" style="183" customWidth="1"/>
    <col min="6412" max="6421" width="6.625" style="183" customWidth="1"/>
    <col min="6422" max="6422" width="8.375" style="183" customWidth="1"/>
    <col min="6423" max="6424" width="7" style="183" customWidth="1"/>
    <col min="6425" max="6425" width="6.125" style="183" customWidth="1"/>
    <col min="6426" max="6426" width="5.625" style="183" customWidth="1"/>
    <col min="6427" max="6427" width="5.875" style="183" customWidth="1"/>
    <col min="6428" max="6656" width="9.25" style="183"/>
    <col min="6657" max="6657" width="20.25" style="183" customWidth="1"/>
    <col min="6658" max="6662" width="11.75" style="183" customWidth="1"/>
    <col min="6663" max="6667" width="15" style="183" customWidth="1"/>
    <col min="6668" max="6677" width="6.625" style="183" customWidth="1"/>
    <col min="6678" max="6678" width="8.375" style="183" customWidth="1"/>
    <col min="6679" max="6680" width="7" style="183" customWidth="1"/>
    <col min="6681" max="6681" width="6.125" style="183" customWidth="1"/>
    <col min="6682" max="6682" width="5.625" style="183" customWidth="1"/>
    <col min="6683" max="6683" width="5.875" style="183" customWidth="1"/>
    <col min="6684" max="6912" width="9.25" style="183"/>
    <col min="6913" max="6913" width="20.25" style="183" customWidth="1"/>
    <col min="6914" max="6918" width="11.75" style="183" customWidth="1"/>
    <col min="6919" max="6923" width="15" style="183" customWidth="1"/>
    <col min="6924" max="6933" width="6.625" style="183" customWidth="1"/>
    <col min="6934" max="6934" width="8.375" style="183" customWidth="1"/>
    <col min="6935" max="6936" width="7" style="183" customWidth="1"/>
    <col min="6937" max="6937" width="6.125" style="183" customWidth="1"/>
    <col min="6938" max="6938" width="5.625" style="183" customWidth="1"/>
    <col min="6939" max="6939" width="5.875" style="183" customWidth="1"/>
    <col min="6940" max="7168" width="9.25" style="183"/>
    <col min="7169" max="7169" width="20.25" style="183" customWidth="1"/>
    <col min="7170" max="7174" width="11.75" style="183" customWidth="1"/>
    <col min="7175" max="7179" width="15" style="183" customWidth="1"/>
    <col min="7180" max="7189" width="6.625" style="183" customWidth="1"/>
    <col min="7190" max="7190" width="8.375" style="183" customWidth="1"/>
    <col min="7191" max="7192" width="7" style="183" customWidth="1"/>
    <col min="7193" max="7193" width="6.125" style="183" customWidth="1"/>
    <col min="7194" max="7194" width="5.625" style="183" customWidth="1"/>
    <col min="7195" max="7195" width="5.875" style="183" customWidth="1"/>
    <col min="7196" max="7424" width="9.25" style="183"/>
    <col min="7425" max="7425" width="20.25" style="183" customWidth="1"/>
    <col min="7426" max="7430" width="11.75" style="183" customWidth="1"/>
    <col min="7431" max="7435" width="15" style="183" customWidth="1"/>
    <col min="7436" max="7445" width="6.625" style="183" customWidth="1"/>
    <col min="7446" max="7446" width="8.375" style="183" customWidth="1"/>
    <col min="7447" max="7448" width="7" style="183" customWidth="1"/>
    <col min="7449" max="7449" width="6.125" style="183" customWidth="1"/>
    <col min="7450" max="7450" width="5.625" style="183" customWidth="1"/>
    <col min="7451" max="7451" width="5.875" style="183" customWidth="1"/>
    <col min="7452" max="7680" width="9.25" style="183"/>
    <col min="7681" max="7681" width="20.25" style="183" customWidth="1"/>
    <col min="7682" max="7686" width="11.75" style="183" customWidth="1"/>
    <col min="7687" max="7691" width="15" style="183" customWidth="1"/>
    <col min="7692" max="7701" width="6.625" style="183" customWidth="1"/>
    <col min="7702" max="7702" width="8.375" style="183" customWidth="1"/>
    <col min="7703" max="7704" width="7" style="183" customWidth="1"/>
    <col min="7705" max="7705" width="6.125" style="183" customWidth="1"/>
    <col min="7706" max="7706" width="5.625" style="183" customWidth="1"/>
    <col min="7707" max="7707" width="5.875" style="183" customWidth="1"/>
    <col min="7708" max="7936" width="9.25" style="183"/>
    <col min="7937" max="7937" width="20.25" style="183" customWidth="1"/>
    <col min="7938" max="7942" width="11.75" style="183" customWidth="1"/>
    <col min="7943" max="7947" width="15" style="183" customWidth="1"/>
    <col min="7948" max="7957" width="6.625" style="183" customWidth="1"/>
    <col min="7958" max="7958" width="8.375" style="183" customWidth="1"/>
    <col min="7959" max="7960" width="7" style="183" customWidth="1"/>
    <col min="7961" max="7961" width="6.125" style="183" customWidth="1"/>
    <col min="7962" max="7962" width="5.625" style="183" customWidth="1"/>
    <col min="7963" max="7963" width="5.875" style="183" customWidth="1"/>
    <col min="7964" max="8192" width="9.25" style="183"/>
    <col min="8193" max="8193" width="20.25" style="183" customWidth="1"/>
    <col min="8194" max="8198" width="11.75" style="183" customWidth="1"/>
    <col min="8199" max="8203" width="15" style="183" customWidth="1"/>
    <col min="8204" max="8213" width="6.625" style="183" customWidth="1"/>
    <col min="8214" max="8214" width="8.375" style="183" customWidth="1"/>
    <col min="8215" max="8216" width="7" style="183" customWidth="1"/>
    <col min="8217" max="8217" width="6.125" style="183" customWidth="1"/>
    <col min="8218" max="8218" width="5.625" style="183" customWidth="1"/>
    <col min="8219" max="8219" width="5.875" style="183" customWidth="1"/>
    <col min="8220" max="8448" width="9.25" style="183"/>
    <col min="8449" max="8449" width="20.25" style="183" customWidth="1"/>
    <col min="8450" max="8454" width="11.75" style="183" customWidth="1"/>
    <col min="8455" max="8459" width="15" style="183" customWidth="1"/>
    <col min="8460" max="8469" width="6.625" style="183" customWidth="1"/>
    <col min="8470" max="8470" width="8.375" style="183" customWidth="1"/>
    <col min="8471" max="8472" width="7" style="183" customWidth="1"/>
    <col min="8473" max="8473" width="6.125" style="183" customWidth="1"/>
    <col min="8474" max="8474" width="5.625" style="183" customWidth="1"/>
    <col min="8475" max="8475" width="5.875" style="183" customWidth="1"/>
    <col min="8476" max="8704" width="9.25" style="183"/>
    <col min="8705" max="8705" width="20.25" style="183" customWidth="1"/>
    <col min="8706" max="8710" width="11.75" style="183" customWidth="1"/>
    <col min="8711" max="8715" width="15" style="183" customWidth="1"/>
    <col min="8716" max="8725" width="6.625" style="183" customWidth="1"/>
    <col min="8726" max="8726" width="8.375" style="183" customWidth="1"/>
    <col min="8727" max="8728" width="7" style="183" customWidth="1"/>
    <col min="8729" max="8729" width="6.125" style="183" customWidth="1"/>
    <col min="8730" max="8730" width="5.625" style="183" customWidth="1"/>
    <col min="8731" max="8731" width="5.875" style="183" customWidth="1"/>
    <col min="8732" max="8960" width="9.25" style="183"/>
    <col min="8961" max="8961" width="20.25" style="183" customWidth="1"/>
    <col min="8962" max="8966" width="11.75" style="183" customWidth="1"/>
    <col min="8967" max="8971" width="15" style="183" customWidth="1"/>
    <col min="8972" max="8981" width="6.625" style="183" customWidth="1"/>
    <col min="8982" max="8982" width="8.375" style="183" customWidth="1"/>
    <col min="8983" max="8984" width="7" style="183" customWidth="1"/>
    <col min="8985" max="8985" width="6.125" style="183" customWidth="1"/>
    <col min="8986" max="8986" width="5.625" style="183" customWidth="1"/>
    <col min="8987" max="8987" width="5.875" style="183" customWidth="1"/>
    <col min="8988" max="9216" width="9.25" style="183"/>
    <col min="9217" max="9217" width="20.25" style="183" customWidth="1"/>
    <col min="9218" max="9222" width="11.75" style="183" customWidth="1"/>
    <col min="9223" max="9227" width="15" style="183" customWidth="1"/>
    <col min="9228" max="9237" width="6.625" style="183" customWidth="1"/>
    <col min="9238" max="9238" width="8.375" style="183" customWidth="1"/>
    <col min="9239" max="9240" width="7" style="183" customWidth="1"/>
    <col min="9241" max="9241" width="6.125" style="183" customWidth="1"/>
    <col min="9242" max="9242" width="5.625" style="183" customWidth="1"/>
    <col min="9243" max="9243" width="5.875" style="183" customWidth="1"/>
    <col min="9244" max="9472" width="9.25" style="183"/>
    <col min="9473" max="9473" width="20.25" style="183" customWidth="1"/>
    <col min="9474" max="9478" width="11.75" style="183" customWidth="1"/>
    <col min="9479" max="9483" width="15" style="183" customWidth="1"/>
    <col min="9484" max="9493" width="6.625" style="183" customWidth="1"/>
    <col min="9494" max="9494" width="8.375" style="183" customWidth="1"/>
    <col min="9495" max="9496" width="7" style="183" customWidth="1"/>
    <col min="9497" max="9497" width="6.125" style="183" customWidth="1"/>
    <col min="9498" max="9498" width="5.625" style="183" customWidth="1"/>
    <col min="9499" max="9499" width="5.875" style="183" customWidth="1"/>
    <col min="9500" max="9728" width="9.25" style="183"/>
    <col min="9729" max="9729" width="20.25" style="183" customWidth="1"/>
    <col min="9730" max="9734" width="11.75" style="183" customWidth="1"/>
    <col min="9735" max="9739" width="15" style="183" customWidth="1"/>
    <col min="9740" max="9749" width="6.625" style="183" customWidth="1"/>
    <col min="9750" max="9750" width="8.375" style="183" customWidth="1"/>
    <col min="9751" max="9752" width="7" style="183" customWidth="1"/>
    <col min="9753" max="9753" width="6.125" style="183" customWidth="1"/>
    <col min="9754" max="9754" width="5.625" style="183" customWidth="1"/>
    <col min="9755" max="9755" width="5.875" style="183" customWidth="1"/>
    <col min="9756" max="9984" width="9.25" style="183"/>
    <col min="9985" max="9985" width="20.25" style="183" customWidth="1"/>
    <col min="9986" max="9990" width="11.75" style="183" customWidth="1"/>
    <col min="9991" max="9995" width="15" style="183" customWidth="1"/>
    <col min="9996" max="10005" width="6.625" style="183" customWidth="1"/>
    <col min="10006" max="10006" width="8.375" style="183" customWidth="1"/>
    <col min="10007" max="10008" width="7" style="183" customWidth="1"/>
    <col min="10009" max="10009" width="6.125" style="183" customWidth="1"/>
    <col min="10010" max="10010" width="5.625" style="183" customWidth="1"/>
    <col min="10011" max="10011" width="5.875" style="183" customWidth="1"/>
    <col min="10012" max="10240" width="9.25" style="183"/>
    <col min="10241" max="10241" width="20.25" style="183" customWidth="1"/>
    <col min="10242" max="10246" width="11.75" style="183" customWidth="1"/>
    <col min="10247" max="10251" width="15" style="183" customWidth="1"/>
    <col min="10252" max="10261" width="6.625" style="183" customWidth="1"/>
    <col min="10262" max="10262" width="8.375" style="183" customWidth="1"/>
    <col min="10263" max="10264" width="7" style="183" customWidth="1"/>
    <col min="10265" max="10265" width="6.125" style="183" customWidth="1"/>
    <col min="10266" max="10266" width="5.625" style="183" customWidth="1"/>
    <col min="10267" max="10267" width="5.875" style="183" customWidth="1"/>
    <col min="10268" max="10496" width="9.25" style="183"/>
    <col min="10497" max="10497" width="20.25" style="183" customWidth="1"/>
    <col min="10498" max="10502" width="11.75" style="183" customWidth="1"/>
    <col min="10503" max="10507" width="15" style="183" customWidth="1"/>
    <col min="10508" max="10517" width="6.625" style="183" customWidth="1"/>
    <col min="10518" max="10518" width="8.375" style="183" customWidth="1"/>
    <col min="10519" max="10520" width="7" style="183" customWidth="1"/>
    <col min="10521" max="10521" width="6.125" style="183" customWidth="1"/>
    <col min="10522" max="10522" width="5.625" style="183" customWidth="1"/>
    <col min="10523" max="10523" width="5.875" style="183" customWidth="1"/>
    <col min="10524" max="10752" width="9.25" style="183"/>
    <col min="10753" max="10753" width="20.25" style="183" customWidth="1"/>
    <col min="10754" max="10758" width="11.75" style="183" customWidth="1"/>
    <col min="10759" max="10763" width="15" style="183" customWidth="1"/>
    <col min="10764" max="10773" width="6.625" style="183" customWidth="1"/>
    <col min="10774" max="10774" width="8.375" style="183" customWidth="1"/>
    <col min="10775" max="10776" width="7" style="183" customWidth="1"/>
    <col min="10777" max="10777" width="6.125" style="183" customWidth="1"/>
    <col min="10778" max="10778" width="5.625" style="183" customWidth="1"/>
    <col min="10779" max="10779" width="5.875" style="183" customWidth="1"/>
    <col min="10780" max="11008" width="9.25" style="183"/>
    <col min="11009" max="11009" width="20.25" style="183" customWidth="1"/>
    <col min="11010" max="11014" width="11.75" style="183" customWidth="1"/>
    <col min="11015" max="11019" width="15" style="183" customWidth="1"/>
    <col min="11020" max="11029" width="6.625" style="183" customWidth="1"/>
    <col min="11030" max="11030" width="8.375" style="183" customWidth="1"/>
    <col min="11031" max="11032" width="7" style="183" customWidth="1"/>
    <col min="11033" max="11033" width="6.125" style="183" customWidth="1"/>
    <col min="11034" max="11034" width="5.625" style="183" customWidth="1"/>
    <col min="11035" max="11035" width="5.875" style="183" customWidth="1"/>
    <col min="11036" max="11264" width="9.25" style="183"/>
    <col min="11265" max="11265" width="20.25" style="183" customWidth="1"/>
    <col min="11266" max="11270" width="11.75" style="183" customWidth="1"/>
    <col min="11271" max="11275" width="15" style="183" customWidth="1"/>
    <col min="11276" max="11285" width="6.625" style="183" customWidth="1"/>
    <col min="11286" max="11286" width="8.375" style="183" customWidth="1"/>
    <col min="11287" max="11288" width="7" style="183" customWidth="1"/>
    <col min="11289" max="11289" width="6.125" style="183" customWidth="1"/>
    <col min="11290" max="11290" width="5.625" style="183" customWidth="1"/>
    <col min="11291" max="11291" width="5.875" style="183" customWidth="1"/>
    <col min="11292" max="11520" width="9.25" style="183"/>
    <col min="11521" max="11521" width="20.25" style="183" customWidth="1"/>
    <col min="11522" max="11526" width="11.75" style="183" customWidth="1"/>
    <col min="11527" max="11531" width="15" style="183" customWidth="1"/>
    <col min="11532" max="11541" width="6.625" style="183" customWidth="1"/>
    <col min="11542" max="11542" width="8.375" style="183" customWidth="1"/>
    <col min="11543" max="11544" width="7" style="183" customWidth="1"/>
    <col min="11545" max="11545" width="6.125" style="183" customWidth="1"/>
    <col min="11546" max="11546" width="5.625" style="183" customWidth="1"/>
    <col min="11547" max="11547" width="5.875" style="183" customWidth="1"/>
    <col min="11548" max="11776" width="9.25" style="183"/>
    <col min="11777" max="11777" width="20.25" style="183" customWidth="1"/>
    <col min="11778" max="11782" width="11.75" style="183" customWidth="1"/>
    <col min="11783" max="11787" width="15" style="183" customWidth="1"/>
    <col min="11788" max="11797" width="6.625" style="183" customWidth="1"/>
    <col min="11798" max="11798" width="8.375" style="183" customWidth="1"/>
    <col min="11799" max="11800" width="7" style="183" customWidth="1"/>
    <col min="11801" max="11801" width="6.125" style="183" customWidth="1"/>
    <col min="11802" max="11802" width="5.625" style="183" customWidth="1"/>
    <col min="11803" max="11803" width="5.875" style="183" customWidth="1"/>
    <col min="11804" max="12032" width="9.25" style="183"/>
    <col min="12033" max="12033" width="20.25" style="183" customWidth="1"/>
    <col min="12034" max="12038" width="11.75" style="183" customWidth="1"/>
    <col min="12039" max="12043" width="15" style="183" customWidth="1"/>
    <col min="12044" max="12053" width="6.625" style="183" customWidth="1"/>
    <col min="12054" max="12054" width="8.375" style="183" customWidth="1"/>
    <col min="12055" max="12056" width="7" style="183" customWidth="1"/>
    <col min="12057" max="12057" width="6.125" style="183" customWidth="1"/>
    <col min="12058" max="12058" width="5.625" style="183" customWidth="1"/>
    <col min="12059" max="12059" width="5.875" style="183" customWidth="1"/>
    <col min="12060" max="12288" width="9.25" style="183"/>
    <col min="12289" max="12289" width="20.25" style="183" customWidth="1"/>
    <col min="12290" max="12294" width="11.75" style="183" customWidth="1"/>
    <col min="12295" max="12299" width="15" style="183" customWidth="1"/>
    <col min="12300" max="12309" width="6.625" style="183" customWidth="1"/>
    <col min="12310" max="12310" width="8.375" style="183" customWidth="1"/>
    <col min="12311" max="12312" width="7" style="183" customWidth="1"/>
    <col min="12313" max="12313" width="6.125" style="183" customWidth="1"/>
    <col min="12314" max="12314" width="5.625" style="183" customWidth="1"/>
    <col min="12315" max="12315" width="5.875" style="183" customWidth="1"/>
    <col min="12316" max="12544" width="9.25" style="183"/>
    <col min="12545" max="12545" width="20.25" style="183" customWidth="1"/>
    <col min="12546" max="12550" width="11.75" style="183" customWidth="1"/>
    <col min="12551" max="12555" width="15" style="183" customWidth="1"/>
    <col min="12556" max="12565" width="6.625" style="183" customWidth="1"/>
    <col min="12566" max="12566" width="8.375" style="183" customWidth="1"/>
    <col min="12567" max="12568" width="7" style="183" customWidth="1"/>
    <col min="12569" max="12569" width="6.125" style="183" customWidth="1"/>
    <col min="12570" max="12570" width="5.625" style="183" customWidth="1"/>
    <col min="12571" max="12571" width="5.875" style="183" customWidth="1"/>
    <col min="12572" max="12800" width="9.25" style="183"/>
    <col min="12801" max="12801" width="20.25" style="183" customWidth="1"/>
    <col min="12802" max="12806" width="11.75" style="183" customWidth="1"/>
    <col min="12807" max="12811" width="15" style="183" customWidth="1"/>
    <col min="12812" max="12821" width="6.625" style="183" customWidth="1"/>
    <col min="12822" max="12822" width="8.375" style="183" customWidth="1"/>
    <col min="12823" max="12824" width="7" style="183" customWidth="1"/>
    <col min="12825" max="12825" width="6.125" style="183" customWidth="1"/>
    <col min="12826" max="12826" width="5.625" style="183" customWidth="1"/>
    <col min="12827" max="12827" width="5.875" style="183" customWidth="1"/>
    <col min="12828" max="13056" width="9.25" style="183"/>
    <col min="13057" max="13057" width="20.25" style="183" customWidth="1"/>
    <col min="13058" max="13062" width="11.75" style="183" customWidth="1"/>
    <col min="13063" max="13067" width="15" style="183" customWidth="1"/>
    <col min="13068" max="13077" width="6.625" style="183" customWidth="1"/>
    <col min="13078" max="13078" width="8.375" style="183" customWidth="1"/>
    <col min="13079" max="13080" width="7" style="183" customWidth="1"/>
    <col min="13081" max="13081" width="6.125" style="183" customWidth="1"/>
    <col min="13082" max="13082" width="5.625" style="183" customWidth="1"/>
    <col min="13083" max="13083" width="5.875" style="183" customWidth="1"/>
    <col min="13084" max="13312" width="9.25" style="183"/>
    <col min="13313" max="13313" width="20.25" style="183" customWidth="1"/>
    <col min="13314" max="13318" width="11.75" style="183" customWidth="1"/>
    <col min="13319" max="13323" width="15" style="183" customWidth="1"/>
    <col min="13324" max="13333" width="6.625" style="183" customWidth="1"/>
    <col min="13334" max="13334" width="8.375" style="183" customWidth="1"/>
    <col min="13335" max="13336" width="7" style="183" customWidth="1"/>
    <col min="13337" max="13337" width="6.125" style="183" customWidth="1"/>
    <col min="13338" max="13338" width="5.625" style="183" customWidth="1"/>
    <col min="13339" max="13339" width="5.875" style="183" customWidth="1"/>
    <col min="13340" max="13568" width="9.25" style="183"/>
    <col min="13569" max="13569" width="20.25" style="183" customWidth="1"/>
    <col min="13570" max="13574" width="11.75" style="183" customWidth="1"/>
    <col min="13575" max="13579" width="15" style="183" customWidth="1"/>
    <col min="13580" max="13589" width="6.625" style="183" customWidth="1"/>
    <col min="13590" max="13590" width="8.375" style="183" customWidth="1"/>
    <col min="13591" max="13592" width="7" style="183" customWidth="1"/>
    <col min="13593" max="13593" width="6.125" style="183" customWidth="1"/>
    <col min="13594" max="13594" width="5.625" style="183" customWidth="1"/>
    <col min="13595" max="13595" width="5.875" style="183" customWidth="1"/>
    <col min="13596" max="13824" width="9.25" style="183"/>
    <col min="13825" max="13825" width="20.25" style="183" customWidth="1"/>
    <col min="13826" max="13830" width="11.75" style="183" customWidth="1"/>
    <col min="13831" max="13835" width="15" style="183" customWidth="1"/>
    <col min="13836" max="13845" width="6.625" style="183" customWidth="1"/>
    <col min="13846" max="13846" width="8.375" style="183" customWidth="1"/>
    <col min="13847" max="13848" width="7" style="183" customWidth="1"/>
    <col min="13849" max="13849" width="6.125" style="183" customWidth="1"/>
    <col min="13850" max="13850" width="5.625" style="183" customWidth="1"/>
    <col min="13851" max="13851" width="5.875" style="183" customWidth="1"/>
    <col min="13852" max="14080" width="9.25" style="183"/>
    <col min="14081" max="14081" width="20.25" style="183" customWidth="1"/>
    <col min="14082" max="14086" width="11.75" style="183" customWidth="1"/>
    <col min="14087" max="14091" width="15" style="183" customWidth="1"/>
    <col min="14092" max="14101" width="6.625" style="183" customWidth="1"/>
    <col min="14102" max="14102" width="8.375" style="183" customWidth="1"/>
    <col min="14103" max="14104" width="7" style="183" customWidth="1"/>
    <col min="14105" max="14105" width="6.125" style="183" customWidth="1"/>
    <col min="14106" max="14106" width="5.625" style="183" customWidth="1"/>
    <col min="14107" max="14107" width="5.875" style="183" customWidth="1"/>
    <col min="14108" max="14336" width="9.25" style="183"/>
    <col min="14337" max="14337" width="20.25" style="183" customWidth="1"/>
    <col min="14338" max="14342" width="11.75" style="183" customWidth="1"/>
    <col min="14343" max="14347" width="15" style="183" customWidth="1"/>
    <col min="14348" max="14357" width="6.625" style="183" customWidth="1"/>
    <col min="14358" max="14358" width="8.375" style="183" customWidth="1"/>
    <col min="14359" max="14360" width="7" style="183" customWidth="1"/>
    <col min="14361" max="14361" width="6.125" style="183" customWidth="1"/>
    <col min="14362" max="14362" width="5.625" style="183" customWidth="1"/>
    <col min="14363" max="14363" width="5.875" style="183" customWidth="1"/>
    <col min="14364" max="14592" width="9.25" style="183"/>
    <col min="14593" max="14593" width="20.25" style="183" customWidth="1"/>
    <col min="14594" max="14598" width="11.75" style="183" customWidth="1"/>
    <col min="14599" max="14603" width="15" style="183" customWidth="1"/>
    <col min="14604" max="14613" width="6.625" style="183" customWidth="1"/>
    <col min="14614" max="14614" width="8.375" style="183" customWidth="1"/>
    <col min="14615" max="14616" width="7" style="183" customWidth="1"/>
    <col min="14617" max="14617" width="6.125" style="183" customWidth="1"/>
    <col min="14618" max="14618" width="5.625" style="183" customWidth="1"/>
    <col min="14619" max="14619" width="5.875" style="183" customWidth="1"/>
    <col min="14620" max="14848" width="9.25" style="183"/>
    <col min="14849" max="14849" width="20.25" style="183" customWidth="1"/>
    <col min="14850" max="14854" width="11.75" style="183" customWidth="1"/>
    <col min="14855" max="14859" width="15" style="183" customWidth="1"/>
    <col min="14860" max="14869" width="6.625" style="183" customWidth="1"/>
    <col min="14870" max="14870" width="8.375" style="183" customWidth="1"/>
    <col min="14871" max="14872" width="7" style="183" customWidth="1"/>
    <col min="14873" max="14873" width="6.125" style="183" customWidth="1"/>
    <col min="14874" max="14874" width="5.625" style="183" customWidth="1"/>
    <col min="14875" max="14875" width="5.875" style="183" customWidth="1"/>
    <col min="14876" max="15104" width="9.25" style="183"/>
    <col min="15105" max="15105" width="20.25" style="183" customWidth="1"/>
    <col min="15106" max="15110" width="11.75" style="183" customWidth="1"/>
    <col min="15111" max="15115" width="15" style="183" customWidth="1"/>
    <col min="15116" max="15125" width="6.625" style="183" customWidth="1"/>
    <col min="15126" max="15126" width="8.375" style="183" customWidth="1"/>
    <col min="15127" max="15128" width="7" style="183" customWidth="1"/>
    <col min="15129" max="15129" width="6.125" style="183" customWidth="1"/>
    <col min="15130" max="15130" width="5.625" style="183" customWidth="1"/>
    <col min="15131" max="15131" width="5.875" style="183" customWidth="1"/>
    <col min="15132" max="15360" width="9.25" style="183"/>
    <col min="15361" max="15361" width="20.25" style="183" customWidth="1"/>
    <col min="15362" max="15366" width="11.75" style="183" customWidth="1"/>
    <col min="15367" max="15371" width="15" style="183" customWidth="1"/>
    <col min="15372" max="15381" width="6.625" style="183" customWidth="1"/>
    <col min="15382" max="15382" width="8.375" style="183" customWidth="1"/>
    <col min="15383" max="15384" width="7" style="183" customWidth="1"/>
    <col min="15385" max="15385" width="6.125" style="183" customWidth="1"/>
    <col min="15386" max="15386" width="5.625" style="183" customWidth="1"/>
    <col min="15387" max="15387" width="5.875" style="183" customWidth="1"/>
    <col min="15388" max="15616" width="9.25" style="183"/>
    <col min="15617" max="15617" width="20.25" style="183" customWidth="1"/>
    <col min="15618" max="15622" width="11.75" style="183" customWidth="1"/>
    <col min="15623" max="15627" width="15" style="183" customWidth="1"/>
    <col min="15628" max="15637" width="6.625" style="183" customWidth="1"/>
    <col min="15638" max="15638" width="8.375" style="183" customWidth="1"/>
    <col min="15639" max="15640" width="7" style="183" customWidth="1"/>
    <col min="15641" max="15641" width="6.125" style="183" customWidth="1"/>
    <col min="15642" max="15642" width="5.625" style="183" customWidth="1"/>
    <col min="15643" max="15643" width="5.875" style="183" customWidth="1"/>
    <col min="15644" max="15872" width="9.25" style="183"/>
    <col min="15873" max="15873" width="20.25" style="183" customWidth="1"/>
    <col min="15874" max="15878" width="11.75" style="183" customWidth="1"/>
    <col min="15879" max="15883" width="15" style="183" customWidth="1"/>
    <col min="15884" max="15893" width="6.625" style="183" customWidth="1"/>
    <col min="15894" max="15894" width="8.375" style="183" customWidth="1"/>
    <col min="15895" max="15896" width="7" style="183" customWidth="1"/>
    <col min="15897" max="15897" width="6.125" style="183" customWidth="1"/>
    <col min="15898" max="15898" width="5.625" style="183" customWidth="1"/>
    <col min="15899" max="15899" width="5.875" style="183" customWidth="1"/>
    <col min="15900" max="16128" width="9.25" style="183"/>
    <col min="16129" max="16129" width="20.25" style="183" customWidth="1"/>
    <col min="16130" max="16134" width="11.75" style="183" customWidth="1"/>
    <col min="16135" max="16139" width="15" style="183" customWidth="1"/>
    <col min="16140" max="16149" width="6.625" style="183" customWidth="1"/>
    <col min="16150" max="16150" width="8.375" style="183" customWidth="1"/>
    <col min="16151" max="16152" width="7" style="183" customWidth="1"/>
    <col min="16153" max="16153" width="6.125" style="183" customWidth="1"/>
    <col min="16154" max="16154" width="5.625" style="183" customWidth="1"/>
    <col min="16155" max="16155" width="5.875" style="183" customWidth="1"/>
    <col min="16156" max="16384" width="9.25" style="183"/>
  </cols>
  <sheetData>
    <row r="1" spans="1:24" ht="18" customHeight="1" thickBot="1" x14ac:dyDescent="0.2">
      <c r="A1" s="143" t="s">
        <v>368</v>
      </c>
      <c r="B1" s="5"/>
      <c r="C1" s="5"/>
      <c r="D1" s="5"/>
      <c r="E1" s="5"/>
      <c r="F1" s="5"/>
      <c r="G1" s="5"/>
      <c r="H1" s="5"/>
      <c r="I1" s="5"/>
      <c r="J1" s="5"/>
      <c r="K1" s="149" t="s">
        <v>369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131"/>
      <c r="X1" s="131"/>
    </row>
    <row r="2" spans="1:24" s="232" customFormat="1" ht="35.25" customHeight="1" thickBot="1" x14ac:dyDescent="0.2">
      <c r="A2" s="235" t="s">
        <v>772</v>
      </c>
      <c r="B2" s="234" t="s">
        <v>174</v>
      </c>
      <c r="C2" s="205" t="s">
        <v>370</v>
      </c>
      <c r="D2" s="205" t="s">
        <v>371</v>
      </c>
      <c r="E2" s="205" t="s">
        <v>372</v>
      </c>
      <c r="F2" s="233" t="s">
        <v>373</v>
      </c>
      <c r="G2" s="234" t="s">
        <v>374</v>
      </c>
      <c r="H2" s="205" t="s">
        <v>375</v>
      </c>
      <c r="I2" s="205" t="s">
        <v>773</v>
      </c>
      <c r="J2" s="205" t="s">
        <v>376</v>
      </c>
      <c r="K2" s="233" t="s">
        <v>774</v>
      </c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132"/>
      <c r="X2" s="132"/>
    </row>
    <row r="3" spans="1:24" ht="18.75" customHeight="1" x14ac:dyDescent="0.15">
      <c r="A3" s="231"/>
      <c r="B3" s="1"/>
      <c r="C3" s="1"/>
      <c r="D3" s="1" t="s">
        <v>377</v>
      </c>
      <c r="E3" s="1"/>
      <c r="F3" s="1"/>
      <c r="G3" s="1"/>
      <c r="H3" s="1" t="s">
        <v>378</v>
      </c>
      <c r="I3" s="1"/>
      <c r="J3" s="1"/>
      <c r="K3" s="1"/>
    </row>
    <row r="4" spans="1:24" ht="18.75" customHeight="1" x14ac:dyDescent="0.15">
      <c r="A4" s="195" t="s">
        <v>553</v>
      </c>
      <c r="B4" s="4">
        <v>1089</v>
      </c>
      <c r="C4" s="2">
        <v>67</v>
      </c>
      <c r="D4" s="2">
        <v>99</v>
      </c>
      <c r="E4" s="2">
        <v>392</v>
      </c>
      <c r="F4" s="3">
        <v>77</v>
      </c>
      <c r="G4" s="4">
        <v>200</v>
      </c>
      <c r="H4" s="2">
        <v>175</v>
      </c>
      <c r="I4" s="2">
        <v>79</v>
      </c>
      <c r="J4" s="2" t="s">
        <v>775</v>
      </c>
      <c r="K4" s="3" t="s">
        <v>22</v>
      </c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</row>
    <row r="5" spans="1:24" ht="18.75" customHeight="1" x14ac:dyDescent="0.15">
      <c r="A5" s="195">
        <v>2</v>
      </c>
      <c r="B5" s="4">
        <v>525</v>
      </c>
      <c r="C5" s="2">
        <v>24</v>
      </c>
      <c r="D5" s="2">
        <v>31</v>
      </c>
      <c r="E5" s="2">
        <v>227</v>
      </c>
      <c r="F5" s="3">
        <v>64</v>
      </c>
      <c r="G5" s="4">
        <v>91</v>
      </c>
      <c r="H5" s="2">
        <v>78</v>
      </c>
      <c r="I5" s="2">
        <v>10</v>
      </c>
      <c r="J5" s="2" t="s">
        <v>775</v>
      </c>
      <c r="K5" s="3" t="s">
        <v>22</v>
      </c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</row>
    <row r="6" spans="1:24" ht="18.75" customHeight="1" x14ac:dyDescent="0.15">
      <c r="A6" s="195">
        <v>3</v>
      </c>
      <c r="B6" s="4">
        <v>549</v>
      </c>
      <c r="C6" s="2">
        <v>43</v>
      </c>
      <c r="D6" s="2">
        <v>25</v>
      </c>
      <c r="E6" s="2">
        <v>221</v>
      </c>
      <c r="F6" s="3">
        <v>48</v>
      </c>
      <c r="G6" s="4">
        <v>109</v>
      </c>
      <c r="H6" s="2">
        <v>102</v>
      </c>
      <c r="I6" s="2">
        <v>1</v>
      </c>
      <c r="J6" s="2" t="s">
        <v>776</v>
      </c>
      <c r="K6" s="3" t="s">
        <v>777</v>
      </c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</row>
    <row r="7" spans="1:24" ht="18.75" customHeight="1" x14ac:dyDescent="0.15">
      <c r="A7" s="195">
        <v>4</v>
      </c>
      <c r="B7" s="4">
        <v>880</v>
      </c>
      <c r="C7" s="2">
        <v>63</v>
      </c>
      <c r="D7" s="2">
        <v>98</v>
      </c>
      <c r="E7" s="2">
        <v>317</v>
      </c>
      <c r="F7" s="3">
        <v>54</v>
      </c>
      <c r="G7" s="4">
        <v>164</v>
      </c>
      <c r="H7" s="2">
        <v>170</v>
      </c>
      <c r="I7" s="2">
        <v>14</v>
      </c>
      <c r="J7" s="2" t="s">
        <v>778</v>
      </c>
      <c r="K7" s="3" t="s">
        <v>22</v>
      </c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</row>
    <row r="8" spans="1:24" ht="18.75" customHeight="1" x14ac:dyDescent="0.15">
      <c r="A8" s="195">
        <v>5</v>
      </c>
      <c r="B8" s="4">
        <v>898</v>
      </c>
      <c r="C8" s="2">
        <v>48</v>
      </c>
      <c r="D8" s="2">
        <v>71</v>
      </c>
      <c r="E8" s="2">
        <v>333</v>
      </c>
      <c r="F8" s="3">
        <v>70</v>
      </c>
      <c r="G8" s="4">
        <v>192</v>
      </c>
      <c r="H8" s="2">
        <v>180</v>
      </c>
      <c r="I8" s="2">
        <v>4</v>
      </c>
      <c r="J8" s="2" t="s">
        <v>776</v>
      </c>
      <c r="K8" s="3" t="s">
        <v>22</v>
      </c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</row>
    <row r="9" spans="1:24" ht="18.75" customHeight="1" x14ac:dyDescent="0.15">
      <c r="A9" s="231"/>
      <c r="B9" s="1"/>
      <c r="C9" s="1"/>
      <c r="D9" s="1" t="s">
        <v>379</v>
      </c>
      <c r="E9" s="1"/>
      <c r="F9" s="1"/>
      <c r="G9" s="1"/>
      <c r="H9" s="1" t="s">
        <v>380</v>
      </c>
      <c r="I9" s="1"/>
      <c r="J9" s="1"/>
      <c r="K9" s="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</row>
    <row r="10" spans="1:24" ht="18.75" customHeight="1" x14ac:dyDescent="0.15">
      <c r="A10" s="195" t="s">
        <v>553</v>
      </c>
      <c r="B10" s="4">
        <v>73882</v>
      </c>
      <c r="C10" s="2">
        <v>34859</v>
      </c>
      <c r="D10" s="2">
        <v>18418</v>
      </c>
      <c r="E10" s="2">
        <v>9608</v>
      </c>
      <c r="F10" s="3">
        <v>3501</v>
      </c>
      <c r="G10" s="4">
        <v>4686</v>
      </c>
      <c r="H10" s="2">
        <v>2399</v>
      </c>
      <c r="I10" s="2">
        <v>411</v>
      </c>
      <c r="J10" s="2" t="s">
        <v>22</v>
      </c>
      <c r="K10" s="3" t="s">
        <v>22</v>
      </c>
      <c r="L10" s="1"/>
      <c r="M10" s="224"/>
      <c r="N10" s="1"/>
      <c r="O10" s="224"/>
      <c r="P10" s="1"/>
      <c r="Q10" s="224"/>
      <c r="R10" s="1"/>
      <c r="S10" s="224"/>
      <c r="T10" s="1"/>
      <c r="U10" s="224"/>
      <c r="V10" s="1"/>
    </row>
    <row r="11" spans="1:24" ht="18.75" customHeight="1" x14ac:dyDescent="0.15">
      <c r="A11" s="195">
        <v>2</v>
      </c>
      <c r="B11" s="4">
        <v>19465</v>
      </c>
      <c r="C11" s="2">
        <v>7379</v>
      </c>
      <c r="D11" s="2">
        <v>4745</v>
      </c>
      <c r="E11" s="2">
        <v>4042</v>
      </c>
      <c r="F11" s="3">
        <v>1058</v>
      </c>
      <c r="G11" s="4">
        <v>1354</v>
      </c>
      <c r="H11" s="2">
        <v>837</v>
      </c>
      <c r="I11" s="2">
        <v>50</v>
      </c>
      <c r="J11" s="2" t="s">
        <v>22</v>
      </c>
      <c r="K11" s="3" t="s">
        <v>22</v>
      </c>
      <c r="L11" s="1"/>
      <c r="M11" s="224"/>
      <c r="N11" s="1"/>
      <c r="O11" s="224"/>
      <c r="P11" s="1"/>
      <c r="Q11" s="224"/>
      <c r="R11" s="1"/>
      <c r="S11" s="224"/>
      <c r="T11" s="1"/>
      <c r="U11" s="224"/>
      <c r="V11" s="1"/>
    </row>
    <row r="12" spans="1:24" ht="18.75" customHeight="1" x14ac:dyDescent="0.15">
      <c r="A12" s="195">
        <v>3</v>
      </c>
      <c r="B12" s="4">
        <v>20963</v>
      </c>
      <c r="C12" s="2">
        <v>10052</v>
      </c>
      <c r="D12" s="2">
        <v>4624</v>
      </c>
      <c r="E12" s="2">
        <v>3102</v>
      </c>
      <c r="F12" s="3">
        <v>1049</v>
      </c>
      <c r="G12" s="4">
        <v>1307</v>
      </c>
      <c r="H12" s="2">
        <v>800</v>
      </c>
      <c r="I12" s="2">
        <v>29</v>
      </c>
      <c r="J12" s="2" t="s">
        <v>22</v>
      </c>
      <c r="K12" s="3" t="s">
        <v>22</v>
      </c>
      <c r="L12" s="1"/>
      <c r="M12" s="224"/>
      <c r="N12" s="1"/>
      <c r="O12" s="224"/>
      <c r="P12" s="1"/>
      <c r="Q12" s="224"/>
      <c r="R12" s="1"/>
      <c r="S12" s="224"/>
      <c r="T12" s="1"/>
      <c r="U12" s="224"/>
      <c r="V12" s="1"/>
    </row>
    <row r="13" spans="1:24" ht="18.75" customHeight="1" x14ac:dyDescent="0.15">
      <c r="A13" s="195">
        <v>4</v>
      </c>
      <c r="B13" s="8">
        <v>44512</v>
      </c>
      <c r="C13" s="2">
        <v>20490</v>
      </c>
      <c r="D13" s="2">
        <v>13156</v>
      </c>
      <c r="E13" s="2">
        <v>5813</v>
      </c>
      <c r="F13" s="3">
        <v>1250</v>
      </c>
      <c r="G13" s="4">
        <v>2266</v>
      </c>
      <c r="H13" s="2">
        <v>1376</v>
      </c>
      <c r="I13" s="2">
        <v>161</v>
      </c>
      <c r="J13" s="2" t="s">
        <v>22</v>
      </c>
      <c r="K13" s="3" t="s">
        <v>22</v>
      </c>
      <c r="L13" s="1"/>
      <c r="M13" s="224"/>
      <c r="N13" s="1"/>
      <c r="O13" s="224"/>
      <c r="P13" s="1"/>
      <c r="Q13" s="224"/>
      <c r="R13" s="1"/>
      <c r="S13" s="224"/>
      <c r="T13" s="1"/>
      <c r="U13" s="224"/>
      <c r="V13" s="1"/>
    </row>
    <row r="14" spans="1:24" ht="18.75" customHeight="1" thickBot="1" x14ac:dyDescent="0.2">
      <c r="A14" s="194">
        <v>5</v>
      </c>
      <c r="B14" s="10">
        <v>45953</v>
      </c>
      <c r="C14" s="6">
        <v>20277</v>
      </c>
      <c r="D14" s="6">
        <v>13679</v>
      </c>
      <c r="E14" s="6">
        <v>5981</v>
      </c>
      <c r="F14" s="7">
        <v>1872</v>
      </c>
      <c r="G14" s="10">
        <v>2667</v>
      </c>
      <c r="H14" s="6">
        <v>1469</v>
      </c>
      <c r="I14" s="6">
        <v>8</v>
      </c>
      <c r="J14" s="6" t="s">
        <v>22</v>
      </c>
      <c r="K14" s="7" t="s">
        <v>22</v>
      </c>
      <c r="L14" s="1"/>
      <c r="M14" s="224"/>
      <c r="N14" s="1"/>
      <c r="O14" s="224"/>
      <c r="P14" s="1"/>
      <c r="Q14" s="224"/>
      <c r="R14" s="1"/>
      <c r="S14" s="224"/>
      <c r="T14" s="1"/>
      <c r="U14" s="224"/>
      <c r="V14" s="1"/>
    </row>
    <row r="15" spans="1:24" ht="16.5" customHeight="1" x14ac:dyDescent="0.15">
      <c r="A15" s="143" t="s">
        <v>381</v>
      </c>
      <c r="G15" s="230"/>
      <c r="H15" s="230"/>
      <c r="I15" s="230"/>
      <c r="J15" s="230"/>
      <c r="K15" s="150"/>
    </row>
    <row r="16" spans="1:24" x14ac:dyDescent="0.15">
      <c r="A16" s="141"/>
    </row>
    <row r="17" spans="1:1" x14ac:dyDescent="0.15">
      <c r="A17" s="141"/>
    </row>
  </sheetData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scale="8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W13"/>
  <sheetViews>
    <sheetView view="pageBreakPreview" zoomScaleNormal="100" zoomScaleSheetLayoutView="100" workbookViewId="0">
      <selection activeCell="H14" sqref="H14"/>
    </sheetView>
  </sheetViews>
  <sheetFormatPr defaultRowHeight="12" x14ac:dyDescent="0.15"/>
  <cols>
    <col min="1" max="1" width="9.375" style="141" customWidth="1"/>
    <col min="2" max="2" width="8" style="141" customWidth="1"/>
    <col min="3" max="3" width="8.625" style="141" customWidth="1"/>
    <col min="4" max="9" width="7.625" style="141" customWidth="1"/>
    <col min="10" max="10" width="10" style="141" customWidth="1"/>
    <col min="11" max="11" width="7.625" style="141" customWidth="1"/>
    <col min="12" max="23" width="6.625" style="141" customWidth="1"/>
    <col min="24" max="29" width="3.25" style="141" bestFit="1" customWidth="1"/>
    <col min="30" max="16384" width="9" style="141"/>
  </cols>
  <sheetData>
    <row r="1" spans="1:23" ht="18" customHeight="1" thickBot="1" x14ac:dyDescent="0.2">
      <c r="A1" s="238" t="s">
        <v>24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44"/>
      <c r="N1" s="244"/>
      <c r="O1" s="254"/>
      <c r="P1" s="244"/>
      <c r="Q1" s="244"/>
      <c r="R1" s="254"/>
      <c r="S1" s="244"/>
      <c r="T1" s="244"/>
      <c r="U1" s="244"/>
      <c r="V1" s="244"/>
      <c r="W1" s="239" t="s">
        <v>613</v>
      </c>
    </row>
    <row r="2" spans="1:23" s="152" customFormat="1" ht="13.5" customHeight="1" x14ac:dyDescent="0.15">
      <c r="A2" s="507" t="s">
        <v>614</v>
      </c>
      <c r="B2" s="510" t="s">
        <v>615</v>
      </c>
      <c r="C2" s="513" t="s">
        <v>616</v>
      </c>
      <c r="D2" s="515" t="s">
        <v>617</v>
      </c>
      <c r="E2" s="516"/>
      <c r="F2" s="517"/>
      <c r="G2" s="515" t="s">
        <v>25</v>
      </c>
      <c r="H2" s="516"/>
      <c r="I2" s="517"/>
      <c r="J2" s="513" t="s">
        <v>618</v>
      </c>
      <c r="K2" s="519" t="s">
        <v>619</v>
      </c>
      <c r="L2" s="520"/>
      <c r="M2" s="520"/>
      <c r="N2" s="520"/>
      <c r="O2" s="520"/>
      <c r="P2" s="520"/>
      <c r="Q2" s="520"/>
      <c r="R2" s="520"/>
      <c r="S2" s="520"/>
      <c r="T2" s="520"/>
      <c r="U2" s="520"/>
      <c r="V2" s="520"/>
      <c r="W2" s="520"/>
    </row>
    <row r="3" spans="1:23" s="152" customFormat="1" ht="13.5" customHeight="1" x14ac:dyDescent="0.15">
      <c r="A3" s="508"/>
      <c r="B3" s="511"/>
      <c r="C3" s="514"/>
      <c r="D3" s="503" t="s">
        <v>26</v>
      </c>
      <c r="E3" s="503" t="s">
        <v>20</v>
      </c>
      <c r="F3" s="503" t="s">
        <v>21</v>
      </c>
      <c r="G3" s="503" t="s">
        <v>26</v>
      </c>
      <c r="H3" s="503" t="s">
        <v>20</v>
      </c>
      <c r="I3" s="503" t="s">
        <v>21</v>
      </c>
      <c r="J3" s="514"/>
      <c r="K3" s="503" t="s">
        <v>620</v>
      </c>
      <c r="L3" s="505" t="s">
        <v>27</v>
      </c>
      <c r="M3" s="506"/>
      <c r="N3" s="505" t="s">
        <v>28</v>
      </c>
      <c r="O3" s="506"/>
      <c r="P3" s="505" t="s">
        <v>29</v>
      </c>
      <c r="Q3" s="506"/>
      <c r="R3" s="505" t="s">
        <v>30</v>
      </c>
      <c r="S3" s="506"/>
      <c r="T3" s="505" t="s">
        <v>31</v>
      </c>
      <c r="U3" s="506"/>
      <c r="V3" s="505" t="s">
        <v>32</v>
      </c>
      <c r="W3" s="518"/>
    </row>
    <row r="4" spans="1:23" ht="14.25" customHeight="1" thickBot="1" x14ac:dyDescent="0.2">
      <c r="A4" s="509"/>
      <c r="B4" s="512"/>
      <c r="C4" s="504"/>
      <c r="D4" s="504"/>
      <c r="E4" s="504"/>
      <c r="F4" s="504"/>
      <c r="G4" s="504"/>
      <c r="H4" s="504"/>
      <c r="I4" s="504"/>
      <c r="J4" s="504"/>
      <c r="K4" s="504"/>
      <c r="L4" s="255" t="s">
        <v>20</v>
      </c>
      <c r="M4" s="255" t="s">
        <v>21</v>
      </c>
      <c r="N4" s="255" t="s">
        <v>20</v>
      </c>
      <c r="O4" s="255" t="s">
        <v>21</v>
      </c>
      <c r="P4" s="255" t="s">
        <v>20</v>
      </c>
      <c r="Q4" s="255" t="s">
        <v>21</v>
      </c>
      <c r="R4" s="255" t="s">
        <v>20</v>
      </c>
      <c r="S4" s="255" t="s">
        <v>21</v>
      </c>
      <c r="T4" s="255" t="s">
        <v>20</v>
      </c>
      <c r="U4" s="255" t="s">
        <v>21</v>
      </c>
      <c r="V4" s="255" t="s">
        <v>20</v>
      </c>
      <c r="W4" s="397" t="s">
        <v>21</v>
      </c>
    </row>
    <row r="5" spans="1:23" ht="18.75" customHeight="1" x14ac:dyDescent="0.15">
      <c r="A5" s="372" t="s">
        <v>621</v>
      </c>
      <c r="B5" s="8">
        <v>16</v>
      </c>
      <c r="C5" s="2">
        <v>183</v>
      </c>
      <c r="D5" s="2">
        <v>320</v>
      </c>
      <c r="E5" s="2">
        <v>123</v>
      </c>
      <c r="F5" s="2">
        <v>197</v>
      </c>
      <c r="G5" s="2">
        <v>20</v>
      </c>
      <c r="H5" s="2">
        <v>9</v>
      </c>
      <c r="I5" s="2">
        <v>11</v>
      </c>
      <c r="J5" s="2">
        <v>80</v>
      </c>
      <c r="K5" s="4">
        <v>3530</v>
      </c>
      <c r="L5" s="2">
        <v>264</v>
      </c>
      <c r="M5" s="2">
        <v>307</v>
      </c>
      <c r="N5" s="2">
        <v>311</v>
      </c>
      <c r="O5" s="2">
        <v>271</v>
      </c>
      <c r="P5" s="2">
        <v>338</v>
      </c>
      <c r="Q5" s="2">
        <v>284</v>
      </c>
      <c r="R5" s="2">
        <v>278</v>
      </c>
      <c r="S5" s="2">
        <v>290</v>
      </c>
      <c r="T5" s="2">
        <v>287</v>
      </c>
      <c r="U5" s="2">
        <v>285</v>
      </c>
      <c r="V5" s="2">
        <v>318</v>
      </c>
      <c r="W5" s="3">
        <v>297</v>
      </c>
    </row>
    <row r="6" spans="1:23" ht="18.75" customHeight="1" x14ac:dyDescent="0.15">
      <c r="A6" s="372">
        <v>3</v>
      </c>
      <c r="B6" s="8">
        <v>14</v>
      </c>
      <c r="C6" s="2">
        <v>172</v>
      </c>
      <c r="D6" s="2">
        <v>290</v>
      </c>
      <c r="E6" s="2">
        <v>114</v>
      </c>
      <c r="F6" s="2">
        <v>176</v>
      </c>
      <c r="G6" s="2">
        <v>21</v>
      </c>
      <c r="H6" s="2">
        <v>9</v>
      </c>
      <c r="I6" s="2">
        <v>12</v>
      </c>
      <c r="J6" s="2">
        <v>70</v>
      </c>
      <c r="K6" s="4">
        <v>3467</v>
      </c>
      <c r="L6" s="2">
        <v>280</v>
      </c>
      <c r="M6" s="2">
        <v>280</v>
      </c>
      <c r="N6" s="2">
        <v>268</v>
      </c>
      <c r="O6" s="2">
        <v>308</v>
      </c>
      <c r="P6" s="2">
        <v>305</v>
      </c>
      <c r="Q6" s="2">
        <v>271</v>
      </c>
      <c r="R6" s="2">
        <v>334</v>
      </c>
      <c r="S6" s="2">
        <v>289</v>
      </c>
      <c r="T6" s="2">
        <v>274</v>
      </c>
      <c r="U6" s="2">
        <v>289</v>
      </c>
      <c r="V6" s="2">
        <v>286</v>
      </c>
      <c r="W6" s="3">
        <v>283</v>
      </c>
    </row>
    <row r="7" spans="1:23" ht="18.75" customHeight="1" x14ac:dyDescent="0.15">
      <c r="A7" s="372">
        <v>4</v>
      </c>
      <c r="B7" s="8">
        <v>13</v>
      </c>
      <c r="C7" s="2">
        <v>170</v>
      </c>
      <c r="D7" s="2">
        <v>287</v>
      </c>
      <c r="E7" s="2">
        <v>107</v>
      </c>
      <c r="F7" s="2">
        <v>180</v>
      </c>
      <c r="G7" s="2">
        <v>20</v>
      </c>
      <c r="H7" s="2">
        <v>8</v>
      </c>
      <c r="I7" s="2">
        <v>12</v>
      </c>
      <c r="J7" s="2">
        <v>65</v>
      </c>
      <c r="K7" s="4">
        <v>3422</v>
      </c>
      <c r="L7" s="2">
        <v>279</v>
      </c>
      <c r="M7" s="2">
        <v>253</v>
      </c>
      <c r="N7" s="2">
        <v>282</v>
      </c>
      <c r="O7" s="2">
        <v>275</v>
      </c>
      <c r="P7" s="2">
        <v>265</v>
      </c>
      <c r="Q7" s="2">
        <v>309</v>
      </c>
      <c r="R7" s="2">
        <v>303</v>
      </c>
      <c r="S7" s="2">
        <v>272</v>
      </c>
      <c r="T7" s="2">
        <v>330</v>
      </c>
      <c r="U7" s="2">
        <v>288</v>
      </c>
      <c r="V7" s="2">
        <v>276</v>
      </c>
      <c r="W7" s="3">
        <v>290</v>
      </c>
    </row>
    <row r="8" spans="1:23" ht="18.75" customHeight="1" x14ac:dyDescent="0.15">
      <c r="A8" s="372">
        <v>5</v>
      </c>
      <c r="B8" s="8">
        <v>13</v>
      </c>
      <c r="C8" s="2">
        <v>169</v>
      </c>
      <c r="D8" s="2">
        <v>277</v>
      </c>
      <c r="E8" s="2">
        <v>105</v>
      </c>
      <c r="F8" s="2">
        <v>172</v>
      </c>
      <c r="G8" s="2">
        <v>19</v>
      </c>
      <c r="H8" s="2">
        <v>8</v>
      </c>
      <c r="I8" s="2">
        <v>11</v>
      </c>
      <c r="J8" s="2">
        <v>65</v>
      </c>
      <c r="K8" s="4">
        <v>3394</v>
      </c>
      <c r="L8" s="2">
        <v>254</v>
      </c>
      <c r="M8" s="2">
        <v>272</v>
      </c>
      <c r="N8" s="2">
        <v>283</v>
      </c>
      <c r="O8" s="2">
        <v>252</v>
      </c>
      <c r="P8" s="2">
        <v>282</v>
      </c>
      <c r="Q8" s="2">
        <v>276</v>
      </c>
      <c r="R8" s="2">
        <v>265</v>
      </c>
      <c r="S8" s="2">
        <v>312</v>
      </c>
      <c r="T8" s="2">
        <v>305</v>
      </c>
      <c r="U8" s="2">
        <v>269</v>
      </c>
      <c r="V8" s="2">
        <v>335</v>
      </c>
      <c r="W8" s="3">
        <v>289</v>
      </c>
    </row>
    <row r="9" spans="1:23" ht="18.75" customHeight="1" thickBot="1" x14ac:dyDescent="0.2">
      <c r="A9" s="251">
        <v>6</v>
      </c>
      <c r="B9" s="9">
        <v>13</v>
      </c>
      <c r="C9" s="6">
        <v>166</v>
      </c>
      <c r="D9" s="6">
        <v>271</v>
      </c>
      <c r="E9" s="6">
        <v>107</v>
      </c>
      <c r="F9" s="6">
        <v>164</v>
      </c>
      <c r="G9" s="6">
        <v>19</v>
      </c>
      <c r="H9" s="6">
        <v>7</v>
      </c>
      <c r="I9" s="6">
        <v>12</v>
      </c>
      <c r="J9" s="6">
        <v>65</v>
      </c>
      <c r="K9" s="10">
        <v>3252</v>
      </c>
      <c r="L9" s="6">
        <v>217</v>
      </c>
      <c r="M9" s="6">
        <v>255</v>
      </c>
      <c r="N9" s="6">
        <v>257</v>
      </c>
      <c r="O9" s="6">
        <v>276</v>
      </c>
      <c r="P9" s="6">
        <v>281</v>
      </c>
      <c r="Q9" s="6">
        <v>248</v>
      </c>
      <c r="R9" s="6">
        <v>286</v>
      </c>
      <c r="S9" s="6">
        <v>273</v>
      </c>
      <c r="T9" s="6">
        <v>267</v>
      </c>
      <c r="U9" s="6">
        <v>317</v>
      </c>
      <c r="V9" s="6">
        <v>306</v>
      </c>
      <c r="W9" s="7">
        <v>269</v>
      </c>
    </row>
    <row r="10" spans="1:23" ht="18" customHeight="1" x14ac:dyDescent="0.15">
      <c r="A10" s="143" t="s">
        <v>33</v>
      </c>
      <c r="C10" s="1"/>
      <c r="D10" s="1"/>
      <c r="E10" s="1"/>
      <c r="F10" s="1"/>
      <c r="G10" s="1"/>
      <c r="H10" s="1"/>
      <c r="I10" s="1"/>
      <c r="J10" s="1"/>
      <c r="K10" s="5"/>
      <c r="L10" s="5"/>
      <c r="M10" s="5"/>
      <c r="N10" s="5"/>
      <c r="O10" s="5"/>
      <c r="P10" s="154"/>
      <c r="Q10" s="154"/>
      <c r="R10" s="154"/>
    </row>
    <row r="11" spans="1:23" x14ac:dyDescent="0.15">
      <c r="A11" s="147"/>
      <c r="C11" s="1"/>
      <c r="D11" s="1"/>
      <c r="E11" s="1"/>
      <c r="F11" s="1"/>
      <c r="G11" s="1"/>
      <c r="H11" s="1"/>
      <c r="I11" s="1"/>
      <c r="J11" s="1"/>
      <c r="K11" s="5"/>
      <c r="L11" s="5"/>
      <c r="M11" s="5"/>
      <c r="N11" s="5"/>
      <c r="O11" s="5"/>
      <c r="P11" s="154"/>
      <c r="Q11" s="154"/>
      <c r="R11" s="154"/>
    </row>
    <row r="12" spans="1:23" x14ac:dyDescent="0.15">
      <c r="A12" s="147"/>
      <c r="C12" s="1"/>
      <c r="D12" s="1"/>
      <c r="E12" s="1"/>
      <c r="F12" s="1"/>
      <c r="G12" s="1"/>
      <c r="H12" s="1"/>
      <c r="I12" s="1"/>
      <c r="J12" s="1"/>
      <c r="K12" s="5"/>
      <c r="L12" s="5"/>
      <c r="M12" s="5"/>
      <c r="N12" s="5"/>
      <c r="O12" s="5"/>
      <c r="P12" s="154"/>
      <c r="Q12" s="154"/>
      <c r="R12" s="154"/>
      <c r="S12" s="1"/>
    </row>
    <row r="13" spans="1:23" x14ac:dyDescent="0.15">
      <c r="A13" s="147"/>
      <c r="C13" s="1"/>
      <c r="D13" s="1"/>
      <c r="E13" s="1"/>
      <c r="F13" s="1"/>
      <c r="G13" s="1"/>
      <c r="H13" s="1"/>
      <c r="I13" s="1"/>
      <c r="J13" s="1"/>
      <c r="K13" s="5"/>
      <c r="L13" s="5"/>
      <c r="M13" s="5"/>
      <c r="N13" s="5"/>
      <c r="O13" s="5"/>
      <c r="P13" s="154"/>
      <c r="Q13" s="154"/>
      <c r="R13" s="154"/>
      <c r="S13" s="1"/>
    </row>
  </sheetData>
  <mergeCells count="20">
    <mergeCell ref="P3:Q3"/>
    <mergeCell ref="R3:S3"/>
    <mergeCell ref="T3:U3"/>
    <mergeCell ref="V3:W3"/>
    <mergeCell ref="K2:W2"/>
    <mergeCell ref="I3:I4"/>
    <mergeCell ref="K3:K4"/>
    <mergeCell ref="L3:M3"/>
    <mergeCell ref="N3:O3"/>
    <mergeCell ref="A2:A4"/>
    <mergeCell ref="B2:B4"/>
    <mergeCell ref="C2:C4"/>
    <mergeCell ref="D2:F2"/>
    <mergeCell ref="G2:I2"/>
    <mergeCell ref="J2:J4"/>
    <mergeCell ref="D3:D4"/>
    <mergeCell ref="E3:E4"/>
    <mergeCell ref="F3:F4"/>
    <mergeCell ref="G3:G4"/>
    <mergeCell ref="H3:H4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scale="76" orientation="landscape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H16"/>
  <sheetViews>
    <sheetView view="pageBreakPreview" zoomScaleNormal="100" zoomScaleSheetLayoutView="100" workbookViewId="0">
      <selection activeCell="H14" sqref="H14"/>
    </sheetView>
  </sheetViews>
  <sheetFormatPr defaultColWidth="9.25" defaultRowHeight="12" x14ac:dyDescent="0.15"/>
  <cols>
    <col min="1" max="1" width="10.375" style="183" customWidth="1"/>
    <col min="2" max="2" width="9.875" style="183" customWidth="1"/>
    <col min="3" max="7" width="13.625" style="183" customWidth="1"/>
    <col min="8" max="17" width="6.625" style="183" customWidth="1"/>
    <col min="18" max="18" width="8.375" style="183" customWidth="1"/>
    <col min="19" max="20" width="7" style="183" customWidth="1"/>
    <col min="21" max="21" width="6.125" style="183" customWidth="1"/>
    <col min="22" max="22" width="5.625" style="183" customWidth="1"/>
    <col min="23" max="23" width="5.875" style="183" customWidth="1"/>
    <col min="24" max="256" width="9.25" style="183"/>
    <col min="257" max="257" width="10.375" style="183" customWidth="1"/>
    <col min="258" max="258" width="9.875" style="183" customWidth="1"/>
    <col min="259" max="263" width="13.625" style="183" customWidth="1"/>
    <col min="264" max="273" width="6.625" style="183" customWidth="1"/>
    <col min="274" max="274" width="8.375" style="183" customWidth="1"/>
    <col min="275" max="276" width="7" style="183" customWidth="1"/>
    <col min="277" max="277" width="6.125" style="183" customWidth="1"/>
    <col min="278" max="278" width="5.625" style="183" customWidth="1"/>
    <col min="279" max="279" width="5.875" style="183" customWidth="1"/>
    <col min="280" max="512" width="9.25" style="183"/>
    <col min="513" max="513" width="10.375" style="183" customWidth="1"/>
    <col min="514" max="514" width="9.875" style="183" customWidth="1"/>
    <col min="515" max="519" width="13.625" style="183" customWidth="1"/>
    <col min="520" max="529" width="6.625" style="183" customWidth="1"/>
    <col min="530" max="530" width="8.375" style="183" customWidth="1"/>
    <col min="531" max="532" width="7" style="183" customWidth="1"/>
    <col min="533" max="533" width="6.125" style="183" customWidth="1"/>
    <col min="534" max="534" width="5.625" style="183" customWidth="1"/>
    <col min="535" max="535" width="5.875" style="183" customWidth="1"/>
    <col min="536" max="768" width="9.25" style="183"/>
    <col min="769" max="769" width="10.375" style="183" customWidth="1"/>
    <col min="770" max="770" width="9.875" style="183" customWidth="1"/>
    <col min="771" max="775" width="13.625" style="183" customWidth="1"/>
    <col min="776" max="785" width="6.625" style="183" customWidth="1"/>
    <col min="786" max="786" width="8.375" style="183" customWidth="1"/>
    <col min="787" max="788" width="7" style="183" customWidth="1"/>
    <col min="789" max="789" width="6.125" style="183" customWidth="1"/>
    <col min="790" max="790" width="5.625" style="183" customWidth="1"/>
    <col min="791" max="791" width="5.875" style="183" customWidth="1"/>
    <col min="792" max="1024" width="9.25" style="183"/>
    <col min="1025" max="1025" width="10.375" style="183" customWidth="1"/>
    <col min="1026" max="1026" width="9.875" style="183" customWidth="1"/>
    <col min="1027" max="1031" width="13.625" style="183" customWidth="1"/>
    <col min="1032" max="1041" width="6.625" style="183" customWidth="1"/>
    <col min="1042" max="1042" width="8.375" style="183" customWidth="1"/>
    <col min="1043" max="1044" width="7" style="183" customWidth="1"/>
    <col min="1045" max="1045" width="6.125" style="183" customWidth="1"/>
    <col min="1046" max="1046" width="5.625" style="183" customWidth="1"/>
    <col min="1047" max="1047" width="5.875" style="183" customWidth="1"/>
    <col min="1048" max="1280" width="9.25" style="183"/>
    <col min="1281" max="1281" width="10.375" style="183" customWidth="1"/>
    <col min="1282" max="1282" width="9.875" style="183" customWidth="1"/>
    <col min="1283" max="1287" width="13.625" style="183" customWidth="1"/>
    <col min="1288" max="1297" width="6.625" style="183" customWidth="1"/>
    <col min="1298" max="1298" width="8.375" style="183" customWidth="1"/>
    <col min="1299" max="1300" width="7" style="183" customWidth="1"/>
    <col min="1301" max="1301" width="6.125" style="183" customWidth="1"/>
    <col min="1302" max="1302" width="5.625" style="183" customWidth="1"/>
    <col min="1303" max="1303" width="5.875" style="183" customWidth="1"/>
    <col min="1304" max="1536" width="9.25" style="183"/>
    <col min="1537" max="1537" width="10.375" style="183" customWidth="1"/>
    <col min="1538" max="1538" width="9.875" style="183" customWidth="1"/>
    <col min="1539" max="1543" width="13.625" style="183" customWidth="1"/>
    <col min="1544" max="1553" width="6.625" style="183" customWidth="1"/>
    <col min="1554" max="1554" width="8.375" style="183" customWidth="1"/>
    <col min="1555" max="1556" width="7" style="183" customWidth="1"/>
    <col min="1557" max="1557" width="6.125" style="183" customWidth="1"/>
    <col min="1558" max="1558" width="5.625" style="183" customWidth="1"/>
    <col min="1559" max="1559" width="5.875" style="183" customWidth="1"/>
    <col min="1560" max="1792" width="9.25" style="183"/>
    <col min="1793" max="1793" width="10.375" style="183" customWidth="1"/>
    <col min="1794" max="1794" width="9.875" style="183" customWidth="1"/>
    <col min="1795" max="1799" width="13.625" style="183" customWidth="1"/>
    <col min="1800" max="1809" width="6.625" style="183" customWidth="1"/>
    <col min="1810" max="1810" width="8.375" style="183" customWidth="1"/>
    <col min="1811" max="1812" width="7" style="183" customWidth="1"/>
    <col min="1813" max="1813" width="6.125" style="183" customWidth="1"/>
    <col min="1814" max="1814" width="5.625" style="183" customWidth="1"/>
    <col min="1815" max="1815" width="5.875" style="183" customWidth="1"/>
    <col min="1816" max="2048" width="9.25" style="183"/>
    <col min="2049" max="2049" width="10.375" style="183" customWidth="1"/>
    <col min="2050" max="2050" width="9.875" style="183" customWidth="1"/>
    <col min="2051" max="2055" width="13.625" style="183" customWidth="1"/>
    <col min="2056" max="2065" width="6.625" style="183" customWidth="1"/>
    <col min="2066" max="2066" width="8.375" style="183" customWidth="1"/>
    <col min="2067" max="2068" width="7" style="183" customWidth="1"/>
    <col min="2069" max="2069" width="6.125" style="183" customWidth="1"/>
    <col min="2070" max="2070" width="5.625" style="183" customWidth="1"/>
    <col min="2071" max="2071" width="5.875" style="183" customWidth="1"/>
    <col min="2072" max="2304" width="9.25" style="183"/>
    <col min="2305" max="2305" width="10.375" style="183" customWidth="1"/>
    <col min="2306" max="2306" width="9.875" style="183" customWidth="1"/>
    <col min="2307" max="2311" width="13.625" style="183" customWidth="1"/>
    <col min="2312" max="2321" width="6.625" style="183" customWidth="1"/>
    <col min="2322" max="2322" width="8.375" style="183" customWidth="1"/>
    <col min="2323" max="2324" width="7" style="183" customWidth="1"/>
    <col min="2325" max="2325" width="6.125" style="183" customWidth="1"/>
    <col min="2326" max="2326" width="5.625" style="183" customWidth="1"/>
    <col min="2327" max="2327" width="5.875" style="183" customWidth="1"/>
    <col min="2328" max="2560" width="9.25" style="183"/>
    <col min="2561" max="2561" width="10.375" style="183" customWidth="1"/>
    <col min="2562" max="2562" width="9.875" style="183" customWidth="1"/>
    <col min="2563" max="2567" width="13.625" style="183" customWidth="1"/>
    <col min="2568" max="2577" width="6.625" style="183" customWidth="1"/>
    <col min="2578" max="2578" width="8.375" style="183" customWidth="1"/>
    <col min="2579" max="2580" width="7" style="183" customWidth="1"/>
    <col min="2581" max="2581" width="6.125" style="183" customWidth="1"/>
    <col min="2582" max="2582" width="5.625" style="183" customWidth="1"/>
    <col min="2583" max="2583" width="5.875" style="183" customWidth="1"/>
    <col min="2584" max="2816" width="9.25" style="183"/>
    <col min="2817" max="2817" width="10.375" style="183" customWidth="1"/>
    <col min="2818" max="2818" width="9.875" style="183" customWidth="1"/>
    <col min="2819" max="2823" width="13.625" style="183" customWidth="1"/>
    <col min="2824" max="2833" width="6.625" style="183" customWidth="1"/>
    <col min="2834" max="2834" width="8.375" style="183" customWidth="1"/>
    <col min="2835" max="2836" width="7" style="183" customWidth="1"/>
    <col min="2837" max="2837" width="6.125" style="183" customWidth="1"/>
    <col min="2838" max="2838" width="5.625" style="183" customWidth="1"/>
    <col min="2839" max="2839" width="5.875" style="183" customWidth="1"/>
    <col min="2840" max="3072" width="9.25" style="183"/>
    <col min="3073" max="3073" width="10.375" style="183" customWidth="1"/>
    <col min="3074" max="3074" width="9.875" style="183" customWidth="1"/>
    <col min="3075" max="3079" width="13.625" style="183" customWidth="1"/>
    <col min="3080" max="3089" width="6.625" style="183" customWidth="1"/>
    <col min="3090" max="3090" width="8.375" style="183" customWidth="1"/>
    <col min="3091" max="3092" width="7" style="183" customWidth="1"/>
    <col min="3093" max="3093" width="6.125" style="183" customWidth="1"/>
    <col min="3094" max="3094" width="5.625" style="183" customWidth="1"/>
    <col min="3095" max="3095" width="5.875" style="183" customWidth="1"/>
    <col min="3096" max="3328" width="9.25" style="183"/>
    <col min="3329" max="3329" width="10.375" style="183" customWidth="1"/>
    <col min="3330" max="3330" width="9.875" style="183" customWidth="1"/>
    <col min="3331" max="3335" width="13.625" style="183" customWidth="1"/>
    <col min="3336" max="3345" width="6.625" style="183" customWidth="1"/>
    <col min="3346" max="3346" width="8.375" style="183" customWidth="1"/>
    <col min="3347" max="3348" width="7" style="183" customWidth="1"/>
    <col min="3349" max="3349" width="6.125" style="183" customWidth="1"/>
    <col min="3350" max="3350" width="5.625" style="183" customWidth="1"/>
    <col min="3351" max="3351" width="5.875" style="183" customWidth="1"/>
    <col min="3352" max="3584" width="9.25" style="183"/>
    <col min="3585" max="3585" width="10.375" style="183" customWidth="1"/>
    <col min="3586" max="3586" width="9.875" style="183" customWidth="1"/>
    <col min="3587" max="3591" width="13.625" style="183" customWidth="1"/>
    <col min="3592" max="3601" width="6.625" style="183" customWidth="1"/>
    <col min="3602" max="3602" width="8.375" style="183" customWidth="1"/>
    <col min="3603" max="3604" width="7" style="183" customWidth="1"/>
    <col min="3605" max="3605" width="6.125" style="183" customWidth="1"/>
    <col min="3606" max="3606" width="5.625" style="183" customWidth="1"/>
    <col min="3607" max="3607" width="5.875" style="183" customWidth="1"/>
    <col min="3608" max="3840" width="9.25" style="183"/>
    <col min="3841" max="3841" width="10.375" style="183" customWidth="1"/>
    <col min="3842" max="3842" width="9.875" style="183" customWidth="1"/>
    <col min="3843" max="3847" width="13.625" style="183" customWidth="1"/>
    <col min="3848" max="3857" width="6.625" style="183" customWidth="1"/>
    <col min="3858" max="3858" width="8.375" style="183" customWidth="1"/>
    <col min="3859" max="3860" width="7" style="183" customWidth="1"/>
    <col min="3861" max="3861" width="6.125" style="183" customWidth="1"/>
    <col min="3862" max="3862" width="5.625" style="183" customWidth="1"/>
    <col min="3863" max="3863" width="5.875" style="183" customWidth="1"/>
    <col min="3864" max="4096" width="9.25" style="183"/>
    <col min="4097" max="4097" width="10.375" style="183" customWidth="1"/>
    <col min="4098" max="4098" width="9.875" style="183" customWidth="1"/>
    <col min="4099" max="4103" width="13.625" style="183" customWidth="1"/>
    <col min="4104" max="4113" width="6.625" style="183" customWidth="1"/>
    <col min="4114" max="4114" width="8.375" style="183" customWidth="1"/>
    <col min="4115" max="4116" width="7" style="183" customWidth="1"/>
    <col min="4117" max="4117" width="6.125" style="183" customWidth="1"/>
    <col min="4118" max="4118" width="5.625" style="183" customWidth="1"/>
    <col min="4119" max="4119" width="5.875" style="183" customWidth="1"/>
    <col min="4120" max="4352" width="9.25" style="183"/>
    <col min="4353" max="4353" width="10.375" style="183" customWidth="1"/>
    <col min="4354" max="4354" width="9.875" style="183" customWidth="1"/>
    <col min="4355" max="4359" width="13.625" style="183" customWidth="1"/>
    <col min="4360" max="4369" width="6.625" style="183" customWidth="1"/>
    <col min="4370" max="4370" width="8.375" style="183" customWidth="1"/>
    <col min="4371" max="4372" width="7" style="183" customWidth="1"/>
    <col min="4373" max="4373" width="6.125" style="183" customWidth="1"/>
    <col min="4374" max="4374" width="5.625" style="183" customWidth="1"/>
    <col min="4375" max="4375" width="5.875" style="183" customWidth="1"/>
    <col min="4376" max="4608" width="9.25" style="183"/>
    <col min="4609" max="4609" width="10.375" style="183" customWidth="1"/>
    <col min="4610" max="4610" width="9.875" style="183" customWidth="1"/>
    <col min="4611" max="4615" width="13.625" style="183" customWidth="1"/>
    <col min="4616" max="4625" width="6.625" style="183" customWidth="1"/>
    <col min="4626" max="4626" width="8.375" style="183" customWidth="1"/>
    <col min="4627" max="4628" width="7" style="183" customWidth="1"/>
    <col min="4629" max="4629" width="6.125" style="183" customWidth="1"/>
    <col min="4630" max="4630" width="5.625" style="183" customWidth="1"/>
    <col min="4631" max="4631" width="5.875" style="183" customWidth="1"/>
    <col min="4632" max="4864" width="9.25" style="183"/>
    <col min="4865" max="4865" width="10.375" style="183" customWidth="1"/>
    <col min="4866" max="4866" width="9.875" style="183" customWidth="1"/>
    <col min="4867" max="4871" width="13.625" style="183" customWidth="1"/>
    <col min="4872" max="4881" width="6.625" style="183" customWidth="1"/>
    <col min="4882" max="4882" width="8.375" style="183" customWidth="1"/>
    <col min="4883" max="4884" width="7" style="183" customWidth="1"/>
    <col min="4885" max="4885" width="6.125" style="183" customWidth="1"/>
    <col min="4886" max="4886" width="5.625" style="183" customWidth="1"/>
    <col min="4887" max="4887" width="5.875" style="183" customWidth="1"/>
    <col min="4888" max="5120" width="9.25" style="183"/>
    <col min="5121" max="5121" width="10.375" style="183" customWidth="1"/>
    <col min="5122" max="5122" width="9.875" style="183" customWidth="1"/>
    <col min="5123" max="5127" width="13.625" style="183" customWidth="1"/>
    <col min="5128" max="5137" width="6.625" style="183" customWidth="1"/>
    <col min="5138" max="5138" width="8.375" style="183" customWidth="1"/>
    <col min="5139" max="5140" width="7" style="183" customWidth="1"/>
    <col min="5141" max="5141" width="6.125" style="183" customWidth="1"/>
    <col min="5142" max="5142" width="5.625" style="183" customWidth="1"/>
    <col min="5143" max="5143" width="5.875" style="183" customWidth="1"/>
    <col min="5144" max="5376" width="9.25" style="183"/>
    <col min="5377" max="5377" width="10.375" style="183" customWidth="1"/>
    <col min="5378" max="5378" width="9.875" style="183" customWidth="1"/>
    <col min="5379" max="5383" width="13.625" style="183" customWidth="1"/>
    <col min="5384" max="5393" width="6.625" style="183" customWidth="1"/>
    <col min="5394" max="5394" width="8.375" style="183" customWidth="1"/>
    <col min="5395" max="5396" width="7" style="183" customWidth="1"/>
    <col min="5397" max="5397" width="6.125" style="183" customWidth="1"/>
    <col min="5398" max="5398" width="5.625" style="183" customWidth="1"/>
    <col min="5399" max="5399" width="5.875" style="183" customWidth="1"/>
    <col min="5400" max="5632" width="9.25" style="183"/>
    <col min="5633" max="5633" width="10.375" style="183" customWidth="1"/>
    <col min="5634" max="5634" width="9.875" style="183" customWidth="1"/>
    <col min="5635" max="5639" width="13.625" style="183" customWidth="1"/>
    <col min="5640" max="5649" width="6.625" style="183" customWidth="1"/>
    <col min="5650" max="5650" width="8.375" style="183" customWidth="1"/>
    <col min="5651" max="5652" width="7" style="183" customWidth="1"/>
    <col min="5653" max="5653" width="6.125" style="183" customWidth="1"/>
    <col min="5654" max="5654" width="5.625" style="183" customWidth="1"/>
    <col min="5655" max="5655" width="5.875" style="183" customWidth="1"/>
    <col min="5656" max="5888" width="9.25" style="183"/>
    <col min="5889" max="5889" width="10.375" style="183" customWidth="1"/>
    <col min="5890" max="5890" width="9.875" style="183" customWidth="1"/>
    <col min="5891" max="5895" width="13.625" style="183" customWidth="1"/>
    <col min="5896" max="5905" width="6.625" style="183" customWidth="1"/>
    <col min="5906" max="5906" width="8.375" style="183" customWidth="1"/>
    <col min="5907" max="5908" width="7" style="183" customWidth="1"/>
    <col min="5909" max="5909" width="6.125" style="183" customWidth="1"/>
    <col min="5910" max="5910" width="5.625" style="183" customWidth="1"/>
    <col min="5911" max="5911" width="5.875" style="183" customWidth="1"/>
    <col min="5912" max="6144" width="9.25" style="183"/>
    <col min="6145" max="6145" width="10.375" style="183" customWidth="1"/>
    <col min="6146" max="6146" width="9.875" style="183" customWidth="1"/>
    <col min="6147" max="6151" width="13.625" style="183" customWidth="1"/>
    <col min="6152" max="6161" width="6.625" style="183" customWidth="1"/>
    <col min="6162" max="6162" width="8.375" style="183" customWidth="1"/>
    <col min="6163" max="6164" width="7" style="183" customWidth="1"/>
    <col min="6165" max="6165" width="6.125" style="183" customWidth="1"/>
    <col min="6166" max="6166" width="5.625" style="183" customWidth="1"/>
    <col min="6167" max="6167" width="5.875" style="183" customWidth="1"/>
    <col min="6168" max="6400" width="9.25" style="183"/>
    <col min="6401" max="6401" width="10.375" style="183" customWidth="1"/>
    <col min="6402" max="6402" width="9.875" style="183" customWidth="1"/>
    <col min="6403" max="6407" width="13.625" style="183" customWidth="1"/>
    <col min="6408" max="6417" width="6.625" style="183" customWidth="1"/>
    <col min="6418" max="6418" width="8.375" style="183" customWidth="1"/>
    <col min="6419" max="6420" width="7" style="183" customWidth="1"/>
    <col min="6421" max="6421" width="6.125" style="183" customWidth="1"/>
    <col min="6422" max="6422" width="5.625" style="183" customWidth="1"/>
    <col min="6423" max="6423" width="5.875" style="183" customWidth="1"/>
    <col min="6424" max="6656" width="9.25" style="183"/>
    <col min="6657" max="6657" width="10.375" style="183" customWidth="1"/>
    <col min="6658" max="6658" width="9.875" style="183" customWidth="1"/>
    <col min="6659" max="6663" width="13.625" style="183" customWidth="1"/>
    <col min="6664" max="6673" width="6.625" style="183" customWidth="1"/>
    <col min="6674" max="6674" width="8.375" style="183" customWidth="1"/>
    <col min="6675" max="6676" width="7" style="183" customWidth="1"/>
    <col min="6677" max="6677" width="6.125" style="183" customWidth="1"/>
    <col min="6678" max="6678" width="5.625" style="183" customWidth="1"/>
    <col min="6679" max="6679" width="5.875" style="183" customWidth="1"/>
    <col min="6680" max="6912" width="9.25" style="183"/>
    <col min="6913" max="6913" width="10.375" style="183" customWidth="1"/>
    <col min="6914" max="6914" width="9.875" style="183" customWidth="1"/>
    <col min="6915" max="6919" width="13.625" style="183" customWidth="1"/>
    <col min="6920" max="6929" width="6.625" style="183" customWidth="1"/>
    <col min="6930" max="6930" width="8.375" style="183" customWidth="1"/>
    <col min="6931" max="6932" width="7" style="183" customWidth="1"/>
    <col min="6933" max="6933" width="6.125" style="183" customWidth="1"/>
    <col min="6934" max="6934" width="5.625" style="183" customWidth="1"/>
    <col min="6935" max="6935" width="5.875" style="183" customWidth="1"/>
    <col min="6936" max="7168" width="9.25" style="183"/>
    <col min="7169" max="7169" width="10.375" style="183" customWidth="1"/>
    <col min="7170" max="7170" width="9.875" style="183" customWidth="1"/>
    <col min="7171" max="7175" width="13.625" style="183" customWidth="1"/>
    <col min="7176" max="7185" width="6.625" style="183" customWidth="1"/>
    <col min="7186" max="7186" width="8.375" style="183" customWidth="1"/>
    <col min="7187" max="7188" width="7" style="183" customWidth="1"/>
    <col min="7189" max="7189" width="6.125" style="183" customWidth="1"/>
    <col min="7190" max="7190" width="5.625" style="183" customWidth="1"/>
    <col min="7191" max="7191" width="5.875" style="183" customWidth="1"/>
    <col min="7192" max="7424" width="9.25" style="183"/>
    <col min="7425" max="7425" width="10.375" style="183" customWidth="1"/>
    <col min="7426" max="7426" width="9.875" style="183" customWidth="1"/>
    <col min="7427" max="7431" width="13.625" style="183" customWidth="1"/>
    <col min="7432" max="7441" width="6.625" style="183" customWidth="1"/>
    <col min="7442" max="7442" width="8.375" style="183" customWidth="1"/>
    <col min="7443" max="7444" width="7" style="183" customWidth="1"/>
    <col min="7445" max="7445" width="6.125" style="183" customWidth="1"/>
    <col min="7446" max="7446" width="5.625" style="183" customWidth="1"/>
    <col min="7447" max="7447" width="5.875" style="183" customWidth="1"/>
    <col min="7448" max="7680" width="9.25" style="183"/>
    <col min="7681" max="7681" width="10.375" style="183" customWidth="1"/>
    <col min="7682" max="7682" width="9.875" style="183" customWidth="1"/>
    <col min="7683" max="7687" width="13.625" style="183" customWidth="1"/>
    <col min="7688" max="7697" width="6.625" style="183" customWidth="1"/>
    <col min="7698" max="7698" width="8.375" style="183" customWidth="1"/>
    <col min="7699" max="7700" width="7" style="183" customWidth="1"/>
    <col min="7701" max="7701" width="6.125" style="183" customWidth="1"/>
    <col min="7702" max="7702" width="5.625" style="183" customWidth="1"/>
    <col min="7703" max="7703" width="5.875" style="183" customWidth="1"/>
    <col min="7704" max="7936" width="9.25" style="183"/>
    <col min="7937" max="7937" width="10.375" style="183" customWidth="1"/>
    <col min="7938" max="7938" width="9.875" style="183" customWidth="1"/>
    <col min="7939" max="7943" width="13.625" style="183" customWidth="1"/>
    <col min="7944" max="7953" width="6.625" style="183" customWidth="1"/>
    <col min="7954" max="7954" width="8.375" style="183" customWidth="1"/>
    <col min="7955" max="7956" width="7" style="183" customWidth="1"/>
    <col min="7957" max="7957" width="6.125" style="183" customWidth="1"/>
    <col min="7958" max="7958" width="5.625" style="183" customWidth="1"/>
    <col min="7959" max="7959" width="5.875" style="183" customWidth="1"/>
    <col min="7960" max="8192" width="9.25" style="183"/>
    <col min="8193" max="8193" width="10.375" style="183" customWidth="1"/>
    <col min="8194" max="8194" width="9.875" style="183" customWidth="1"/>
    <col min="8195" max="8199" width="13.625" style="183" customWidth="1"/>
    <col min="8200" max="8209" width="6.625" style="183" customWidth="1"/>
    <col min="8210" max="8210" width="8.375" style="183" customWidth="1"/>
    <col min="8211" max="8212" width="7" style="183" customWidth="1"/>
    <col min="8213" max="8213" width="6.125" style="183" customWidth="1"/>
    <col min="8214" max="8214" width="5.625" style="183" customWidth="1"/>
    <col min="8215" max="8215" width="5.875" style="183" customWidth="1"/>
    <col min="8216" max="8448" width="9.25" style="183"/>
    <col min="8449" max="8449" width="10.375" style="183" customWidth="1"/>
    <col min="8450" max="8450" width="9.875" style="183" customWidth="1"/>
    <col min="8451" max="8455" width="13.625" style="183" customWidth="1"/>
    <col min="8456" max="8465" width="6.625" style="183" customWidth="1"/>
    <col min="8466" max="8466" width="8.375" style="183" customWidth="1"/>
    <col min="8467" max="8468" width="7" style="183" customWidth="1"/>
    <col min="8469" max="8469" width="6.125" style="183" customWidth="1"/>
    <col min="8470" max="8470" width="5.625" style="183" customWidth="1"/>
    <col min="8471" max="8471" width="5.875" style="183" customWidth="1"/>
    <col min="8472" max="8704" width="9.25" style="183"/>
    <col min="8705" max="8705" width="10.375" style="183" customWidth="1"/>
    <col min="8706" max="8706" width="9.875" style="183" customWidth="1"/>
    <col min="8707" max="8711" width="13.625" style="183" customWidth="1"/>
    <col min="8712" max="8721" width="6.625" style="183" customWidth="1"/>
    <col min="8722" max="8722" width="8.375" style="183" customWidth="1"/>
    <col min="8723" max="8724" width="7" style="183" customWidth="1"/>
    <col min="8725" max="8725" width="6.125" style="183" customWidth="1"/>
    <col min="8726" max="8726" width="5.625" style="183" customWidth="1"/>
    <col min="8727" max="8727" width="5.875" style="183" customWidth="1"/>
    <col min="8728" max="8960" width="9.25" style="183"/>
    <col min="8961" max="8961" width="10.375" style="183" customWidth="1"/>
    <col min="8962" max="8962" width="9.875" style="183" customWidth="1"/>
    <col min="8963" max="8967" width="13.625" style="183" customWidth="1"/>
    <col min="8968" max="8977" width="6.625" style="183" customWidth="1"/>
    <col min="8978" max="8978" width="8.375" style="183" customWidth="1"/>
    <col min="8979" max="8980" width="7" style="183" customWidth="1"/>
    <col min="8981" max="8981" width="6.125" style="183" customWidth="1"/>
    <col min="8982" max="8982" width="5.625" style="183" customWidth="1"/>
    <col min="8983" max="8983" width="5.875" style="183" customWidth="1"/>
    <col min="8984" max="9216" width="9.25" style="183"/>
    <col min="9217" max="9217" width="10.375" style="183" customWidth="1"/>
    <col min="9218" max="9218" width="9.875" style="183" customWidth="1"/>
    <col min="9219" max="9223" width="13.625" style="183" customWidth="1"/>
    <col min="9224" max="9233" width="6.625" style="183" customWidth="1"/>
    <col min="9234" max="9234" width="8.375" style="183" customWidth="1"/>
    <col min="9235" max="9236" width="7" style="183" customWidth="1"/>
    <col min="9237" max="9237" width="6.125" style="183" customWidth="1"/>
    <col min="9238" max="9238" width="5.625" style="183" customWidth="1"/>
    <col min="9239" max="9239" width="5.875" style="183" customWidth="1"/>
    <col min="9240" max="9472" width="9.25" style="183"/>
    <col min="9473" max="9473" width="10.375" style="183" customWidth="1"/>
    <col min="9474" max="9474" width="9.875" style="183" customWidth="1"/>
    <col min="9475" max="9479" width="13.625" style="183" customWidth="1"/>
    <col min="9480" max="9489" width="6.625" style="183" customWidth="1"/>
    <col min="9490" max="9490" width="8.375" style="183" customWidth="1"/>
    <col min="9491" max="9492" width="7" style="183" customWidth="1"/>
    <col min="9493" max="9493" width="6.125" style="183" customWidth="1"/>
    <col min="9494" max="9494" width="5.625" style="183" customWidth="1"/>
    <col min="9495" max="9495" width="5.875" style="183" customWidth="1"/>
    <col min="9496" max="9728" width="9.25" style="183"/>
    <col min="9729" max="9729" width="10.375" style="183" customWidth="1"/>
    <col min="9730" max="9730" width="9.875" style="183" customWidth="1"/>
    <col min="9731" max="9735" width="13.625" style="183" customWidth="1"/>
    <col min="9736" max="9745" width="6.625" style="183" customWidth="1"/>
    <col min="9746" max="9746" width="8.375" style="183" customWidth="1"/>
    <col min="9747" max="9748" width="7" style="183" customWidth="1"/>
    <col min="9749" max="9749" width="6.125" style="183" customWidth="1"/>
    <col min="9750" max="9750" width="5.625" style="183" customWidth="1"/>
    <col min="9751" max="9751" width="5.875" style="183" customWidth="1"/>
    <col min="9752" max="9984" width="9.25" style="183"/>
    <col min="9985" max="9985" width="10.375" style="183" customWidth="1"/>
    <col min="9986" max="9986" width="9.875" style="183" customWidth="1"/>
    <col min="9987" max="9991" width="13.625" style="183" customWidth="1"/>
    <col min="9992" max="10001" width="6.625" style="183" customWidth="1"/>
    <col min="10002" max="10002" width="8.375" style="183" customWidth="1"/>
    <col min="10003" max="10004" width="7" style="183" customWidth="1"/>
    <col min="10005" max="10005" width="6.125" style="183" customWidth="1"/>
    <col min="10006" max="10006" width="5.625" style="183" customWidth="1"/>
    <col min="10007" max="10007" width="5.875" style="183" customWidth="1"/>
    <col min="10008" max="10240" width="9.25" style="183"/>
    <col min="10241" max="10241" width="10.375" style="183" customWidth="1"/>
    <col min="10242" max="10242" width="9.875" style="183" customWidth="1"/>
    <col min="10243" max="10247" width="13.625" style="183" customWidth="1"/>
    <col min="10248" max="10257" width="6.625" style="183" customWidth="1"/>
    <col min="10258" max="10258" width="8.375" style="183" customWidth="1"/>
    <col min="10259" max="10260" width="7" style="183" customWidth="1"/>
    <col min="10261" max="10261" width="6.125" style="183" customWidth="1"/>
    <col min="10262" max="10262" width="5.625" style="183" customWidth="1"/>
    <col min="10263" max="10263" width="5.875" style="183" customWidth="1"/>
    <col min="10264" max="10496" width="9.25" style="183"/>
    <col min="10497" max="10497" width="10.375" style="183" customWidth="1"/>
    <col min="10498" max="10498" width="9.875" style="183" customWidth="1"/>
    <col min="10499" max="10503" width="13.625" style="183" customWidth="1"/>
    <col min="10504" max="10513" width="6.625" style="183" customWidth="1"/>
    <col min="10514" max="10514" width="8.375" style="183" customWidth="1"/>
    <col min="10515" max="10516" width="7" style="183" customWidth="1"/>
    <col min="10517" max="10517" width="6.125" style="183" customWidth="1"/>
    <col min="10518" max="10518" width="5.625" style="183" customWidth="1"/>
    <col min="10519" max="10519" width="5.875" style="183" customWidth="1"/>
    <col min="10520" max="10752" width="9.25" style="183"/>
    <col min="10753" max="10753" width="10.375" style="183" customWidth="1"/>
    <col min="10754" max="10754" width="9.875" style="183" customWidth="1"/>
    <col min="10755" max="10759" width="13.625" style="183" customWidth="1"/>
    <col min="10760" max="10769" width="6.625" style="183" customWidth="1"/>
    <col min="10770" max="10770" width="8.375" style="183" customWidth="1"/>
    <col min="10771" max="10772" width="7" style="183" customWidth="1"/>
    <col min="10773" max="10773" width="6.125" style="183" customWidth="1"/>
    <col min="10774" max="10774" width="5.625" style="183" customWidth="1"/>
    <col min="10775" max="10775" width="5.875" style="183" customWidth="1"/>
    <col min="10776" max="11008" width="9.25" style="183"/>
    <col min="11009" max="11009" width="10.375" style="183" customWidth="1"/>
    <col min="11010" max="11010" width="9.875" style="183" customWidth="1"/>
    <col min="11011" max="11015" width="13.625" style="183" customWidth="1"/>
    <col min="11016" max="11025" width="6.625" style="183" customWidth="1"/>
    <col min="11026" max="11026" width="8.375" style="183" customWidth="1"/>
    <col min="11027" max="11028" width="7" style="183" customWidth="1"/>
    <col min="11029" max="11029" width="6.125" style="183" customWidth="1"/>
    <col min="11030" max="11030" width="5.625" style="183" customWidth="1"/>
    <col min="11031" max="11031" width="5.875" style="183" customWidth="1"/>
    <col min="11032" max="11264" width="9.25" style="183"/>
    <col min="11265" max="11265" width="10.375" style="183" customWidth="1"/>
    <col min="11266" max="11266" width="9.875" style="183" customWidth="1"/>
    <col min="11267" max="11271" width="13.625" style="183" customWidth="1"/>
    <col min="11272" max="11281" width="6.625" style="183" customWidth="1"/>
    <col min="11282" max="11282" width="8.375" style="183" customWidth="1"/>
    <col min="11283" max="11284" width="7" style="183" customWidth="1"/>
    <col min="11285" max="11285" width="6.125" style="183" customWidth="1"/>
    <col min="11286" max="11286" width="5.625" style="183" customWidth="1"/>
    <col min="11287" max="11287" width="5.875" style="183" customWidth="1"/>
    <col min="11288" max="11520" width="9.25" style="183"/>
    <col min="11521" max="11521" width="10.375" style="183" customWidth="1"/>
    <col min="11522" max="11522" width="9.875" style="183" customWidth="1"/>
    <col min="11523" max="11527" width="13.625" style="183" customWidth="1"/>
    <col min="11528" max="11537" width="6.625" style="183" customWidth="1"/>
    <col min="11538" max="11538" width="8.375" style="183" customWidth="1"/>
    <col min="11539" max="11540" width="7" style="183" customWidth="1"/>
    <col min="11541" max="11541" width="6.125" style="183" customWidth="1"/>
    <col min="11542" max="11542" width="5.625" style="183" customWidth="1"/>
    <col min="11543" max="11543" width="5.875" style="183" customWidth="1"/>
    <col min="11544" max="11776" width="9.25" style="183"/>
    <col min="11777" max="11777" width="10.375" style="183" customWidth="1"/>
    <col min="11778" max="11778" width="9.875" style="183" customWidth="1"/>
    <col min="11779" max="11783" width="13.625" style="183" customWidth="1"/>
    <col min="11784" max="11793" width="6.625" style="183" customWidth="1"/>
    <col min="11794" max="11794" width="8.375" style="183" customWidth="1"/>
    <col min="11795" max="11796" width="7" style="183" customWidth="1"/>
    <col min="11797" max="11797" width="6.125" style="183" customWidth="1"/>
    <col min="11798" max="11798" width="5.625" style="183" customWidth="1"/>
    <col min="11799" max="11799" width="5.875" style="183" customWidth="1"/>
    <col min="11800" max="12032" width="9.25" style="183"/>
    <col min="12033" max="12033" width="10.375" style="183" customWidth="1"/>
    <col min="12034" max="12034" width="9.875" style="183" customWidth="1"/>
    <col min="12035" max="12039" width="13.625" style="183" customWidth="1"/>
    <col min="12040" max="12049" width="6.625" style="183" customWidth="1"/>
    <col min="12050" max="12050" width="8.375" style="183" customWidth="1"/>
    <col min="12051" max="12052" width="7" style="183" customWidth="1"/>
    <col min="12053" max="12053" width="6.125" style="183" customWidth="1"/>
    <col min="12054" max="12054" width="5.625" style="183" customWidth="1"/>
    <col min="12055" max="12055" width="5.875" style="183" customWidth="1"/>
    <col min="12056" max="12288" width="9.25" style="183"/>
    <col min="12289" max="12289" width="10.375" style="183" customWidth="1"/>
    <col min="12290" max="12290" width="9.875" style="183" customWidth="1"/>
    <col min="12291" max="12295" width="13.625" style="183" customWidth="1"/>
    <col min="12296" max="12305" width="6.625" style="183" customWidth="1"/>
    <col min="12306" max="12306" width="8.375" style="183" customWidth="1"/>
    <col min="12307" max="12308" width="7" style="183" customWidth="1"/>
    <col min="12309" max="12309" width="6.125" style="183" customWidth="1"/>
    <col min="12310" max="12310" width="5.625" style="183" customWidth="1"/>
    <col min="12311" max="12311" width="5.875" style="183" customWidth="1"/>
    <col min="12312" max="12544" width="9.25" style="183"/>
    <col min="12545" max="12545" width="10.375" style="183" customWidth="1"/>
    <col min="12546" max="12546" width="9.875" style="183" customWidth="1"/>
    <col min="12547" max="12551" width="13.625" style="183" customWidth="1"/>
    <col min="12552" max="12561" width="6.625" style="183" customWidth="1"/>
    <col min="12562" max="12562" width="8.375" style="183" customWidth="1"/>
    <col min="12563" max="12564" width="7" style="183" customWidth="1"/>
    <col min="12565" max="12565" width="6.125" style="183" customWidth="1"/>
    <col min="12566" max="12566" width="5.625" style="183" customWidth="1"/>
    <col min="12567" max="12567" width="5.875" style="183" customWidth="1"/>
    <col min="12568" max="12800" width="9.25" style="183"/>
    <col min="12801" max="12801" width="10.375" style="183" customWidth="1"/>
    <col min="12802" max="12802" width="9.875" style="183" customWidth="1"/>
    <col min="12803" max="12807" width="13.625" style="183" customWidth="1"/>
    <col min="12808" max="12817" width="6.625" style="183" customWidth="1"/>
    <col min="12818" max="12818" width="8.375" style="183" customWidth="1"/>
    <col min="12819" max="12820" width="7" style="183" customWidth="1"/>
    <col min="12821" max="12821" width="6.125" style="183" customWidth="1"/>
    <col min="12822" max="12822" width="5.625" style="183" customWidth="1"/>
    <col min="12823" max="12823" width="5.875" style="183" customWidth="1"/>
    <col min="12824" max="13056" width="9.25" style="183"/>
    <col min="13057" max="13057" width="10.375" style="183" customWidth="1"/>
    <col min="13058" max="13058" width="9.875" style="183" customWidth="1"/>
    <col min="13059" max="13063" width="13.625" style="183" customWidth="1"/>
    <col min="13064" max="13073" width="6.625" style="183" customWidth="1"/>
    <col min="13074" max="13074" width="8.375" style="183" customWidth="1"/>
    <col min="13075" max="13076" width="7" style="183" customWidth="1"/>
    <col min="13077" max="13077" width="6.125" style="183" customWidth="1"/>
    <col min="13078" max="13078" width="5.625" style="183" customWidth="1"/>
    <col min="13079" max="13079" width="5.875" style="183" customWidth="1"/>
    <col min="13080" max="13312" width="9.25" style="183"/>
    <col min="13313" max="13313" width="10.375" style="183" customWidth="1"/>
    <col min="13314" max="13314" width="9.875" style="183" customWidth="1"/>
    <col min="13315" max="13319" width="13.625" style="183" customWidth="1"/>
    <col min="13320" max="13329" width="6.625" style="183" customWidth="1"/>
    <col min="13330" max="13330" width="8.375" style="183" customWidth="1"/>
    <col min="13331" max="13332" width="7" style="183" customWidth="1"/>
    <col min="13333" max="13333" width="6.125" style="183" customWidth="1"/>
    <col min="13334" max="13334" width="5.625" style="183" customWidth="1"/>
    <col min="13335" max="13335" width="5.875" style="183" customWidth="1"/>
    <col min="13336" max="13568" width="9.25" style="183"/>
    <col min="13569" max="13569" width="10.375" style="183" customWidth="1"/>
    <col min="13570" max="13570" width="9.875" style="183" customWidth="1"/>
    <col min="13571" max="13575" width="13.625" style="183" customWidth="1"/>
    <col min="13576" max="13585" width="6.625" style="183" customWidth="1"/>
    <col min="13586" max="13586" width="8.375" style="183" customWidth="1"/>
    <col min="13587" max="13588" width="7" style="183" customWidth="1"/>
    <col min="13589" max="13589" width="6.125" style="183" customWidth="1"/>
    <col min="13590" max="13590" width="5.625" style="183" customWidth="1"/>
    <col min="13591" max="13591" width="5.875" style="183" customWidth="1"/>
    <col min="13592" max="13824" width="9.25" style="183"/>
    <col min="13825" max="13825" width="10.375" style="183" customWidth="1"/>
    <col min="13826" max="13826" width="9.875" style="183" customWidth="1"/>
    <col min="13827" max="13831" width="13.625" style="183" customWidth="1"/>
    <col min="13832" max="13841" width="6.625" style="183" customWidth="1"/>
    <col min="13842" max="13842" width="8.375" style="183" customWidth="1"/>
    <col min="13843" max="13844" width="7" style="183" customWidth="1"/>
    <col min="13845" max="13845" width="6.125" style="183" customWidth="1"/>
    <col min="13846" max="13846" width="5.625" style="183" customWidth="1"/>
    <col min="13847" max="13847" width="5.875" style="183" customWidth="1"/>
    <col min="13848" max="14080" width="9.25" style="183"/>
    <col min="14081" max="14081" width="10.375" style="183" customWidth="1"/>
    <col min="14082" max="14082" width="9.875" style="183" customWidth="1"/>
    <col min="14083" max="14087" width="13.625" style="183" customWidth="1"/>
    <col min="14088" max="14097" width="6.625" style="183" customWidth="1"/>
    <col min="14098" max="14098" width="8.375" style="183" customWidth="1"/>
    <col min="14099" max="14100" width="7" style="183" customWidth="1"/>
    <col min="14101" max="14101" width="6.125" style="183" customWidth="1"/>
    <col min="14102" max="14102" width="5.625" style="183" customWidth="1"/>
    <col min="14103" max="14103" width="5.875" style="183" customWidth="1"/>
    <col min="14104" max="14336" width="9.25" style="183"/>
    <col min="14337" max="14337" width="10.375" style="183" customWidth="1"/>
    <col min="14338" max="14338" width="9.875" style="183" customWidth="1"/>
    <col min="14339" max="14343" width="13.625" style="183" customWidth="1"/>
    <col min="14344" max="14353" width="6.625" style="183" customWidth="1"/>
    <col min="14354" max="14354" width="8.375" style="183" customWidth="1"/>
    <col min="14355" max="14356" width="7" style="183" customWidth="1"/>
    <col min="14357" max="14357" width="6.125" style="183" customWidth="1"/>
    <col min="14358" max="14358" width="5.625" style="183" customWidth="1"/>
    <col min="14359" max="14359" width="5.875" style="183" customWidth="1"/>
    <col min="14360" max="14592" width="9.25" style="183"/>
    <col min="14593" max="14593" width="10.375" style="183" customWidth="1"/>
    <col min="14594" max="14594" width="9.875" style="183" customWidth="1"/>
    <col min="14595" max="14599" width="13.625" style="183" customWidth="1"/>
    <col min="14600" max="14609" width="6.625" style="183" customWidth="1"/>
    <col min="14610" max="14610" width="8.375" style="183" customWidth="1"/>
    <col min="14611" max="14612" width="7" style="183" customWidth="1"/>
    <col min="14613" max="14613" width="6.125" style="183" customWidth="1"/>
    <col min="14614" max="14614" width="5.625" style="183" customWidth="1"/>
    <col min="14615" max="14615" width="5.875" style="183" customWidth="1"/>
    <col min="14616" max="14848" width="9.25" style="183"/>
    <col min="14849" max="14849" width="10.375" style="183" customWidth="1"/>
    <col min="14850" max="14850" width="9.875" style="183" customWidth="1"/>
    <col min="14851" max="14855" width="13.625" style="183" customWidth="1"/>
    <col min="14856" max="14865" width="6.625" style="183" customWidth="1"/>
    <col min="14866" max="14866" width="8.375" style="183" customWidth="1"/>
    <col min="14867" max="14868" width="7" style="183" customWidth="1"/>
    <col min="14869" max="14869" width="6.125" style="183" customWidth="1"/>
    <col min="14870" max="14870" width="5.625" style="183" customWidth="1"/>
    <col min="14871" max="14871" width="5.875" style="183" customWidth="1"/>
    <col min="14872" max="15104" width="9.25" style="183"/>
    <col min="15105" max="15105" width="10.375" style="183" customWidth="1"/>
    <col min="15106" max="15106" width="9.875" style="183" customWidth="1"/>
    <col min="15107" max="15111" width="13.625" style="183" customWidth="1"/>
    <col min="15112" max="15121" width="6.625" style="183" customWidth="1"/>
    <col min="15122" max="15122" width="8.375" style="183" customWidth="1"/>
    <col min="15123" max="15124" width="7" style="183" customWidth="1"/>
    <col min="15125" max="15125" width="6.125" style="183" customWidth="1"/>
    <col min="15126" max="15126" width="5.625" style="183" customWidth="1"/>
    <col min="15127" max="15127" width="5.875" style="183" customWidth="1"/>
    <col min="15128" max="15360" width="9.25" style="183"/>
    <col min="15361" max="15361" width="10.375" style="183" customWidth="1"/>
    <col min="15362" max="15362" width="9.875" style="183" customWidth="1"/>
    <col min="15363" max="15367" width="13.625" style="183" customWidth="1"/>
    <col min="15368" max="15377" width="6.625" style="183" customWidth="1"/>
    <col min="15378" max="15378" width="8.375" style="183" customWidth="1"/>
    <col min="15379" max="15380" width="7" style="183" customWidth="1"/>
    <col min="15381" max="15381" width="6.125" style="183" customWidth="1"/>
    <col min="15382" max="15382" width="5.625" style="183" customWidth="1"/>
    <col min="15383" max="15383" width="5.875" style="183" customWidth="1"/>
    <col min="15384" max="15616" width="9.25" style="183"/>
    <col min="15617" max="15617" width="10.375" style="183" customWidth="1"/>
    <col min="15618" max="15618" width="9.875" style="183" customWidth="1"/>
    <col min="15619" max="15623" width="13.625" style="183" customWidth="1"/>
    <col min="15624" max="15633" width="6.625" style="183" customWidth="1"/>
    <col min="15634" max="15634" width="8.375" style="183" customWidth="1"/>
    <col min="15635" max="15636" width="7" style="183" customWidth="1"/>
    <col min="15637" max="15637" width="6.125" style="183" customWidth="1"/>
    <col min="15638" max="15638" width="5.625" style="183" customWidth="1"/>
    <col min="15639" max="15639" width="5.875" style="183" customWidth="1"/>
    <col min="15640" max="15872" width="9.25" style="183"/>
    <col min="15873" max="15873" width="10.375" style="183" customWidth="1"/>
    <col min="15874" max="15874" width="9.875" style="183" customWidth="1"/>
    <col min="15875" max="15879" width="13.625" style="183" customWidth="1"/>
    <col min="15880" max="15889" width="6.625" style="183" customWidth="1"/>
    <col min="15890" max="15890" width="8.375" style="183" customWidth="1"/>
    <col min="15891" max="15892" width="7" style="183" customWidth="1"/>
    <col min="15893" max="15893" width="6.125" style="183" customWidth="1"/>
    <col min="15894" max="15894" width="5.625" style="183" customWidth="1"/>
    <col min="15895" max="15895" width="5.875" style="183" customWidth="1"/>
    <col min="15896" max="16128" width="9.25" style="183"/>
    <col min="16129" max="16129" width="10.375" style="183" customWidth="1"/>
    <col min="16130" max="16130" width="9.875" style="183" customWidth="1"/>
    <col min="16131" max="16135" width="13.625" style="183" customWidth="1"/>
    <col min="16136" max="16145" width="6.625" style="183" customWidth="1"/>
    <col min="16146" max="16146" width="8.375" style="183" customWidth="1"/>
    <col min="16147" max="16148" width="7" style="183" customWidth="1"/>
    <col min="16149" max="16149" width="6.125" style="183" customWidth="1"/>
    <col min="16150" max="16150" width="5.625" style="183" customWidth="1"/>
    <col min="16151" max="16151" width="5.875" style="183" customWidth="1"/>
    <col min="16152" max="16384" width="9.25" style="183"/>
  </cols>
  <sheetData>
    <row r="1" spans="1:8" ht="18" customHeight="1" thickBot="1" x14ac:dyDescent="0.2">
      <c r="A1" s="143" t="s">
        <v>382</v>
      </c>
      <c r="B1" s="143"/>
      <c r="F1" s="149"/>
      <c r="G1" s="149" t="s">
        <v>383</v>
      </c>
    </row>
    <row r="2" spans="1:8" ht="33" customHeight="1" thickBot="1" x14ac:dyDescent="0.2">
      <c r="A2" s="760" t="s">
        <v>596</v>
      </c>
      <c r="B2" s="761"/>
      <c r="C2" s="205" t="s">
        <v>553</v>
      </c>
      <c r="D2" s="205">
        <v>2</v>
      </c>
      <c r="E2" s="205">
        <v>3</v>
      </c>
      <c r="F2" s="233">
        <v>4</v>
      </c>
      <c r="G2" s="233">
        <v>5</v>
      </c>
    </row>
    <row r="3" spans="1:8" ht="18" customHeight="1" x14ac:dyDescent="0.15">
      <c r="A3" s="762" t="s">
        <v>384</v>
      </c>
      <c r="B3" s="763"/>
      <c r="C3" s="2">
        <v>73882</v>
      </c>
      <c r="D3" s="2">
        <v>19465</v>
      </c>
      <c r="E3" s="3">
        <v>20963</v>
      </c>
      <c r="F3" s="3">
        <v>44512</v>
      </c>
      <c r="G3" s="3">
        <v>45953</v>
      </c>
    </row>
    <row r="4" spans="1:8" ht="18" customHeight="1" x14ac:dyDescent="0.15">
      <c r="A4" s="758" t="s">
        <v>555</v>
      </c>
      <c r="B4" s="759"/>
      <c r="C4" s="2">
        <v>35939</v>
      </c>
      <c r="D4" s="2">
        <v>5505</v>
      </c>
      <c r="E4" s="3">
        <v>4913</v>
      </c>
      <c r="F4" s="3">
        <v>18286</v>
      </c>
      <c r="G4" s="3">
        <v>16188</v>
      </c>
      <c r="H4" s="225"/>
    </row>
    <row r="5" spans="1:8" ht="18" customHeight="1" x14ac:dyDescent="0.15">
      <c r="A5" s="758" t="s">
        <v>554</v>
      </c>
      <c r="B5" s="759"/>
      <c r="C5" s="2">
        <v>2555</v>
      </c>
      <c r="D5" s="2">
        <v>163</v>
      </c>
      <c r="E5" s="3">
        <v>745</v>
      </c>
      <c r="F5" s="3">
        <v>1275</v>
      </c>
      <c r="G5" s="3">
        <v>4624</v>
      </c>
      <c r="H5" s="225"/>
    </row>
    <row r="6" spans="1:8" ht="18" customHeight="1" x14ac:dyDescent="0.15">
      <c r="A6" s="758" t="s">
        <v>385</v>
      </c>
      <c r="B6" s="759"/>
      <c r="C6" s="2">
        <v>5989</v>
      </c>
      <c r="D6" s="2">
        <v>1675</v>
      </c>
      <c r="E6" s="3">
        <v>1935</v>
      </c>
      <c r="F6" s="3">
        <v>4706</v>
      </c>
      <c r="G6" s="3">
        <v>2518</v>
      </c>
      <c r="H6" s="225"/>
    </row>
    <row r="7" spans="1:8" ht="18" customHeight="1" x14ac:dyDescent="0.15">
      <c r="A7" s="758" t="s">
        <v>386</v>
      </c>
      <c r="B7" s="759"/>
      <c r="C7" s="2">
        <v>5827</v>
      </c>
      <c r="D7" s="2">
        <v>2571</v>
      </c>
      <c r="E7" s="3">
        <v>2448</v>
      </c>
      <c r="F7" s="3">
        <v>4830</v>
      </c>
      <c r="G7" s="3">
        <v>5601</v>
      </c>
      <c r="H7" s="225"/>
    </row>
    <row r="8" spans="1:8" ht="18" customHeight="1" x14ac:dyDescent="0.15">
      <c r="A8" s="758" t="s">
        <v>779</v>
      </c>
      <c r="B8" s="759"/>
      <c r="C8" s="2" t="s">
        <v>22</v>
      </c>
      <c r="D8" s="2">
        <v>950</v>
      </c>
      <c r="E8" s="3">
        <v>190</v>
      </c>
      <c r="F8" s="3">
        <v>0</v>
      </c>
      <c r="G8" s="3">
        <v>260</v>
      </c>
      <c r="H8" s="225"/>
    </row>
    <row r="9" spans="1:8" ht="18" customHeight="1" x14ac:dyDescent="0.15">
      <c r="A9" s="758" t="s">
        <v>387</v>
      </c>
      <c r="B9" s="759"/>
      <c r="C9" s="2">
        <v>1491</v>
      </c>
      <c r="D9" s="2">
        <v>531</v>
      </c>
      <c r="E9" s="3">
        <v>624</v>
      </c>
      <c r="F9" s="3">
        <v>627</v>
      </c>
      <c r="G9" s="3">
        <v>639</v>
      </c>
      <c r="H9" s="225"/>
    </row>
    <row r="10" spans="1:8" ht="18" customHeight="1" x14ac:dyDescent="0.15">
      <c r="A10" s="758" t="s">
        <v>780</v>
      </c>
      <c r="B10" s="759"/>
      <c r="C10" s="2">
        <v>720</v>
      </c>
      <c r="D10" s="2" t="s">
        <v>22</v>
      </c>
      <c r="E10" s="3">
        <v>250</v>
      </c>
      <c r="F10" s="3">
        <v>686</v>
      </c>
      <c r="G10" s="3">
        <v>235</v>
      </c>
      <c r="H10" s="225"/>
    </row>
    <row r="11" spans="1:8" ht="18" customHeight="1" x14ac:dyDescent="0.15">
      <c r="A11" s="758" t="s">
        <v>388</v>
      </c>
      <c r="B11" s="759"/>
      <c r="C11" s="2">
        <v>7076</v>
      </c>
      <c r="D11" s="2">
        <v>1791</v>
      </c>
      <c r="E11" s="3">
        <v>4835</v>
      </c>
      <c r="F11" s="3">
        <v>4535</v>
      </c>
      <c r="G11" s="3">
        <v>3224</v>
      </c>
      <c r="H11" s="225"/>
    </row>
    <row r="12" spans="1:8" ht="18" customHeight="1" x14ac:dyDescent="0.15">
      <c r="A12" s="758" t="s">
        <v>389</v>
      </c>
      <c r="B12" s="759"/>
      <c r="C12" s="2">
        <v>4487</v>
      </c>
      <c r="D12" s="2">
        <v>341</v>
      </c>
      <c r="E12" s="3">
        <v>254</v>
      </c>
      <c r="F12" s="3">
        <v>2100</v>
      </c>
      <c r="G12" s="3">
        <v>1560</v>
      </c>
      <c r="H12" s="225"/>
    </row>
    <row r="13" spans="1:8" ht="18" customHeight="1" x14ac:dyDescent="0.15">
      <c r="A13" s="758" t="s">
        <v>390</v>
      </c>
      <c r="B13" s="759"/>
      <c r="C13" s="2">
        <v>6820</v>
      </c>
      <c r="D13" s="2">
        <v>4225</v>
      </c>
      <c r="E13" s="3">
        <v>3556</v>
      </c>
      <c r="F13" s="3">
        <v>6330</v>
      </c>
      <c r="G13" s="3">
        <v>9360</v>
      </c>
      <c r="H13" s="225"/>
    </row>
    <row r="14" spans="1:8" ht="18" customHeight="1" x14ac:dyDescent="0.15">
      <c r="A14" s="758" t="s">
        <v>391</v>
      </c>
      <c r="B14" s="759"/>
      <c r="C14" s="2">
        <v>2119</v>
      </c>
      <c r="D14" s="2">
        <v>1270</v>
      </c>
      <c r="E14" s="3">
        <v>881</v>
      </c>
      <c r="F14" s="3">
        <v>1053</v>
      </c>
      <c r="G14" s="3">
        <v>1053</v>
      </c>
      <c r="H14" s="225"/>
    </row>
    <row r="15" spans="1:8" ht="18" customHeight="1" thickBot="1" x14ac:dyDescent="0.2">
      <c r="A15" s="764" t="s">
        <v>392</v>
      </c>
      <c r="B15" s="765"/>
      <c r="C15" s="6">
        <v>859</v>
      </c>
      <c r="D15" s="6">
        <v>443</v>
      </c>
      <c r="E15" s="7">
        <v>332</v>
      </c>
      <c r="F15" s="7">
        <v>84</v>
      </c>
      <c r="G15" s="7">
        <v>691</v>
      </c>
      <c r="H15" s="225"/>
    </row>
    <row r="16" spans="1:8" ht="16.5" customHeight="1" x14ac:dyDescent="0.15">
      <c r="A16" s="143" t="s">
        <v>381</v>
      </c>
      <c r="B16" s="143"/>
    </row>
  </sheetData>
  <mergeCells count="14">
    <mergeCell ref="A14:B14"/>
    <mergeCell ref="A15:B15"/>
    <mergeCell ref="A8:B8"/>
    <mergeCell ref="A9:B9"/>
    <mergeCell ref="A10:B10"/>
    <mergeCell ref="A11:B11"/>
    <mergeCell ref="A12:B12"/>
    <mergeCell ref="A13:B13"/>
    <mergeCell ref="A7:B7"/>
    <mergeCell ref="A2:B2"/>
    <mergeCell ref="A3:B3"/>
    <mergeCell ref="A4:B4"/>
    <mergeCell ref="A5:B5"/>
    <mergeCell ref="A6:B6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scale="98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X9"/>
  <sheetViews>
    <sheetView view="pageBreakPreview" zoomScaleNormal="100" zoomScaleSheetLayoutView="100" workbookViewId="0">
      <selection activeCell="H14" sqref="H14"/>
    </sheetView>
  </sheetViews>
  <sheetFormatPr defaultColWidth="9.25" defaultRowHeight="12" x14ac:dyDescent="0.15"/>
  <cols>
    <col min="1" max="1" width="12.5" style="183" customWidth="1"/>
    <col min="2" max="7" width="11.875" style="183" customWidth="1"/>
    <col min="8" max="9" width="11.5" style="183" customWidth="1"/>
    <col min="10" max="15" width="10.375" style="183" customWidth="1"/>
    <col min="16" max="21" width="6.625" style="183" customWidth="1"/>
    <col min="22" max="22" width="8.375" style="183" customWidth="1"/>
    <col min="23" max="24" width="7" style="183" customWidth="1"/>
    <col min="25" max="25" width="6.125" style="183" customWidth="1"/>
    <col min="26" max="26" width="5.625" style="183" customWidth="1"/>
    <col min="27" max="27" width="5.875" style="183" customWidth="1"/>
    <col min="28" max="16384" width="9.25" style="183"/>
  </cols>
  <sheetData>
    <row r="1" spans="1:24" ht="18" customHeight="1" thickBot="1" x14ac:dyDescent="0.2">
      <c r="A1" s="143" t="s">
        <v>781</v>
      </c>
      <c r="B1" s="141"/>
      <c r="G1" s="150"/>
      <c r="H1" s="141"/>
      <c r="I1" s="149" t="s">
        <v>140</v>
      </c>
      <c r="J1" s="150"/>
      <c r="K1" s="150"/>
      <c r="O1" s="150"/>
      <c r="V1" s="150"/>
      <c r="X1" s="150"/>
    </row>
    <row r="2" spans="1:24" s="236" customFormat="1" ht="20.25" customHeight="1" x14ac:dyDescent="0.15">
      <c r="A2" s="557" t="s">
        <v>782</v>
      </c>
      <c r="B2" s="573" t="s">
        <v>393</v>
      </c>
      <c r="C2" s="535"/>
      <c r="D2" s="535"/>
      <c r="E2" s="535"/>
      <c r="F2" s="535"/>
      <c r="G2" s="535"/>
      <c r="H2" s="535" t="s">
        <v>394</v>
      </c>
      <c r="I2" s="535"/>
      <c r="J2" s="142"/>
      <c r="K2" s="142"/>
      <c r="L2" s="237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</row>
    <row r="3" spans="1:24" s="236" customFormat="1" ht="37.5" customHeight="1" thickBot="1" x14ac:dyDescent="0.2">
      <c r="A3" s="766"/>
      <c r="B3" s="214" t="s">
        <v>62</v>
      </c>
      <c r="C3" s="153" t="s">
        <v>395</v>
      </c>
      <c r="D3" s="153" t="s">
        <v>396</v>
      </c>
      <c r="E3" s="153" t="s">
        <v>783</v>
      </c>
      <c r="F3" s="176" t="s">
        <v>397</v>
      </c>
      <c r="G3" s="176" t="s">
        <v>398</v>
      </c>
      <c r="H3" s="175" t="s">
        <v>399</v>
      </c>
      <c r="I3" s="176" t="s">
        <v>400</v>
      </c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</row>
    <row r="4" spans="1:24" ht="23.25" customHeight="1" x14ac:dyDescent="0.15">
      <c r="A4" s="305" t="s">
        <v>506</v>
      </c>
      <c r="B4" s="4">
        <v>43</v>
      </c>
      <c r="C4" s="2">
        <v>5</v>
      </c>
      <c r="D4" s="2">
        <v>35</v>
      </c>
      <c r="E4" s="2">
        <v>3</v>
      </c>
      <c r="F4" s="3" t="s">
        <v>22</v>
      </c>
      <c r="G4" s="3" t="s">
        <v>22</v>
      </c>
      <c r="H4" s="4">
        <v>1</v>
      </c>
      <c r="I4" s="3">
        <v>4</v>
      </c>
      <c r="J4" s="1"/>
      <c r="K4" s="1"/>
      <c r="L4" s="141"/>
      <c r="M4" s="5"/>
      <c r="N4" s="5"/>
      <c r="O4" s="5"/>
      <c r="P4" s="5"/>
      <c r="Q4" s="5"/>
      <c r="R4" s="5"/>
      <c r="S4" s="5"/>
      <c r="T4" s="5"/>
      <c r="U4" s="5"/>
      <c r="V4" s="5"/>
      <c r="W4" s="131"/>
      <c r="X4" s="131"/>
    </row>
    <row r="5" spans="1:24" ht="23.25" customHeight="1" x14ac:dyDescent="0.15">
      <c r="A5" s="305">
        <v>2</v>
      </c>
      <c r="B5" s="4">
        <v>36</v>
      </c>
      <c r="C5" s="2" t="s">
        <v>576</v>
      </c>
      <c r="D5" s="2" t="s">
        <v>784</v>
      </c>
      <c r="E5" s="2" t="s">
        <v>576</v>
      </c>
      <c r="F5" s="3">
        <v>32</v>
      </c>
      <c r="G5" s="3" t="s">
        <v>22</v>
      </c>
      <c r="H5" s="4" t="s">
        <v>22</v>
      </c>
      <c r="I5" s="3">
        <v>4</v>
      </c>
      <c r="J5" s="1"/>
      <c r="K5" s="1"/>
      <c r="L5" s="141"/>
      <c r="M5" s="5"/>
      <c r="N5" s="5"/>
      <c r="O5" s="5"/>
      <c r="P5" s="5"/>
      <c r="Q5" s="5"/>
      <c r="R5" s="5"/>
      <c r="S5" s="5"/>
      <c r="T5" s="5"/>
      <c r="U5" s="5"/>
      <c r="V5" s="5"/>
      <c r="W5" s="131"/>
      <c r="X5" s="131"/>
    </row>
    <row r="6" spans="1:24" ht="23.25" customHeight="1" x14ac:dyDescent="0.15">
      <c r="A6" s="305">
        <v>3</v>
      </c>
      <c r="B6" s="4">
        <v>31</v>
      </c>
      <c r="C6" s="2">
        <v>7</v>
      </c>
      <c r="D6" s="2">
        <v>13</v>
      </c>
      <c r="E6" s="2">
        <v>5</v>
      </c>
      <c r="F6" s="3">
        <v>6</v>
      </c>
      <c r="G6" s="3" t="s">
        <v>22</v>
      </c>
      <c r="H6" s="4" t="s">
        <v>22</v>
      </c>
      <c r="I6" s="3">
        <v>4</v>
      </c>
      <c r="J6" s="1"/>
      <c r="K6" s="1"/>
      <c r="L6" s="141"/>
      <c r="M6" s="5"/>
      <c r="N6" s="5"/>
      <c r="O6" s="5"/>
      <c r="P6" s="5"/>
      <c r="Q6" s="5"/>
      <c r="R6" s="5"/>
      <c r="S6" s="5"/>
      <c r="T6" s="5"/>
      <c r="U6" s="5"/>
      <c r="V6" s="5"/>
      <c r="W6" s="131"/>
      <c r="X6" s="131"/>
    </row>
    <row r="7" spans="1:24" ht="23.25" customHeight="1" x14ac:dyDescent="0.15">
      <c r="A7" s="305">
        <v>4</v>
      </c>
      <c r="B7" s="4">
        <v>27</v>
      </c>
      <c r="C7" s="2">
        <v>5</v>
      </c>
      <c r="D7" s="2">
        <v>15</v>
      </c>
      <c r="E7" s="2">
        <v>7</v>
      </c>
      <c r="F7" s="3" t="s">
        <v>22</v>
      </c>
      <c r="G7" s="3" t="s">
        <v>22</v>
      </c>
      <c r="H7" s="4" t="s">
        <v>22</v>
      </c>
      <c r="I7" s="3">
        <v>4</v>
      </c>
      <c r="J7" s="1"/>
      <c r="K7" s="1"/>
      <c r="L7" s="141"/>
      <c r="M7" s="5"/>
      <c r="N7" s="5"/>
      <c r="O7" s="5"/>
      <c r="P7" s="5"/>
      <c r="Q7" s="5"/>
      <c r="R7" s="5"/>
      <c r="S7" s="5"/>
      <c r="T7" s="5"/>
      <c r="U7" s="5"/>
      <c r="V7" s="5"/>
      <c r="W7" s="131"/>
      <c r="X7" s="131"/>
    </row>
    <row r="8" spans="1:24" ht="23.25" customHeight="1" thickBot="1" x14ac:dyDescent="0.2">
      <c r="A8" s="306">
        <v>5</v>
      </c>
      <c r="B8" s="10">
        <v>22</v>
      </c>
      <c r="C8" s="6">
        <v>5</v>
      </c>
      <c r="D8" s="6">
        <v>11</v>
      </c>
      <c r="E8" s="6">
        <v>6</v>
      </c>
      <c r="F8" s="7" t="s">
        <v>649</v>
      </c>
      <c r="G8" s="7" t="s">
        <v>649</v>
      </c>
      <c r="H8" s="10" t="s">
        <v>22</v>
      </c>
      <c r="I8" s="7">
        <v>2</v>
      </c>
      <c r="J8" s="1"/>
      <c r="K8" s="1"/>
      <c r="L8" s="141"/>
      <c r="M8" s="5"/>
      <c r="N8" s="5"/>
      <c r="O8" s="5"/>
      <c r="P8" s="5"/>
      <c r="Q8" s="5"/>
      <c r="R8" s="5"/>
      <c r="S8" s="5"/>
      <c r="T8" s="5"/>
      <c r="U8" s="5"/>
      <c r="V8" s="5"/>
      <c r="W8" s="131"/>
      <c r="X8" s="131"/>
    </row>
    <row r="9" spans="1:24" x14ac:dyDescent="0.15">
      <c r="A9" s="144" t="s">
        <v>401</v>
      </c>
      <c r="B9" s="141"/>
      <c r="C9" s="5"/>
      <c r="D9" s="5"/>
      <c r="E9" s="5"/>
      <c r="F9" s="5"/>
      <c r="G9" s="5"/>
      <c r="H9" s="141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131"/>
      <c r="X9" s="131"/>
    </row>
  </sheetData>
  <mergeCells count="3">
    <mergeCell ref="A2:A3"/>
    <mergeCell ref="B2:G2"/>
    <mergeCell ref="H2:I2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scale="93" fitToWidth="2" fitToHeight="0" orientation="portrait" r:id="rId1"/>
  <headerFooter alignWithMargins="0"/>
  <colBreaks count="1" manualBreakCount="1">
    <brk id="7" max="11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U10"/>
  <sheetViews>
    <sheetView view="pageBreakPreview" zoomScaleNormal="100" zoomScaleSheetLayoutView="100" workbookViewId="0"/>
  </sheetViews>
  <sheetFormatPr defaultColWidth="9.25" defaultRowHeight="12" x14ac:dyDescent="0.15"/>
  <cols>
    <col min="1" max="1" width="12.5" style="183" customWidth="1"/>
    <col min="2" max="7" width="11.875" style="183" customWidth="1"/>
    <col min="8" max="12" width="10.375" style="183" customWidth="1"/>
    <col min="13" max="18" width="6.625" style="183" customWidth="1"/>
    <col min="19" max="19" width="8.375" style="183" customWidth="1"/>
    <col min="20" max="21" width="7" style="183" customWidth="1"/>
    <col min="22" max="22" width="6.125" style="183" customWidth="1"/>
    <col min="23" max="23" width="5.625" style="183" customWidth="1"/>
    <col min="24" max="24" width="5.875" style="183" customWidth="1"/>
    <col min="25" max="16384" width="9.25" style="183"/>
  </cols>
  <sheetData>
    <row r="1" spans="1:21" ht="18" customHeight="1" thickBot="1" x14ac:dyDescent="0.2">
      <c r="A1" s="179" t="s">
        <v>785</v>
      </c>
      <c r="B1" s="141"/>
      <c r="C1" s="5"/>
      <c r="D1" s="5"/>
      <c r="E1" s="5"/>
      <c r="F1" s="5"/>
      <c r="G1" s="150" t="s">
        <v>402</v>
      </c>
      <c r="H1" s="5"/>
      <c r="I1" s="150"/>
      <c r="J1" s="5"/>
      <c r="K1" s="5"/>
      <c r="L1" s="5"/>
      <c r="M1" s="5"/>
      <c r="N1" s="5"/>
      <c r="O1" s="5"/>
      <c r="P1" s="5"/>
      <c r="Q1" s="5"/>
      <c r="R1" s="5"/>
      <c r="S1" s="5"/>
      <c r="T1" s="131"/>
      <c r="U1" s="131"/>
    </row>
    <row r="2" spans="1:21" s="232" customFormat="1" ht="18.75" customHeight="1" x14ac:dyDescent="0.15">
      <c r="A2" s="557" t="s">
        <v>786</v>
      </c>
      <c r="B2" s="573" t="s">
        <v>403</v>
      </c>
      <c r="C2" s="535"/>
      <c r="D2" s="535"/>
      <c r="E2" s="535"/>
      <c r="F2" s="535"/>
      <c r="G2" s="535"/>
      <c r="H2" s="152"/>
      <c r="I2" s="152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132"/>
      <c r="U2" s="132"/>
    </row>
    <row r="3" spans="1:21" ht="18.75" customHeight="1" x14ac:dyDescent="0.15">
      <c r="A3" s="767"/>
      <c r="B3" s="709" t="s">
        <v>404</v>
      </c>
      <c r="C3" s="768"/>
      <c r="D3" s="768" t="s">
        <v>405</v>
      </c>
      <c r="E3" s="768"/>
      <c r="F3" s="768" t="s">
        <v>406</v>
      </c>
      <c r="G3" s="710"/>
      <c r="H3" s="1"/>
      <c r="I3" s="1"/>
    </row>
    <row r="4" spans="1:21" ht="18.75" customHeight="1" thickBot="1" x14ac:dyDescent="0.2">
      <c r="A4" s="558"/>
      <c r="B4" s="207" t="s">
        <v>407</v>
      </c>
      <c r="C4" s="412" t="s">
        <v>408</v>
      </c>
      <c r="D4" s="412" t="s">
        <v>407</v>
      </c>
      <c r="E4" s="412" t="s">
        <v>408</v>
      </c>
      <c r="F4" s="412" t="s">
        <v>407</v>
      </c>
      <c r="G4" s="413" t="s">
        <v>408</v>
      </c>
      <c r="H4" s="1"/>
      <c r="I4" s="1"/>
    </row>
    <row r="5" spans="1:21" ht="23.25" customHeight="1" x14ac:dyDescent="0.15">
      <c r="A5" s="305" t="s">
        <v>506</v>
      </c>
      <c r="B5" s="4">
        <v>721</v>
      </c>
      <c r="C5" s="2">
        <v>617</v>
      </c>
      <c r="D5" s="2">
        <v>42</v>
      </c>
      <c r="E5" s="2">
        <v>489</v>
      </c>
      <c r="F5" s="2">
        <v>679</v>
      </c>
      <c r="G5" s="3">
        <v>128</v>
      </c>
      <c r="H5" s="1"/>
      <c r="I5" s="1"/>
      <c r="J5" s="141"/>
      <c r="K5" s="141"/>
      <c r="L5" s="141"/>
      <c r="M5" s="141"/>
      <c r="N5" s="141"/>
      <c r="O5" s="141"/>
      <c r="P5" s="141"/>
      <c r="Q5" s="141"/>
      <c r="R5" s="141"/>
      <c r="S5" s="141"/>
    </row>
    <row r="6" spans="1:21" ht="23.25" customHeight="1" x14ac:dyDescent="0.15">
      <c r="A6" s="305">
        <v>2</v>
      </c>
      <c r="B6" s="4">
        <v>1107</v>
      </c>
      <c r="C6" s="2">
        <v>643</v>
      </c>
      <c r="D6" s="2">
        <v>49</v>
      </c>
      <c r="E6" s="2">
        <v>512</v>
      </c>
      <c r="F6" s="2">
        <v>1058</v>
      </c>
      <c r="G6" s="3">
        <v>131</v>
      </c>
      <c r="H6" s="1"/>
      <c r="I6" s="1"/>
      <c r="J6" s="141"/>
      <c r="K6" s="141"/>
      <c r="L6" s="141"/>
      <c r="M6" s="141"/>
      <c r="N6" s="141"/>
      <c r="O6" s="141"/>
      <c r="P6" s="141"/>
      <c r="Q6" s="141"/>
      <c r="R6" s="141"/>
      <c r="S6" s="141"/>
    </row>
    <row r="7" spans="1:21" ht="23.25" customHeight="1" x14ac:dyDescent="0.15">
      <c r="A7" s="305">
        <v>3</v>
      </c>
      <c r="B7" s="4">
        <v>1959</v>
      </c>
      <c r="C7" s="2">
        <v>544</v>
      </c>
      <c r="D7" s="2">
        <v>42</v>
      </c>
      <c r="E7" s="2">
        <v>441</v>
      </c>
      <c r="F7" s="2">
        <v>1917</v>
      </c>
      <c r="G7" s="3">
        <v>103</v>
      </c>
      <c r="H7" s="1"/>
      <c r="I7" s="1"/>
      <c r="J7" s="141"/>
      <c r="K7" s="141"/>
      <c r="L7" s="141"/>
      <c r="M7" s="141"/>
      <c r="N7" s="141"/>
      <c r="O7" s="141"/>
      <c r="P7" s="141"/>
      <c r="Q7" s="141"/>
      <c r="R7" s="141"/>
      <c r="S7" s="141"/>
    </row>
    <row r="8" spans="1:21" ht="23.25" customHeight="1" x14ac:dyDescent="0.15">
      <c r="A8" s="305">
        <v>4</v>
      </c>
      <c r="B8" s="4">
        <v>1472</v>
      </c>
      <c r="C8" s="2">
        <v>525</v>
      </c>
      <c r="D8" s="2">
        <v>21</v>
      </c>
      <c r="E8" s="2">
        <v>461</v>
      </c>
      <c r="F8" s="2">
        <v>1451</v>
      </c>
      <c r="G8" s="3">
        <v>64</v>
      </c>
      <c r="H8" s="1"/>
      <c r="I8" s="1"/>
      <c r="J8" s="141"/>
      <c r="K8" s="141"/>
      <c r="L8" s="141"/>
      <c r="M8" s="141"/>
      <c r="N8" s="141"/>
      <c r="O8" s="141"/>
      <c r="P8" s="141"/>
      <c r="Q8" s="141"/>
      <c r="R8" s="141"/>
      <c r="S8" s="141"/>
    </row>
    <row r="9" spans="1:21" ht="23.25" customHeight="1" thickBot="1" x14ac:dyDescent="0.2">
      <c r="A9" s="306">
        <v>5</v>
      </c>
      <c r="B9" s="10">
        <v>2188</v>
      </c>
      <c r="C9" s="6">
        <v>556</v>
      </c>
      <c r="D9" s="6">
        <v>28</v>
      </c>
      <c r="E9" s="6">
        <v>499</v>
      </c>
      <c r="F9" s="6">
        <v>2160</v>
      </c>
      <c r="G9" s="7">
        <v>57</v>
      </c>
      <c r="H9" s="1"/>
      <c r="I9" s="1"/>
      <c r="J9" s="141"/>
      <c r="K9" s="141"/>
      <c r="L9" s="141"/>
      <c r="M9" s="141"/>
      <c r="N9" s="141"/>
      <c r="O9" s="141"/>
      <c r="P9" s="141"/>
      <c r="Q9" s="141"/>
      <c r="R9" s="141"/>
      <c r="S9" s="141"/>
    </row>
    <row r="10" spans="1:21" ht="21" customHeight="1" x14ac:dyDescent="0.15">
      <c r="A10" s="143" t="s">
        <v>401</v>
      </c>
      <c r="B10" s="141"/>
      <c r="C10" s="1"/>
      <c r="D10" s="1"/>
      <c r="E10" s="1"/>
      <c r="F10" s="1"/>
      <c r="G10" s="1"/>
      <c r="H10" s="1"/>
      <c r="I10" s="1"/>
      <c r="J10" s="141"/>
      <c r="K10" s="141"/>
      <c r="L10" s="141"/>
      <c r="M10" s="141"/>
      <c r="N10" s="141"/>
      <c r="O10" s="141"/>
      <c r="P10" s="141"/>
      <c r="Q10" s="141"/>
      <c r="R10" s="141"/>
      <c r="S10" s="141"/>
    </row>
  </sheetData>
  <mergeCells count="5">
    <mergeCell ref="A2:A4"/>
    <mergeCell ref="B2:G2"/>
    <mergeCell ref="B3:C3"/>
    <mergeCell ref="D3:E3"/>
    <mergeCell ref="F3:G3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V17"/>
  <sheetViews>
    <sheetView view="pageBreakPreview" zoomScaleNormal="90" zoomScaleSheetLayoutView="100" workbookViewId="0">
      <selection activeCell="H14" sqref="H14"/>
    </sheetView>
  </sheetViews>
  <sheetFormatPr defaultColWidth="9.25" defaultRowHeight="12" x14ac:dyDescent="0.15"/>
  <cols>
    <col min="1" max="1" width="12.5" style="183" customWidth="1"/>
    <col min="2" max="7" width="11.875" style="183" customWidth="1"/>
    <col min="8" max="9" width="11.5" style="183" customWidth="1"/>
    <col min="10" max="15" width="10.375" style="183" customWidth="1"/>
    <col min="16" max="21" width="6.625" style="183" customWidth="1"/>
    <col min="22" max="22" width="8.375" style="183" customWidth="1"/>
    <col min="23" max="24" width="7" style="183" customWidth="1"/>
    <col min="25" max="25" width="6.125" style="183" customWidth="1"/>
    <col min="26" max="26" width="5.625" style="183" customWidth="1"/>
    <col min="27" max="27" width="5.875" style="183" customWidth="1"/>
    <col min="28" max="16384" width="9.25" style="183"/>
  </cols>
  <sheetData>
    <row r="1" spans="1:22" ht="18" customHeight="1" thickBot="1" x14ac:dyDescent="0.2">
      <c r="A1" s="143" t="s">
        <v>597</v>
      </c>
      <c r="B1" s="14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24"/>
      <c r="O1" s="149" t="s">
        <v>337</v>
      </c>
      <c r="P1" s="1"/>
      <c r="Q1" s="224"/>
      <c r="R1" s="1"/>
      <c r="S1" s="224"/>
      <c r="T1" s="1"/>
      <c r="U1" s="224"/>
      <c r="V1" s="1"/>
    </row>
    <row r="2" spans="1:22" ht="20.25" customHeight="1" x14ac:dyDescent="0.15">
      <c r="A2" s="557" t="s">
        <v>598</v>
      </c>
      <c r="B2" s="771" t="s">
        <v>404</v>
      </c>
      <c r="C2" s="769"/>
      <c r="D2" s="769" t="s">
        <v>409</v>
      </c>
      <c r="E2" s="769"/>
      <c r="F2" s="702" t="s">
        <v>410</v>
      </c>
      <c r="G2" s="560"/>
      <c r="H2" s="771" t="s">
        <v>411</v>
      </c>
      <c r="I2" s="769"/>
      <c r="J2" s="769" t="s">
        <v>412</v>
      </c>
      <c r="K2" s="769"/>
      <c r="L2" s="769" t="s">
        <v>413</v>
      </c>
      <c r="M2" s="769"/>
      <c r="N2" s="769" t="s">
        <v>414</v>
      </c>
      <c r="O2" s="770"/>
    </row>
    <row r="3" spans="1:22" ht="20.25" customHeight="1" thickBot="1" x14ac:dyDescent="0.2">
      <c r="A3" s="558"/>
      <c r="B3" s="214" t="s">
        <v>415</v>
      </c>
      <c r="C3" s="411" t="s">
        <v>416</v>
      </c>
      <c r="D3" s="411" t="s">
        <v>415</v>
      </c>
      <c r="E3" s="411" t="s">
        <v>416</v>
      </c>
      <c r="F3" s="411" t="s">
        <v>415</v>
      </c>
      <c r="G3" s="409" t="s">
        <v>416</v>
      </c>
      <c r="H3" s="408" t="s">
        <v>415</v>
      </c>
      <c r="I3" s="411" t="s">
        <v>416</v>
      </c>
      <c r="J3" s="411" t="s">
        <v>787</v>
      </c>
      <c r="K3" s="411" t="s">
        <v>416</v>
      </c>
      <c r="L3" s="411" t="s">
        <v>788</v>
      </c>
      <c r="M3" s="411" t="s">
        <v>416</v>
      </c>
      <c r="N3" s="411" t="s">
        <v>788</v>
      </c>
      <c r="O3" s="409" t="s">
        <v>416</v>
      </c>
    </row>
    <row r="4" spans="1:22" ht="23.25" customHeight="1" x14ac:dyDescent="0.15">
      <c r="A4" s="305" t="s">
        <v>506</v>
      </c>
      <c r="B4" s="4">
        <v>2154</v>
      </c>
      <c r="C4" s="2">
        <v>35322</v>
      </c>
      <c r="D4" s="2">
        <v>627</v>
      </c>
      <c r="E4" s="2">
        <v>3882</v>
      </c>
      <c r="F4" s="2">
        <v>147</v>
      </c>
      <c r="G4" s="3">
        <v>3157</v>
      </c>
      <c r="H4" s="4">
        <v>131</v>
      </c>
      <c r="I4" s="2">
        <v>1988</v>
      </c>
      <c r="J4" s="2">
        <v>410</v>
      </c>
      <c r="K4" s="2">
        <v>9470</v>
      </c>
      <c r="L4" s="2">
        <v>350</v>
      </c>
      <c r="M4" s="2">
        <v>4475</v>
      </c>
      <c r="N4" s="2">
        <v>489</v>
      </c>
      <c r="O4" s="3">
        <v>12350</v>
      </c>
    </row>
    <row r="5" spans="1:22" ht="23.25" customHeight="1" x14ac:dyDescent="0.15">
      <c r="A5" s="305">
        <v>2</v>
      </c>
      <c r="B5" s="4">
        <v>2110</v>
      </c>
      <c r="C5" s="2">
        <v>20372</v>
      </c>
      <c r="D5" s="2">
        <v>1017</v>
      </c>
      <c r="E5" s="2">
        <v>2984</v>
      </c>
      <c r="F5" s="2">
        <v>67</v>
      </c>
      <c r="G5" s="3">
        <v>1260</v>
      </c>
      <c r="H5" s="4">
        <v>122</v>
      </c>
      <c r="I5" s="2">
        <v>1490</v>
      </c>
      <c r="J5" s="2">
        <v>351</v>
      </c>
      <c r="K5" s="2">
        <v>5315</v>
      </c>
      <c r="L5" s="2">
        <v>197</v>
      </c>
      <c r="M5" s="2">
        <v>1958</v>
      </c>
      <c r="N5" s="2">
        <v>356</v>
      </c>
      <c r="O5" s="3">
        <v>7365</v>
      </c>
    </row>
    <row r="6" spans="1:22" ht="23.25" customHeight="1" x14ac:dyDescent="0.15">
      <c r="A6" s="305">
        <v>3</v>
      </c>
      <c r="B6" s="4">
        <v>2441</v>
      </c>
      <c r="C6" s="2">
        <v>21270</v>
      </c>
      <c r="D6" s="2">
        <v>1044</v>
      </c>
      <c r="E6" s="2">
        <v>3791</v>
      </c>
      <c r="F6" s="2">
        <v>89</v>
      </c>
      <c r="G6" s="3">
        <v>1193</v>
      </c>
      <c r="H6" s="4">
        <v>124</v>
      </c>
      <c r="I6" s="2">
        <v>842</v>
      </c>
      <c r="J6" s="2">
        <v>492</v>
      </c>
      <c r="K6" s="2">
        <v>6714</v>
      </c>
      <c r="L6" s="2">
        <v>360</v>
      </c>
      <c r="M6" s="2">
        <v>2345</v>
      </c>
      <c r="N6" s="2">
        <v>332</v>
      </c>
      <c r="O6" s="3">
        <v>6385</v>
      </c>
    </row>
    <row r="7" spans="1:22" ht="23.25" customHeight="1" x14ac:dyDescent="0.15">
      <c r="A7" s="305">
        <v>4</v>
      </c>
      <c r="B7" s="4">
        <v>2594</v>
      </c>
      <c r="C7" s="2">
        <v>30430</v>
      </c>
      <c r="D7" s="2">
        <v>977</v>
      </c>
      <c r="E7" s="2">
        <v>3592</v>
      </c>
      <c r="F7" s="2">
        <v>102</v>
      </c>
      <c r="G7" s="3">
        <v>1730</v>
      </c>
      <c r="H7" s="4">
        <v>153</v>
      </c>
      <c r="I7" s="2">
        <v>2050</v>
      </c>
      <c r="J7" s="2">
        <v>477</v>
      </c>
      <c r="K7" s="2">
        <v>8466</v>
      </c>
      <c r="L7" s="2">
        <v>324</v>
      </c>
      <c r="M7" s="2">
        <v>3719</v>
      </c>
      <c r="N7" s="2">
        <v>561</v>
      </c>
      <c r="O7" s="3">
        <v>10873</v>
      </c>
    </row>
    <row r="8" spans="1:22" ht="23.25" customHeight="1" thickBot="1" x14ac:dyDescent="0.2">
      <c r="A8" s="306">
        <v>5</v>
      </c>
      <c r="B8" s="10">
        <v>2530</v>
      </c>
      <c r="C8" s="6">
        <v>31664</v>
      </c>
      <c r="D8" s="6">
        <v>966</v>
      </c>
      <c r="E8" s="6">
        <v>3914</v>
      </c>
      <c r="F8" s="6">
        <v>90</v>
      </c>
      <c r="G8" s="7">
        <v>1489</v>
      </c>
      <c r="H8" s="10">
        <v>164</v>
      </c>
      <c r="I8" s="6">
        <v>2516</v>
      </c>
      <c r="J8" s="6">
        <v>583</v>
      </c>
      <c r="K8" s="6">
        <v>10635</v>
      </c>
      <c r="L8" s="6">
        <v>192</v>
      </c>
      <c r="M8" s="6">
        <v>2170</v>
      </c>
      <c r="N8" s="6">
        <v>535</v>
      </c>
      <c r="O8" s="7">
        <v>10940</v>
      </c>
    </row>
    <row r="9" spans="1:22" ht="21" customHeight="1" x14ac:dyDescent="0.15">
      <c r="A9" s="143" t="s">
        <v>401</v>
      </c>
      <c r="B9" s="14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22" x14ac:dyDescent="0.15">
      <c r="A10" s="141"/>
      <c r="B10" s="14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22" x14ac:dyDescent="0.15">
      <c r="A11" s="141"/>
      <c r="B11" s="14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22" x14ac:dyDescent="0.15">
      <c r="A12" s="141"/>
      <c r="B12" s="14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22" x14ac:dyDescent="0.15">
      <c r="A13" s="141"/>
      <c r="B13" s="14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22" x14ac:dyDescent="0.15">
      <c r="A14" s="141"/>
      <c r="B14" s="14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22" x14ac:dyDescent="0.15">
      <c r="A15" s="141"/>
      <c r="B15" s="14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22" x14ac:dyDescent="0.15">
      <c r="A16" s="141"/>
      <c r="B16" s="14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2" x14ac:dyDescent="0.15">
      <c r="A17" s="141"/>
      <c r="B17" s="141"/>
    </row>
  </sheetData>
  <mergeCells count="8">
    <mergeCell ref="L2:M2"/>
    <mergeCell ref="N2:O2"/>
    <mergeCell ref="A2:A3"/>
    <mergeCell ref="B2:C2"/>
    <mergeCell ref="D2:E2"/>
    <mergeCell ref="F2:G2"/>
    <mergeCell ref="H2:I2"/>
    <mergeCell ref="J2:K2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fitToWidth="2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Q13"/>
  <sheetViews>
    <sheetView view="pageBreakPreview" zoomScaleNormal="100" zoomScaleSheetLayoutView="100" workbookViewId="0">
      <selection activeCell="H14" sqref="H14"/>
    </sheetView>
  </sheetViews>
  <sheetFormatPr defaultRowHeight="12" x14ac:dyDescent="0.15"/>
  <cols>
    <col min="1" max="1" width="9.375" style="141" customWidth="1"/>
    <col min="2" max="2" width="8" style="141" customWidth="1"/>
    <col min="3" max="3" width="8.625" style="141" customWidth="1"/>
    <col min="4" max="9" width="7.625" style="141" customWidth="1"/>
    <col min="10" max="10" width="10" style="141" customWidth="1"/>
    <col min="11" max="11" width="7.625" style="141" customWidth="1"/>
    <col min="12" max="20" width="6.625" style="141" customWidth="1"/>
    <col min="21" max="26" width="3.25" style="141" bestFit="1" customWidth="1"/>
    <col min="27" max="16384" width="9" style="141"/>
  </cols>
  <sheetData>
    <row r="1" spans="1:17" ht="18" customHeight="1" thickBot="1" x14ac:dyDescent="0.2">
      <c r="A1" s="238" t="s">
        <v>34</v>
      </c>
      <c r="B1" s="256"/>
      <c r="C1" s="256"/>
      <c r="D1" s="256"/>
      <c r="E1" s="256"/>
      <c r="F1" s="256"/>
      <c r="G1" s="256"/>
      <c r="H1" s="256"/>
      <c r="I1" s="256"/>
      <c r="J1" s="256"/>
      <c r="K1" s="5"/>
      <c r="L1" s="5"/>
      <c r="M1" s="5"/>
      <c r="N1" s="256"/>
      <c r="O1" s="256"/>
      <c r="P1" s="1"/>
      <c r="Q1" s="239" t="s">
        <v>613</v>
      </c>
    </row>
    <row r="2" spans="1:17" ht="13.5" customHeight="1" x14ac:dyDescent="0.15">
      <c r="A2" s="521" t="s">
        <v>614</v>
      </c>
      <c r="B2" s="513" t="s">
        <v>622</v>
      </c>
      <c r="C2" s="513" t="s">
        <v>616</v>
      </c>
      <c r="D2" s="515" t="s">
        <v>35</v>
      </c>
      <c r="E2" s="516"/>
      <c r="F2" s="517"/>
      <c r="G2" s="515" t="s">
        <v>36</v>
      </c>
      <c r="H2" s="516"/>
      <c r="I2" s="517"/>
      <c r="J2" s="513" t="s">
        <v>618</v>
      </c>
      <c r="K2" s="524" t="s">
        <v>37</v>
      </c>
      <c r="L2" s="525"/>
      <c r="M2" s="525"/>
      <c r="N2" s="525"/>
      <c r="O2" s="525"/>
      <c r="P2" s="525"/>
      <c r="Q2" s="525"/>
    </row>
    <row r="3" spans="1:17" ht="12" customHeight="1" x14ac:dyDescent="0.15">
      <c r="A3" s="522"/>
      <c r="B3" s="514"/>
      <c r="C3" s="514"/>
      <c r="D3" s="503" t="s">
        <v>26</v>
      </c>
      <c r="E3" s="503" t="s">
        <v>20</v>
      </c>
      <c r="F3" s="503" t="s">
        <v>21</v>
      </c>
      <c r="G3" s="503" t="s">
        <v>26</v>
      </c>
      <c r="H3" s="503" t="s">
        <v>20</v>
      </c>
      <c r="I3" s="503" t="s">
        <v>21</v>
      </c>
      <c r="J3" s="514"/>
      <c r="K3" s="503" t="s">
        <v>620</v>
      </c>
      <c r="L3" s="518" t="s">
        <v>623</v>
      </c>
      <c r="M3" s="506"/>
      <c r="N3" s="518" t="s">
        <v>624</v>
      </c>
      <c r="O3" s="506"/>
      <c r="P3" s="518" t="s">
        <v>625</v>
      </c>
      <c r="Q3" s="518"/>
    </row>
    <row r="4" spans="1:17" ht="14.25" customHeight="1" thickBot="1" x14ac:dyDescent="0.2">
      <c r="A4" s="523"/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255" t="s">
        <v>20</v>
      </c>
      <c r="M4" s="255" t="s">
        <v>21</v>
      </c>
      <c r="N4" s="255" t="s">
        <v>20</v>
      </c>
      <c r="O4" s="255" t="s">
        <v>21</v>
      </c>
      <c r="P4" s="255" t="s">
        <v>20</v>
      </c>
      <c r="Q4" s="397" t="s">
        <v>21</v>
      </c>
    </row>
    <row r="5" spans="1:17" ht="18.75" customHeight="1" x14ac:dyDescent="0.15">
      <c r="A5" s="419" t="s">
        <v>621</v>
      </c>
      <c r="B5" s="2">
        <v>8</v>
      </c>
      <c r="C5" s="2">
        <v>73</v>
      </c>
      <c r="D5" s="2">
        <v>169</v>
      </c>
      <c r="E5" s="2">
        <v>99</v>
      </c>
      <c r="F5" s="2">
        <v>70</v>
      </c>
      <c r="G5" s="2">
        <v>14</v>
      </c>
      <c r="H5" s="2">
        <v>7</v>
      </c>
      <c r="I5" s="2">
        <v>7</v>
      </c>
      <c r="J5" s="2">
        <v>40</v>
      </c>
      <c r="K5" s="4">
        <v>1853</v>
      </c>
      <c r="L5" s="2">
        <v>300</v>
      </c>
      <c r="M5" s="2">
        <v>300</v>
      </c>
      <c r="N5" s="2">
        <v>334</v>
      </c>
      <c r="O5" s="2">
        <v>316</v>
      </c>
      <c r="P5" s="2">
        <v>303</v>
      </c>
      <c r="Q5" s="3">
        <v>300</v>
      </c>
    </row>
    <row r="6" spans="1:17" ht="18.75" customHeight="1" x14ac:dyDescent="0.15">
      <c r="A6" s="419">
        <v>3</v>
      </c>
      <c r="B6" s="2">
        <v>7</v>
      </c>
      <c r="C6" s="2">
        <v>69</v>
      </c>
      <c r="D6" s="2">
        <v>160</v>
      </c>
      <c r="E6" s="2">
        <v>96</v>
      </c>
      <c r="F6" s="2">
        <v>64</v>
      </c>
      <c r="G6" s="2">
        <v>13</v>
      </c>
      <c r="H6" s="2">
        <v>7</v>
      </c>
      <c r="I6" s="2">
        <v>6</v>
      </c>
      <c r="J6" s="2">
        <v>35</v>
      </c>
      <c r="K6" s="4">
        <v>1840</v>
      </c>
      <c r="L6" s="2">
        <v>302</v>
      </c>
      <c r="M6" s="2">
        <v>290</v>
      </c>
      <c r="N6" s="2">
        <v>303</v>
      </c>
      <c r="O6" s="2">
        <v>298</v>
      </c>
      <c r="P6" s="2">
        <v>335</v>
      </c>
      <c r="Q6" s="3">
        <v>312</v>
      </c>
    </row>
    <row r="7" spans="1:17" ht="18.75" customHeight="1" x14ac:dyDescent="0.15">
      <c r="A7" s="419">
        <v>4</v>
      </c>
      <c r="B7" s="2">
        <v>6</v>
      </c>
      <c r="C7" s="2">
        <v>66</v>
      </c>
      <c r="D7" s="2">
        <v>151</v>
      </c>
      <c r="E7" s="2">
        <v>88</v>
      </c>
      <c r="F7" s="2">
        <v>63</v>
      </c>
      <c r="G7" s="2">
        <v>11</v>
      </c>
      <c r="H7" s="2">
        <v>7</v>
      </c>
      <c r="I7" s="2">
        <v>4</v>
      </c>
      <c r="J7" s="2">
        <v>30</v>
      </c>
      <c r="K7" s="4">
        <v>1740</v>
      </c>
      <c r="L7" s="2">
        <v>275</v>
      </c>
      <c r="M7" s="2">
        <v>277</v>
      </c>
      <c r="N7" s="2">
        <v>301</v>
      </c>
      <c r="O7" s="2">
        <v>287</v>
      </c>
      <c r="P7" s="2">
        <v>303</v>
      </c>
      <c r="Q7" s="3">
        <v>297</v>
      </c>
    </row>
    <row r="8" spans="1:17" ht="18.75" customHeight="1" x14ac:dyDescent="0.15">
      <c r="A8" s="419">
        <v>5</v>
      </c>
      <c r="B8" s="2">
        <v>6</v>
      </c>
      <c r="C8" s="2">
        <v>64</v>
      </c>
      <c r="D8" s="2">
        <v>144</v>
      </c>
      <c r="E8" s="2">
        <v>82</v>
      </c>
      <c r="F8" s="2">
        <v>62</v>
      </c>
      <c r="G8" s="2">
        <v>9</v>
      </c>
      <c r="H8" s="2">
        <v>5</v>
      </c>
      <c r="I8" s="2">
        <v>4</v>
      </c>
      <c r="J8" s="2">
        <v>30</v>
      </c>
      <c r="K8" s="4">
        <v>1686</v>
      </c>
      <c r="L8" s="2">
        <v>262</v>
      </c>
      <c r="M8" s="2">
        <v>283</v>
      </c>
      <c r="N8" s="2">
        <v>272</v>
      </c>
      <c r="O8" s="2">
        <v>279</v>
      </c>
      <c r="P8" s="2">
        <v>301</v>
      </c>
      <c r="Q8" s="3">
        <v>289</v>
      </c>
    </row>
    <row r="9" spans="1:17" ht="18.75" customHeight="1" thickBot="1" x14ac:dyDescent="0.2">
      <c r="A9" s="396">
        <v>6</v>
      </c>
      <c r="B9" s="6">
        <v>6</v>
      </c>
      <c r="C9" s="6">
        <v>64</v>
      </c>
      <c r="D9" s="6">
        <v>147</v>
      </c>
      <c r="E9" s="6">
        <v>86</v>
      </c>
      <c r="F9" s="6">
        <v>61</v>
      </c>
      <c r="G9" s="6">
        <v>11</v>
      </c>
      <c r="H9" s="6">
        <v>5</v>
      </c>
      <c r="I9" s="6">
        <v>6</v>
      </c>
      <c r="J9" s="6">
        <v>30</v>
      </c>
      <c r="K9" s="10">
        <v>1709</v>
      </c>
      <c r="L9" s="6">
        <v>324</v>
      </c>
      <c r="M9" s="6">
        <v>284</v>
      </c>
      <c r="N9" s="6">
        <v>266</v>
      </c>
      <c r="O9" s="6">
        <v>285</v>
      </c>
      <c r="P9" s="6">
        <v>270</v>
      </c>
      <c r="Q9" s="7">
        <v>280</v>
      </c>
    </row>
    <row r="10" spans="1:17" ht="18" customHeight="1" x14ac:dyDescent="0.15">
      <c r="A10" s="238" t="s">
        <v>33</v>
      </c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</row>
    <row r="12" spans="1:17" x14ac:dyDescent="0.15">
      <c r="A12" s="154"/>
      <c r="B12" s="154"/>
      <c r="C12" s="154"/>
      <c r="D12" s="154"/>
      <c r="E12" s="154"/>
      <c r="F12" s="154"/>
      <c r="G12" s="154"/>
      <c r="H12" s="154"/>
      <c r="I12" s="154"/>
      <c r="J12" s="154"/>
      <c r="K12" s="154"/>
    </row>
    <row r="13" spans="1:17" x14ac:dyDescent="0.15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</row>
  </sheetData>
  <mergeCells count="17">
    <mergeCell ref="P3:Q3"/>
    <mergeCell ref="K2:Q2"/>
    <mergeCell ref="D3:D4"/>
    <mergeCell ref="E3:E4"/>
    <mergeCell ref="F3:F4"/>
    <mergeCell ref="G3:G4"/>
    <mergeCell ref="H3:H4"/>
    <mergeCell ref="I3:I4"/>
    <mergeCell ref="K3:K4"/>
    <mergeCell ref="L3:M3"/>
    <mergeCell ref="N3:O3"/>
    <mergeCell ref="J2:J4"/>
    <mergeCell ref="A2:A4"/>
    <mergeCell ref="B2:B4"/>
    <mergeCell ref="C2:C4"/>
    <mergeCell ref="D2:F2"/>
    <mergeCell ref="G2:I2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orientation="landscape" r:id="rId1"/>
  <headerFooter alignWithMargins="0"/>
  <colBreaks count="1" manualBreakCount="1">
    <brk id="1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T12"/>
  <sheetViews>
    <sheetView view="pageBreakPreview" zoomScaleNormal="100" zoomScaleSheetLayoutView="100" workbookViewId="0">
      <selection activeCell="H14" sqref="H14"/>
    </sheetView>
  </sheetViews>
  <sheetFormatPr defaultRowHeight="12" x14ac:dyDescent="0.15"/>
  <cols>
    <col min="1" max="1" width="9.375" style="141" customWidth="1"/>
    <col min="2" max="2" width="8" style="141" customWidth="1"/>
    <col min="3" max="3" width="8.625" style="141" customWidth="1"/>
    <col min="4" max="9" width="7.625" style="141" customWidth="1"/>
    <col min="10" max="10" width="10" style="141" customWidth="1"/>
    <col min="11" max="23" width="6.625" style="141" customWidth="1"/>
    <col min="24" max="29" width="3.25" style="141" bestFit="1" customWidth="1"/>
    <col min="30" max="256" width="9" style="141"/>
    <col min="257" max="257" width="9.375" style="141" customWidth="1"/>
    <col min="258" max="258" width="8" style="141" customWidth="1"/>
    <col min="259" max="259" width="8.625" style="141" customWidth="1"/>
    <col min="260" max="265" width="7.625" style="141" customWidth="1"/>
    <col min="266" max="266" width="10" style="141" customWidth="1"/>
    <col min="267" max="279" width="6.625" style="141" customWidth="1"/>
    <col min="280" max="285" width="3.25" style="141" bestFit="1" customWidth="1"/>
    <col min="286" max="512" width="9" style="141"/>
    <col min="513" max="513" width="9.375" style="141" customWidth="1"/>
    <col min="514" max="514" width="8" style="141" customWidth="1"/>
    <col min="515" max="515" width="8.625" style="141" customWidth="1"/>
    <col min="516" max="521" width="7.625" style="141" customWidth="1"/>
    <col min="522" max="522" width="10" style="141" customWidth="1"/>
    <col min="523" max="535" width="6.625" style="141" customWidth="1"/>
    <col min="536" max="541" width="3.25" style="141" bestFit="1" customWidth="1"/>
    <col min="542" max="768" width="9" style="141"/>
    <col min="769" max="769" width="9.375" style="141" customWidth="1"/>
    <col min="770" max="770" width="8" style="141" customWidth="1"/>
    <col min="771" max="771" width="8.625" style="141" customWidth="1"/>
    <col min="772" max="777" width="7.625" style="141" customWidth="1"/>
    <col min="778" max="778" width="10" style="141" customWidth="1"/>
    <col min="779" max="791" width="6.625" style="141" customWidth="1"/>
    <col min="792" max="797" width="3.25" style="141" bestFit="1" customWidth="1"/>
    <col min="798" max="1024" width="9" style="141"/>
    <col min="1025" max="1025" width="9.375" style="141" customWidth="1"/>
    <col min="1026" max="1026" width="8" style="141" customWidth="1"/>
    <col min="1027" max="1027" width="8.625" style="141" customWidth="1"/>
    <col min="1028" max="1033" width="7.625" style="141" customWidth="1"/>
    <col min="1034" max="1034" width="10" style="141" customWidth="1"/>
    <col min="1035" max="1047" width="6.625" style="141" customWidth="1"/>
    <col min="1048" max="1053" width="3.25" style="141" bestFit="1" customWidth="1"/>
    <col min="1054" max="1280" width="9" style="141"/>
    <col min="1281" max="1281" width="9.375" style="141" customWidth="1"/>
    <col min="1282" max="1282" width="8" style="141" customWidth="1"/>
    <col min="1283" max="1283" width="8.625" style="141" customWidth="1"/>
    <col min="1284" max="1289" width="7.625" style="141" customWidth="1"/>
    <col min="1290" max="1290" width="10" style="141" customWidth="1"/>
    <col min="1291" max="1303" width="6.625" style="141" customWidth="1"/>
    <col min="1304" max="1309" width="3.25" style="141" bestFit="1" customWidth="1"/>
    <col min="1310" max="1536" width="9" style="141"/>
    <col min="1537" max="1537" width="9.375" style="141" customWidth="1"/>
    <col min="1538" max="1538" width="8" style="141" customWidth="1"/>
    <col min="1539" max="1539" width="8.625" style="141" customWidth="1"/>
    <col min="1540" max="1545" width="7.625" style="141" customWidth="1"/>
    <col min="1546" max="1546" width="10" style="141" customWidth="1"/>
    <col min="1547" max="1559" width="6.625" style="141" customWidth="1"/>
    <col min="1560" max="1565" width="3.25" style="141" bestFit="1" customWidth="1"/>
    <col min="1566" max="1792" width="9" style="141"/>
    <col min="1793" max="1793" width="9.375" style="141" customWidth="1"/>
    <col min="1794" max="1794" width="8" style="141" customWidth="1"/>
    <col min="1795" max="1795" width="8.625" style="141" customWidth="1"/>
    <col min="1796" max="1801" width="7.625" style="141" customWidth="1"/>
    <col min="1802" max="1802" width="10" style="141" customWidth="1"/>
    <col min="1803" max="1815" width="6.625" style="141" customWidth="1"/>
    <col min="1816" max="1821" width="3.25" style="141" bestFit="1" customWidth="1"/>
    <col min="1822" max="2048" width="9" style="141"/>
    <col min="2049" max="2049" width="9.375" style="141" customWidth="1"/>
    <col min="2050" max="2050" width="8" style="141" customWidth="1"/>
    <col min="2051" max="2051" width="8.625" style="141" customWidth="1"/>
    <col min="2052" max="2057" width="7.625" style="141" customWidth="1"/>
    <col min="2058" max="2058" width="10" style="141" customWidth="1"/>
    <col min="2059" max="2071" width="6.625" style="141" customWidth="1"/>
    <col min="2072" max="2077" width="3.25" style="141" bestFit="1" customWidth="1"/>
    <col min="2078" max="2304" width="9" style="141"/>
    <col min="2305" max="2305" width="9.375" style="141" customWidth="1"/>
    <col min="2306" max="2306" width="8" style="141" customWidth="1"/>
    <col min="2307" max="2307" width="8.625" style="141" customWidth="1"/>
    <col min="2308" max="2313" width="7.625" style="141" customWidth="1"/>
    <col min="2314" max="2314" width="10" style="141" customWidth="1"/>
    <col min="2315" max="2327" width="6.625" style="141" customWidth="1"/>
    <col min="2328" max="2333" width="3.25" style="141" bestFit="1" customWidth="1"/>
    <col min="2334" max="2560" width="9" style="141"/>
    <col min="2561" max="2561" width="9.375" style="141" customWidth="1"/>
    <col min="2562" max="2562" width="8" style="141" customWidth="1"/>
    <col min="2563" max="2563" width="8.625" style="141" customWidth="1"/>
    <col min="2564" max="2569" width="7.625" style="141" customWidth="1"/>
    <col min="2570" max="2570" width="10" style="141" customWidth="1"/>
    <col min="2571" max="2583" width="6.625" style="141" customWidth="1"/>
    <col min="2584" max="2589" width="3.25" style="141" bestFit="1" customWidth="1"/>
    <col min="2590" max="2816" width="9" style="141"/>
    <col min="2817" max="2817" width="9.375" style="141" customWidth="1"/>
    <col min="2818" max="2818" width="8" style="141" customWidth="1"/>
    <col min="2819" max="2819" width="8.625" style="141" customWidth="1"/>
    <col min="2820" max="2825" width="7.625" style="141" customWidth="1"/>
    <col min="2826" max="2826" width="10" style="141" customWidth="1"/>
    <col min="2827" max="2839" width="6.625" style="141" customWidth="1"/>
    <col min="2840" max="2845" width="3.25" style="141" bestFit="1" customWidth="1"/>
    <col min="2846" max="3072" width="9" style="141"/>
    <col min="3073" max="3073" width="9.375" style="141" customWidth="1"/>
    <col min="3074" max="3074" width="8" style="141" customWidth="1"/>
    <col min="3075" max="3075" width="8.625" style="141" customWidth="1"/>
    <col min="3076" max="3081" width="7.625" style="141" customWidth="1"/>
    <col min="3082" max="3082" width="10" style="141" customWidth="1"/>
    <col min="3083" max="3095" width="6.625" style="141" customWidth="1"/>
    <col min="3096" max="3101" width="3.25" style="141" bestFit="1" customWidth="1"/>
    <col min="3102" max="3328" width="9" style="141"/>
    <col min="3329" max="3329" width="9.375" style="141" customWidth="1"/>
    <col min="3330" max="3330" width="8" style="141" customWidth="1"/>
    <col min="3331" max="3331" width="8.625" style="141" customWidth="1"/>
    <col min="3332" max="3337" width="7.625" style="141" customWidth="1"/>
    <col min="3338" max="3338" width="10" style="141" customWidth="1"/>
    <col min="3339" max="3351" width="6.625" style="141" customWidth="1"/>
    <col min="3352" max="3357" width="3.25" style="141" bestFit="1" customWidth="1"/>
    <col min="3358" max="3584" width="9" style="141"/>
    <col min="3585" max="3585" width="9.375" style="141" customWidth="1"/>
    <col min="3586" max="3586" width="8" style="141" customWidth="1"/>
    <col min="3587" max="3587" width="8.625" style="141" customWidth="1"/>
    <col min="3588" max="3593" width="7.625" style="141" customWidth="1"/>
    <col min="3594" max="3594" width="10" style="141" customWidth="1"/>
    <col min="3595" max="3607" width="6.625" style="141" customWidth="1"/>
    <col min="3608" max="3613" width="3.25" style="141" bestFit="1" customWidth="1"/>
    <col min="3614" max="3840" width="9" style="141"/>
    <col min="3841" max="3841" width="9.375" style="141" customWidth="1"/>
    <col min="3842" max="3842" width="8" style="141" customWidth="1"/>
    <col min="3843" max="3843" width="8.625" style="141" customWidth="1"/>
    <col min="3844" max="3849" width="7.625" style="141" customWidth="1"/>
    <col min="3850" max="3850" width="10" style="141" customWidth="1"/>
    <col min="3851" max="3863" width="6.625" style="141" customWidth="1"/>
    <col min="3864" max="3869" width="3.25" style="141" bestFit="1" customWidth="1"/>
    <col min="3870" max="4096" width="9" style="141"/>
    <col min="4097" max="4097" width="9.375" style="141" customWidth="1"/>
    <col min="4098" max="4098" width="8" style="141" customWidth="1"/>
    <col min="4099" max="4099" width="8.625" style="141" customWidth="1"/>
    <col min="4100" max="4105" width="7.625" style="141" customWidth="1"/>
    <col min="4106" max="4106" width="10" style="141" customWidth="1"/>
    <col min="4107" max="4119" width="6.625" style="141" customWidth="1"/>
    <col min="4120" max="4125" width="3.25" style="141" bestFit="1" customWidth="1"/>
    <col min="4126" max="4352" width="9" style="141"/>
    <col min="4353" max="4353" width="9.375" style="141" customWidth="1"/>
    <col min="4354" max="4354" width="8" style="141" customWidth="1"/>
    <col min="4355" max="4355" width="8.625" style="141" customWidth="1"/>
    <col min="4356" max="4361" width="7.625" style="141" customWidth="1"/>
    <col min="4362" max="4362" width="10" style="141" customWidth="1"/>
    <col min="4363" max="4375" width="6.625" style="141" customWidth="1"/>
    <col min="4376" max="4381" width="3.25" style="141" bestFit="1" customWidth="1"/>
    <col min="4382" max="4608" width="9" style="141"/>
    <col min="4609" max="4609" width="9.375" style="141" customWidth="1"/>
    <col min="4610" max="4610" width="8" style="141" customWidth="1"/>
    <col min="4611" max="4611" width="8.625" style="141" customWidth="1"/>
    <col min="4612" max="4617" width="7.625" style="141" customWidth="1"/>
    <col min="4618" max="4618" width="10" style="141" customWidth="1"/>
    <col min="4619" max="4631" width="6.625" style="141" customWidth="1"/>
    <col min="4632" max="4637" width="3.25" style="141" bestFit="1" customWidth="1"/>
    <col min="4638" max="4864" width="9" style="141"/>
    <col min="4865" max="4865" width="9.375" style="141" customWidth="1"/>
    <col min="4866" max="4866" width="8" style="141" customWidth="1"/>
    <col min="4867" max="4867" width="8.625" style="141" customWidth="1"/>
    <col min="4868" max="4873" width="7.625" style="141" customWidth="1"/>
    <col min="4874" max="4874" width="10" style="141" customWidth="1"/>
    <col min="4875" max="4887" width="6.625" style="141" customWidth="1"/>
    <col min="4888" max="4893" width="3.25" style="141" bestFit="1" customWidth="1"/>
    <col min="4894" max="5120" width="9" style="141"/>
    <col min="5121" max="5121" width="9.375" style="141" customWidth="1"/>
    <col min="5122" max="5122" width="8" style="141" customWidth="1"/>
    <col min="5123" max="5123" width="8.625" style="141" customWidth="1"/>
    <col min="5124" max="5129" width="7.625" style="141" customWidth="1"/>
    <col min="5130" max="5130" width="10" style="141" customWidth="1"/>
    <col min="5131" max="5143" width="6.625" style="141" customWidth="1"/>
    <col min="5144" max="5149" width="3.25" style="141" bestFit="1" customWidth="1"/>
    <col min="5150" max="5376" width="9" style="141"/>
    <col min="5377" max="5377" width="9.375" style="141" customWidth="1"/>
    <col min="5378" max="5378" width="8" style="141" customWidth="1"/>
    <col min="5379" max="5379" width="8.625" style="141" customWidth="1"/>
    <col min="5380" max="5385" width="7.625" style="141" customWidth="1"/>
    <col min="5386" max="5386" width="10" style="141" customWidth="1"/>
    <col min="5387" max="5399" width="6.625" style="141" customWidth="1"/>
    <col min="5400" max="5405" width="3.25" style="141" bestFit="1" customWidth="1"/>
    <col min="5406" max="5632" width="9" style="141"/>
    <col min="5633" max="5633" width="9.375" style="141" customWidth="1"/>
    <col min="5634" max="5634" width="8" style="141" customWidth="1"/>
    <col min="5635" max="5635" width="8.625" style="141" customWidth="1"/>
    <col min="5636" max="5641" width="7.625" style="141" customWidth="1"/>
    <col min="5642" max="5642" width="10" style="141" customWidth="1"/>
    <col min="5643" max="5655" width="6.625" style="141" customWidth="1"/>
    <col min="5656" max="5661" width="3.25" style="141" bestFit="1" customWidth="1"/>
    <col min="5662" max="5888" width="9" style="141"/>
    <col min="5889" max="5889" width="9.375" style="141" customWidth="1"/>
    <col min="5890" max="5890" width="8" style="141" customWidth="1"/>
    <col min="5891" max="5891" width="8.625" style="141" customWidth="1"/>
    <col min="5892" max="5897" width="7.625" style="141" customWidth="1"/>
    <col min="5898" max="5898" width="10" style="141" customWidth="1"/>
    <col min="5899" max="5911" width="6.625" style="141" customWidth="1"/>
    <col min="5912" max="5917" width="3.25" style="141" bestFit="1" customWidth="1"/>
    <col min="5918" max="6144" width="9" style="141"/>
    <col min="6145" max="6145" width="9.375" style="141" customWidth="1"/>
    <col min="6146" max="6146" width="8" style="141" customWidth="1"/>
    <col min="6147" max="6147" width="8.625" style="141" customWidth="1"/>
    <col min="6148" max="6153" width="7.625" style="141" customWidth="1"/>
    <col min="6154" max="6154" width="10" style="141" customWidth="1"/>
    <col min="6155" max="6167" width="6.625" style="141" customWidth="1"/>
    <col min="6168" max="6173" width="3.25" style="141" bestFit="1" customWidth="1"/>
    <col min="6174" max="6400" width="9" style="141"/>
    <col min="6401" max="6401" width="9.375" style="141" customWidth="1"/>
    <col min="6402" max="6402" width="8" style="141" customWidth="1"/>
    <col min="6403" max="6403" width="8.625" style="141" customWidth="1"/>
    <col min="6404" max="6409" width="7.625" style="141" customWidth="1"/>
    <col min="6410" max="6410" width="10" style="141" customWidth="1"/>
    <col min="6411" max="6423" width="6.625" style="141" customWidth="1"/>
    <col min="6424" max="6429" width="3.25" style="141" bestFit="1" customWidth="1"/>
    <col min="6430" max="6656" width="9" style="141"/>
    <col min="6657" max="6657" width="9.375" style="141" customWidth="1"/>
    <col min="6658" max="6658" width="8" style="141" customWidth="1"/>
    <col min="6659" max="6659" width="8.625" style="141" customWidth="1"/>
    <col min="6660" max="6665" width="7.625" style="141" customWidth="1"/>
    <col min="6666" max="6666" width="10" style="141" customWidth="1"/>
    <col min="6667" max="6679" width="6.625" style="141" customWidth="1"/>
    <col min="6680" max="6685" width="3.25" style="141" bestFit="1" customWidth="1"/>
    <col min="6686" max="6912" width="9" style="141"/>
    <col min="6913" max="6913" width="9.375" style="141" customWidth="1"/>
    <col min="6914" max="6914" width="8" style="141" customWidth="1"/>
    <col min="6915" max="6915" width="8.625" style="141" customWidth="1"/>
    <col min="6916" max="6921" width="7.625" style="141" customWidth="1"/>
    <col min="6922" max="6922" width="10" style="141" customWidth="1"/>
    <col min="6923" max="6935" width="6.625" style="141" customWidth="1"/>
    <col min="6936" max="6941" width="3.25" style="141" bestFit="1" customWidth="1"/>
    <col min="6942" max="7168" width="9" style="141"/>
    <col min="7169" max="7169" width="9.375" style="141" customWidth="1"/>
    <col min="7170" max="7170" width="8" style="141" customWidth="1"/>
    <col min="7171" max="7171" width="8.625" style="141" customWidth="1"/>
    <col min="7172" max="7177" width="7.625" style="141" customWidth="1"/>
    <col min="7178" max="7178" width="10" style="141" customWidth="1"/>
    <col min="7179" max="7191" width="6.625" style="141" customWidth="1"/>
    <col min="7192" max="7197" width="3.25" style="141" bestFit="1" customWidth="1"/>
    <col min="7198" max="7424" width="9" style="141"/>
    <col min="7425" max="7425" width="9.375" style="141" customWidth="1"/>
    <col min="7426" max="7426" width="8" style="141" customWidth="1"/>
    <col min="7427" max="7427" width="8.625" style="141" customWidth="1"/>
    <col min="7428" max="7433" width="7.625" style="141" customWidth="1"/>
    <col min="7434" max="7434" width="10" style="141" customWidth="1"/>
    <col min="7435" max="7447" width="6.625" style="141" customWidth="1"/>
    <col min="7448" max="7453" width="3.25" style="141" bestFit="1" customWidth="1"/>
    <col min="7454" max="7680" width="9" style="141"/>
    <col min="7681" max="7681" width="9.375" style="141" customWidth="1"/>
    <col min="7682" max="7682" width="8" style="141" customWidth="1"/>
    <col min="7683" max="7683" width="8.625" style="141" customWidth="1"/>
    <col min="7684" max="7689" width="7.625" style="141" customWidth="1"/>
    <col min="7690" max="7690" width="10" style="141" customWidth="1"/>
    <col min="7691" max="7703" width="6.625" style="141" customWidth="1"/>
    <col min="7704" max="7709" width="3.25" style="141" bestFit="1" customWidth="1"/>
    <col min="7710" max="7936" width="9" style="141"/>
    <col min="7937" max="7937" width="9.375" style="141" customWidth="1"/>
    <col min="7938" max="7938" width="8" style="141" customWidth="1"/>
    <col min="7939" max="7939" width="8.625" style="141" customWidth="1"/>
    <col min="7940" max="7945" width="7.625" style="141" customWidth="1"/>
    <col min="7946" max="7946" width="10" style="141" customWidth="1"/>
    <col min="7947" max="7959" width="6.625" style="141" customWidth="1"/>
    <col min="7960" max="7965" width="3.25" style="141" bestFit="1" customWidth="1"/>
    <col min="7966" max="8192" width="9" style="141"/>
    <col min="8193" max="8193" width="9.375" style="141" customWidth="1"/>
    <col min="8194" max="8194" width="8" style="141" customWidth="1"/>
    <col min="8195" max="8195" width="8.625" style="141" customWidth="1"/>
    <col min="8196" max="8201" width="7.625" style="141" customWidth="1"/>
    <col min="8202" max="8202" width="10" style="141" customWidth="1"/>
    <col min="8203" max="8215" width="6.625" style="141" customWidth="1"/>
    <col min="8216" max="8221" width="3.25" style="141" bestFit="1" customWidth="1"/>
    <col min="8222" max="8448" width="9" style="141"/>
    <col min="8449" max="8449" width="9.375" style="141" customWidth="1"/>
    <col min="8450" max="8450" width="8" style="141" customWidth="1"/>
    <col min="8451" max="8451" width="8.625" style="141" customWidth="1"/>
    <col min="8452" max="8457" width="7.625" style="141" customWidth="1"/>
    <col min="8458" max="8458" width="10" style="141" customWidth="1"/>
    <col min="8459" max="8471" width="6.625" style="141" customWidth="1"/>
    <col min="8472" max="8477" width="3.25" style="141" bestFit="1" customWidth="1"/>
    <col min="8478" max="8704" width="9" style="141"/>
    <col min="8705" max="8705" width="9.375" style="141" customWidth="1"/>
    <col min="8706" max="8706" width="8" style="141" customWidth="1"/>
    <col min="8707" max="8707" width="8.625" style="141" customWidth="1"/>
    <col min="8708" max="8713" width="7.625" style="141" customWidth="1"/>
    <col min="8714" max="8714" width="10" style="141" customWidth="1"/>
    <col min="8715" max="8727" width="6.625" style="141" customWidth="1"/>
    <col min="8728" max="8733" width="3.25" style="141" bestFit="1" customWidth="1"/>
    <col min="8734" max="8960" width="9" style="141"/>
    <col min="8961" max="8961" width="9.375" style="141" customWidth="1"/>
    <col min="8962" max="8962" width="8" style="141" customWidth="1"/>
    <col min="8963" max="8963" width="8.625" style="141" customWidth="1"/>
    <col min="8964" max="8969" width="7.625" style="141" customWidth="1"/>
    <col min="8970" max="8970" width="10" style="141" customWidth="1"/>
    <col min="8971" max="8983" width="6.625" style="141" customWidth="1"/>
    <col min="8984" max="8989" width="3.25" style="141" bestFit="1" customWidth="1"/>
    <col min="8990" max="9216" width="9" style="141"/>
    <col min="9217" max="9217" width="9.375" style="141" customWidth="1"/>
    <col min="9218" max="9218" width="8" style="141" customWidth="1"/>
    <col min="9219" max="9219" width="8.625" style="141" customWidth="1"/>
    <col min="9220" max="9225" width="7.625" style="141" customWidth="1"/>
    <col min="9226" max="9226" width="10" style="141" customWidth="1"/>
    <col min="9227" max="9239" width="6.625" style="141" customWidth="1"/>
    <col min="9240" max="9245" width="3.25" style="141" bestFit="1" customWidth="1"/>
    <col min="9246" max="9472" width="9" style="141"/>
    <col min="9473" max="9473" width="9.375" style="141" customWidth="1"/>
    <col min="9474" max="9474" width="8" style="141" customWidth="1"/>
    <col min="9475" max="9475" width="8.625" style="141" customWidth="1"/>
    <col min="9476" max="9481" width="7.625" style="141" customWidth="1"/>
    <col min="9482" max="9482" width="10" style="141" customWidth="1"/>
    <col min="9483" max="9495" width="6.625" style="141" customWidth="1"/>
    <col min="9496" max="9501" width="3.25" style="141" bestFit="1" customWidth="1"/>
    <col min="9502" max="9728" width="9" style="141"/>
    <col min="9729" max="9729" width="9.375" style="141" customWidth="1"/>
    <col min="9730" max="9730" width="8" style="141" customWidth="1"/>
    <col min="9731" max="9731" width="8.625" style="141" customWidth="1"/>
    <col min="9732" max="9737" width="7.625" style="141" customWidth="1"/>
    <col min="9738" max="9738" width="10" style="141" customWidth="1"/>
    <col min="9739" max="9751" width="6.625" style="141" customWidth="1"/>
    <col min="9752" max="9757" width="3.25" style="141" bestFit="1" customWidth="1"/>
    <col min="9758" max="9984" width="9" style="141"/>
    <col min="9985" max="9985" width="9.375" style="141" customWidth="1"/>
    <col min="9986" max="9986" width="8" style="141" customWidth="1"/>
    <col min="9987" max="9987" width="8.625" style="141" customWidth="1"/>
    <col min="9988" max="9993" width="7.625" style="141" customWidth="1"/>
    <col min="9994" max="9994" width="10" style="141" customWidth="1"/>
    <col min="9995" max="10007" width="6.625" style="141" customWidth="1"/>
    <col min="10008" max="10013" width="3.25" style="141" bestFit="1" customWidth="1"/>
    <col min="10014" max="10240" width="9" style="141"/>
    <col min="10241" max="10241" width="9.375" style="141" customWidth="1"/>
    <col min="10242" max="10242" width="8" style="141" customWidth="1"/>
    <col min="10243" max="10243" width="8.625" style="141" customWidth="1"/>
    <col min="10244" max="10249" width="7.625" style="141" customWidth="1"/>
    <col min="10250" max="10250" width="10" style="141" customWidth="1"/>
    <col min="10251" max="10263" width="6.625" style="141" customWidth="1"/>
    <col min="10264" max="10269" width="3.25" style="141" bestFit="1" customWidth="1"/>
    <col min="10270" max="10496" width="9" style="141"/>
    <col min="10497" max="10497" width="9.375" style="141" customWidth="1"/>
    <col min="10498" max="10498" width="8" style="141" customWidth="1"/>
    <col min="10499" max="10499" width="8.625" style="141" customWidth="1"/>
    <col min="10500" max="10505" width="7.625" style="141" customWidth="1"/>
    <col min="10506" max="10506" width="10" style="141" customWidth="1"/>
    <col min="10507" max="10519" width="6.625" style="141" customWidth="1"/>
    <col min="10520" max="10525" width="3.25" style="141" bestFit="1" customWidth="1"/>
    <col min="10526" max="10752" width="9" style="141"/>
    <col min="10753" max="10753" width="9.375" style="141" customWidth="1"/>
    <col min="10754" max="10754" width="8" style="141" customWidth="1"/>
    <col min="10755" max="10755" width="8.625" style="141" customWidth="1"/>
    <col min="10756" max="10761" width="7.625" style="141" customWidth="1"/>
    <col min="10762" max="10762" width="10" style="141" customWidth="1"/>
    <col min="10763" max="10775" width="6.625" style="141" customWidth="1"/>
    <col min="10776" max="10781" width="3.25" style="141" bestFit="1" customWidth="1"/>
    <col min="10782" max="11008" width="9" style="141"/>
    <col min="11009" max="11009" width="9.375" style="141" customWidth="1"/>
    <col min="11010" max="11010" width="8" style="141" customWidth="1"/>
    <col min="11011" max="11011" width="8.625" style="141" customWidth="1"/>
    <col min="11012" max="11017" width="7.625" style="141" customWidth="1"/>
    <col min="11018" max="11018" width="10" style="141" customWidth="1"/>
    <col min="11019" max="11031" width="6.625" style="141" customWidth="1"/>
    <col min="11032" max="11037" width="3.25" style="141" bestFit="1" customWidth="1"/>
    <col min="11038" max="11264" width="9" style="141"/>
    <col min="11265" max="11265" width="9.375" style="141" customWidth="1"/>
    <col min="11266" max="11266" width="8" style="141" customWidth="1"/>
    <col min="11267" max="11267" width="8.625" style="141" customWidth="1"/>
    <col min="11268" max="11273" width="7.625" style="141" customWidth="1"/>
    <col min="11274" max="11274" width="10" style="141" customWidth="1"/>
    <col min="11275" max="11287" width="6.625" style="141" customWidth="1"/>
    <col min="11288" max="11293" width="3.25" style="141" bestFit="1" customWidth="1"/>
    <col min="11294" max="11520" width="9" style="141"/>
    <col min="11521" max="11521" width="9.375" style="141" customWidth="1"/>
    <col min="11522" max="11522" width="8" style="141" customWidth="1"/>
    <col min="11523" max="11523" width="8.625" style="141" customWidth="1"/>
    <col min="11524" max="11529" width="7.625" style="141" customWidth="1"/>
    <col min="11530" max="11530" width="10" style="141" customWidth="1"/>
    <col min="11531" max="11543" width="6.625" style="141" customWidth="1"/>
    <col min="11544" max="11549" width="3.25" style="141" bestFit="1" customWidth="1"/>
    <col min="11550" max="11776" width="9" style="141"/>
    <col min="11777" max="11777" width="9.375" style="141" customWidth="1"/>
    <col min="11778" max="11778" width="8" style="141" customWidth="1"/>
    <col min="11779" max="11779" width="8.625" style="141" customWidth="1"/>
    <col min="11780" max="11785" width="7.625" style="141" customWidth="1"/>
    <col min="11786" max="11786" width="10" style="141" customWidth="1"/>
    <col min="11787" max="11799" width="6.625" style="141" customWidth="1"/>
    <col min="11800" max="11805" width="3.25" style="141" bestFit="1" customWidth="1"/>
    <col min="11806" max="12032" width="9" style="141"/>
    <col min="12033" max="12033" width="9.375" style="141" customWidth="1"/>
    <col min="12034" max="12034" width="8" style="141" customWidth="1"/>
    <col min="12035" max="12035" width="8.625" style="141" customWidth="1"/>
    <col min="12036" max="12041" width="7.625" style="141" customWidth="1"/>
    <col min="12042" max="12042" width="10" style="141" customWidth="1"/>
    <col min="12043" max="12055" width="6.625" style="141" customWidth="1"/>
    <col min="12056" max="12061" width="3.25" style="141" bestFit="1" customWidth="1"/>
    <col min="12062" max="12288" width="9" style="141"/>
    <col min="12289" max="12289" width="9.375" style="141" customWidth="1"/>
    <col min="12290" max="12290" width="8" style="141" customWidth="1"/>
    <col min="12291" max="12291" width="8.625" style="141" customWidth="1"/>
    <col min="12292" max="12297" width="7.625" style="141" customWidth="1"/>
    <col min="12298" max="12298" width="10" style="141" customWidth="1"/>
    <col min="12299" max="12311" width="6.625" style="141" customWidth="1"/>
    <col min="12312" max="12317" width="3.25" style="141" bestFit="1" customWidth="1"/>
    <col min="12318" max="12544" width="9" style="141"/>
    <col min="12545" max="12545" width="9.375" style="141" customWidth="1"/>
    <col min="12546" max="12546" width="8" style="141" customWidth="1"/>
    <col min="12547" max="12547" width="8.625" style="141" customWidth="1"/>
    <col min="12548" max="12553" width="7.625" style="141" customWidth="1"/>
    <col min="12554" max="12554" width="10" style="141" customWidth="1"/>
    <col min="12555" max="12567" width="6.625" style="141" customWidth="1"/>
    <col min="12568" max="12573" width="3.25" style="141" bestFit="1" customWidth="1"/>
    <col min="12574" max="12800" width="9" style="141"/>
    <col min="12801" max="12801" width="9.375" style="141" customWidth="1"/>
    <col min="12802" max="12802" width="8" style="141" customWidth="1"/>
    <col min="12803" max="12803" width="8.625" style="141" customWidth="1"/>
    <col min="12804" max="12809" width="7.625" style="141" customWidth="1"/>
    <col min="12810" max="12810" width="10" style="141" customWidth="1"/>
    <col min="12811" max="12823" width="6.625" style="141" customWidth="1"/>
    <col min="12824" max="12829" width="3.25" style="141" bestFit="1" customWidth="1"/>
    <col min="12830" max="13056" width="9" style="141"/>
    <col min="13057" max="13057" width="9.375" style="141" customWidth="1"/>
    <col min="13058" max="13058" width="8" style="141" customWidth="1"/>
    <col min="13059" max="13059" width="8.625" style="141" customWidth="1"/>
    <col min="13060" max="13065" width="7.625" style="141" customWidth="1"/>
    <col min="13066" max="13066" width="10" style="141" customWidth="1"/>
    <col min="13067" max="13079" width="6.625" style="141" customWidth="1"/>
    <col min="13080" max="13085" width="3.25" style="141" bestFit="1" customWidth="1"/>
    <col min="13086" max="13312" width="9" style="141"/>
    <col min="13313" max="13313" width="9.375" style="141" customWidth="1"/>
    <col min="13314" max="13314" width="8" style="141" customWidth="1"/>
    <col min="13315" max="13315" width="8.625" style="141" customWidth="1"/>
    <col min="13316" max="13321" width="7.625" style="141" customWidth="1"/>
    <col min="13322" max="13322" width="10" style="141" customWidth="1"/>
    <col min="13323" max="13335" width="6.625" style="141" customWidth="1"/>
    <col min="13336" max="13341" width="3.25" style="141" bestFit="1" customWidth="1"/>
    <col min="13342" max="13568" width="9" style="141"/>
    <col min="13569" max="13569" width="9.375" style="141" customWidth="1"/>
    <col min="13570" max="13570" width="8" style="141" customWidth="1"/>
    <col min="13571" max="13571" width="8.625" style="141" customWidth="1"/>
    <col min="13572" max="13577" width="7.625" style="141" customWidth="1"/>
    <col min="13578" max="13578" width="10" style="141" customWidth="1"/>
    <col min="13579" max="13591" width="6.625" style="141" customWidth="1"/>
    <col min="13592" max="13597" width="3.25" style="141" bestFit="1" customWidth="1"/>
    <col min="13598" max="13824" width="9" style="141"/>
    <col min="13825" max="13825" width="9.375" style="141" customWidth="1"/>
    <col min="13826" max="13826" width="8" style="141" customWidth="1"/>
    <col min="13827" max="13827" width="8.625" style="141" customWidth="1"/>
    <col min="13828" max="13833" width="7.625" style="141" customWidth="1"/>
    <col min="13834" max="13834" width="10" style="141" customWidth="1"/>
    <col min="13835" max="13847" width="6.625" style="141" customWidth="1"/>
    <col min="13848" max="13853" width="3.25" style="141" bestFit="1" customWidth="1"/>
    <col min="13854" max="14080" width="9" style="141"/>
    <col min="14081" max="14081" width="9.375" style="141" customWidth="1"/>
    <col min="14082" max="14082" width="8" style="141" customWidth="1"/>
    <col min="14083" max="14083" width="8.625" style="141" customWidth="1"/>
    <col min="14084" max="14089" width="7.625" style="141" customWidth="1"/>
    <col min="14090" max="14090" width="10" style="141" customWidth="1"/>
    <col min="14091" max="14103" width="6.625" style="141" customWidth="1"/>
    <col min="14104" max="14109" width="3.25" style="141" bestFit="1" customWidth="1"/>
    <col min="14110" max="14336" width="9" style="141"/>
    <col min="14337" max="14337" width="9.375" style="141" customWidth="1"/>
    <col min="14338" max="14338" width="8" style="141" customWidth="1"/>
    <col min="14339" max="14339" width="8.625" style="141" customWidth="1"/>
    <col min="14340" max="14345" width="7.625" style="141" customWidth="1"/>
    <col min="14346" max="14346" width="10" style="141" customWidth="1"/>
    <col min="14347" max="14359" width="6.625" style="141" customWidth="1"/>
    <col min="14360" max="14365" width="3.25" style="141" bestFit="1" customWidth="1"/>
    <col min="14366" max="14592" width="9" style="141"/>
    <col min="14593" max="14593" width="9.375" style="141" customWidth="1"/>
    <col min="14594" max="14594" width="8" style="141" customWidth="1"/>
    <col min="14595" max="14595" width="8.625" style="141" customWidth="1"/>
    <col min="14596" max="14601" width="7.625" style="141" customWidth="1"/>
    <col min="14602" max="14602" width="10" style="141" customWidth="1"/>
    <col min="14603" max="14615" width="6.625" style="141" customWidth="1"/>
    <col min="14616" max="14621" width="3.25" style="141" bestFit="1" customWidth="1"/>
    <col min="14622" max="14848" width="9" style="141"/>
    <col min="14849" max="14849" width="9.375" style="141" customWidth="1"/>
    <col min="14850" max="14850" width="8" style="141" customWidth="1"/>
    <col min="14851" max="14851" width="8.625" style="141" customWidth="1"/>
    <col min="14852" max="14857" width="7.625" style="141" customWidth="1"/>
    <col min="14858" max="14858" width="10" style="141" customWidth="1"/>
    <col min="14859" max="14871" width="6.625" style="141" customWidth="1"/>
    <col min="14872" max="14877" width="3.25" style="141" bestFit="1" customWidth="1"/>
    <col min="14878" max="15104" width="9" style="141"/>
    <col min="15105" max="15105" width="9.375" style="141" customWidth="1"/>
    <col min="15106" max="15106" width="8" style="141" customWidth="1"/>
    <col min="15107" max="15107" width="8.625" style="141" customWidth="1"/>
    <col min="15108" max="15113" width="7.625" style="141" customWidth="1"/>
    <col min="15114" max="15114" width="10" style="141" customWidth="1"/>
    <col min="15115" max="15127" width="6.625" style="141" customWidth="1"/>
    <col min="15128" max="15133" width="3.25" style="141" bestFit="1" customWidth="1"/>
    <col min="15134" max="15360" width="9" style="141"/>
    <col min="15361" max="15361" width="9.375" style="141" customWidth="1"/>
    <col min="15362" max="15362" width="8" style="141" customWidth="1"/>
    <col min="15363" max="15363" width="8.625" style="141" customWidth="1"/>
    <col min="15364" max="15369" width="7.625" style="141" customWidth="1"/>
    <col min="15370" max="15370" width="10" style="141" customWidth="1"/>
    <col min="15371" max="15383" width="6.625" style="141" customWidth="1"/>
    <col min="15384" max="15389" width="3.25" style="141" bestFit="1" customWidth="1"/>
    <col min="15390" max="15616" width="9" style="141"/>
    <col min="15617" max="15617" width="9.375" style="141" customWidth="1"/>
    <col min="15618" max="15618" width="8" style="141" customWidth="1"/>
    <col min="15619" max="15619" width="8.625" style="141" customWidth="1"/>
    <col min="15620" max="15625" width="7.625" style="141" customWidth="1"/>
    <col min="15626" max="15626" width="10" style="141" customWidth="1"/>
    <col min="15627" max="15639" width="6.625" style="141" customWidth="1"/>
    <col min="15640" max="15645" width="3.25" style="141" bestFit="1" customWidth="1"/>
    <col min="15646" max="15872" width="9" style="141"/>
    <col min="15873" max="15873" width="9.375" style="141" customWidth="1"/>
    <col min="15874" max="15874" width="8" style="141" customWidth="1"/>
    <col min="15875" max="15875" width="8.625" style="141" customWidth="1"/>
    <col min="15876" max="15881" width="7.625" style="141" customWidth="1"/>
    <col min="15882" max="15882" width="10" style="141" customWidth="1"/>
    <col min="15883" max="15895" width="6.625" style="141" customWidth="1"/>
    <col min="15896" max="15901" width="3.25" style="141" bestFit="1" customWidth="1"/>
    <col min="15902" max="16128" width="9" style="141"/>
    <col min="16129" max="16129" width="9.375" style="141" customWidth="1"/>
    <col min="16130" max="16130" width="8" style="141" customWidth="1"/>
    <col min="16131" max="16131" width="8.625" style="141" customWidth="1"/>
    <col min="16132" max="16137" width="7.625" style="141" customWidth="1"/>
    <col min="16138" max="16138" width="10" style="141" customWidth="1"/>
    <col min="16139" max="16151" width="6.625" style="141" customWidth="1"/>
    <col min="16152" max="16157" width="3.25" style="141" bestFit="1" customWidth="1"/>
    <col min="16158" max="16384" width="9" style="141"/>
  </cols>
  <sheetData>
    <row r="1" spans="1:20" ht="18" customHeight="1" thickBot="1" x14ac:dyDescent="0.2">
      <c r="A1" s="143" t="s">
        <v>41</v>
      </c>
      <c r="B1" s="154"/>
      <c r="C1" s="154"/>
      <c r="D1" s="154"/>
      <c r="E1" s="154"/>
      <c r="F1" s="154"/>
      <c r="G1" s="147"/>
      <c r="H1" s="147"/>
      <c r="I1" s="147"/>
      <c r="J1" s="147"/>
      <c r="K1" s="147"/>
      <c r="L1" s="147"/>
      <c r="T1" s="149" t="s">
        <v>613</v>
      </c>
    </row>
    <row r="2" spans="1:20" x14ac:dyDescent="0.15">
      <c r="A2" s="526" t="s">
        <v>614</v>
      </c>
      <c r="B2" s="528" t="s">
        <v>615</v>
      </c>
      <c r="C2" s="530" t="s">
        <v>616</v>
      </c>
      <c r="D2" s="532" t="s">
        <v>35</v>
      </c>
      <c r="E2" s="532"/>
      <c r="F2" s="532"/>
      <c r="G2" s="532" t="s">
        <v>36</v>
      </c>
      <c r="H2" s="532"/>
      <c r="I2" s="532"/>
      <c r="J2" s="539" t="s">
        <v>618</v>
      </c>
      <c r="K2" s="535" t="s">
        <v>42</v>
      </c>
      <c r="L2" s="535"/>
      <c r="M2" s="535"/>
      <c r="N2" s="535"/>
      <c r="O2" s="535"/>
      <c r="P2" s="535"/>
      <c r="Q2" s="535"/>
      <c r="R2" s="535"/>
      <c r="S2" s="535"/>
      <c r="T2" s="535"/>
    </row>
    <row r="3" spans="1:20" x14ac:dyDescent="0.15">
      <c r="A3" s="527"/>
      <c r="B3" s="529"/>
      <c r="C3" s="531"/>
      <c r="D3" s="533" t="s">
        <v>26</v>
      </c>
      <c r="E3" s="533" t="s">
        <v>20</v>
      </c>
      <c r="F3" s="533" t="s">
        <v>21</v>
      </c>
      <c r="G3" s="533" t="s">
        <v>26</v>
      </c>
      <c r="H3" s="533" t="s">
        <v>20</v>
      </c>
      <c r="I3" s="533" t="s">
        <v>21</v>
      </c>
      <c r="J3" s="540"/>
      <c r="K3" s="537" t="s">
        <v>620</v>
      </c>
      <c r="L3" s="533" t="s">
        <v>38</v>
      </c>
      <c r="M3" s="533"/>
      <c r="N3" s="533"/>
      <c r="O3" s="533" t="s">
        <v>39</v>
      </c>
      <c r="P3" s="533"/>
      <c r="Q3" s="533"/>
      <c r="R3" s="533" t="s">
        <v>40</v>
      </c>
      <c r="S3" s="533"/>
      <c r="T3" s="534"/>
    </row>
    <row r="4" spans="1:20" ht="14.25" customHeight="1" thickBot="1" x14ac:dyDescent="0.2">
      <c r="A4" s="527"/>
      <c r="B4" s="529"/>
      <c r="C4" s="531"/>
      <c r="D4" s="536"/>
      <c r="E4" s="536"/>
      <c r="F4" s="536"/>
      <c r="G4" s="536"/>
      <c r="H4" s="536"/>
      <c r="I4" s="536"/>
      <c r="J4" s="540"/>
      <c r="K4" s="538"/>
      <c r="L4" s="380" t="s">
        <v>26</v>
      </c>
      <c r="M4" s="380" t="s">
        <v>20</v>
      </c>
      <c r="N4" s="380" t="s">
        <v>21</v>
      </c>
      <c r="O4" s="380" t="s">
        <v>26</v>
      </c>
      <c r="P4" s="380" t="s">
        <v>20</v>
      </c>
      <c r="Q4" s="380" t="s">
        <v>21</v>
      </c>
      <c r="R4" s="380" t="s">
        <v>26</v>
      </c>
      <c r="S4" s="380" t="s">
        <v>20</v>
      </c>
      <c r="T4" s="393" t="s">
        <v>21</v>
      </c>
    </row>
    <row r="5" spans="1:20" ht="18.75" customHeight="1" x14ac:dyDescent="0.15">
      <c r="A5" s="148" t="s">
        <v>626</v>
      </c>
      <c r="B5" s="11">
        <v>4</v>
      </c>
      <c r="C5" s="12">
        <v>54</v>
      </c>
      <c r="D5" s="12">
        <v>187</v>
      </c>
      <c r="E5" s="12">
        <v>119</v>
      </c>
      <c r="F5" s="12">
        <v>68</v>
      </c>
      <c r="G5" s="12">
        <v>25</v>
      </c>
      <c r="H5" s="12">
        <v>7</v>
      </c>
      <c r="I5" s="12">
        <v>18</v>
      </c>
      <c r="J5" s="13">
        <v>21</v>
      </c>
      <c r="K5" s="14">
        <v>2080</v>
      </c>
      <c r="L5" s="12">
        <v>707</v>
      </c>
      <c r="M5" s="12">
        <v>335</v>
      </c>
      <c r="N5" s="12">
        <v>372</v>
      </c>
      <c r="O5" s="12">
        <v>697</v>
      </c>
      <c r="P5" s="12">
        <v>356</v>
      </c>
      <c r="Q5" s="12">
        <v>341</v>
      </c>
      <c r="R5" s="12">
        <v>676</v>
      </c>
      <c r="S5" s="12">
        <v>319</v>
      </c>
      <c r="T5" s="13">
        <v>357</v>
      </c>
    </row>
    <row r="6" spans="1:20" ht="18.75" customHeight="1" x14ac:dyDescent="0.15">
      <c r="A6" s="147">
        <v>3</v>
      </c>
      <c r="B6" s="15">
        <v>4</v>
      </c>
      <c r="C6" s="16">
        <v>52</v>
      </c>
      <c r="D6" s="16">
        <v>170</v>
      </c>
      <c r="E6" s="16">
        <v>105</v>
      </c>
      <c r="F6" s="16">
        <v>65</v>
      </c>
      <c r="G6" s="16">
        <v>23</v>
      </c>
      <c r="H6" s="16">
        <v>8</v>
      </c>
      <c r="I6" s="16">
        <v>15</v>
      </c>
      <c r="J6" s="17">
        <v>20</v>
      </c>
      <c r="K6" s="18">
        <v>1959</v>
      </c>
      <c r="L6" s="16">
        <v>577</v>
      </c>
      <c r="M6" s="16">
        <v>283</v>
      </c>
      <c r="N6" s="16">
        <v>294</v>
      </c>
      <c r="O6" s="16">
        <v>697</v>
      </c>
      <c r="P6" s="16">
        <v>332</v>
      </c>
      <c r="Q6" s="16">
        <v>365</v>
      </c>
      <c r="R6" s="16">
        <v>685</v>
      </c>
      <c r="S6" s="16">
        <v>353</v>
      </c>
      <c r="T6" s="17">
        <v>332</v>
      </c>
    </row>
    <row r="7" spans="1:20" ht="18.75" customHeight="1" x14ac:dyDescent="0.15">
      <c r="A7" s="147">
        <v>4</v>
      </c>
      <c r="B7" s="15">
        <v>4</v>
      </c>
      <c r="C7" s="16">
        <v>50</v>
      </c>
      <c r="D7" s="16">
        <v>164</v>
      </c>
      <c r="E7" s="16">
        <v>100</v>
      </c>
      <c r="F7" s="16">
        <v>64</v>
      </c>
      <c r="G7" s="16">
        <v>22</v>
      </c>
      <c r="H7" s="16">
        <v>9</v>
      </c>
      <c r="I7" s="16">
        <v>13</v>
      </c>
      <c r="J7" s="17">
        <v>20</v>
      </c>
      <c r="K7" s="18">
        <v>1850</v>
      </c>
      <c r="L7" s="16">
        <v>603</v>
      </c>
      <c r="M7" s="16">
        <v>291</v>
      </c>
      <c r="N7" s="16">
        <v>312</v>
      </c>
      <c r="O7" s="16">
        <v>563</v>
      </c>
      <c r="P7" s="16">
        <v>274</v>
      </c>
      <c r="Q7" s="16">
        <v>289</v>
      </c>
      <c r="R7" s="16">
        <v>684</v>
      </c>
      <c r="S7" s="16">
        <v>327</v>
      </c>
      <c r="T7" s="17">
        <v>357</v>
      </c>
    </row>
    <row r="8" spans="1:20" ht="18.75" customHeight="1" x14ac:dyDescent="0.15">
      <c r="A8" s="147">
        <v>5</v>
      </c>
      <c r="B8" s="15">
        <v>4</v>
      </c>
      <c r="C8" s="16">
        <v>48</v>
      </c>
      <c r="D8" s="16">
        <v>144</v>
      </c>
      <c r="E8" s="16">
        <v>94</v>
      </c>
      <c r="F8" s="16">
        <v>50</v>
      </c>
      <c r="G8" s="16">
        <v>23</v>
      </c>
      <c r="H8" s="16">
        <v>8</v>
      </c>
      <c r="I8" s="16">
        <v>15</v>
      </c>
      <c r="J8" s="17">
        <v>21</v>
      </c>
      <c r="K8" s="18">
        <v>1733</v>
      </c>
      <c r="L8" s="16">
        <v>589</v>
      </c>
      <c r="M8" s="16">
        <v>282</v>
      </c>
      <c r="N8" s="16">
        <v>307</v>
      </c>
      <c r="O8" s="16">
        <v>589</v>
      </c>
      <c r="P8" s="16">
        <v>287</v>
      </c>
      <c r="Q8" s="16">
        <v>302</v>
      </c>
      <c r="R8" s="16">
        <v>555</v>
      </c>
      <c r="S8" s="16">
        <v>270</v>
      </c>
      <c r="T8" s="17">
        <v>285</v>
      </c>
    </row>
    <row r="9" spans="1:20" ht="18.75" customHeight="1" thickBot="1" x14ac:dyDescent="0.2">
      <c r="A9" s="145">
        <v>6</v>
      </c>
      <c r="B9" s="19">
        <v>4</v>
      </c>
      <c r="C9" s="20">
        <v>48</v>
      </c>
      <c r="D9" s="20">
        <v>158</v>
      </c>
      <c r="E9" s="20">
        <v>97</v>
      </c>
      <c r="F9" s="20">
        <v>61</v>
      </c>
      <c r="G9" s="20">
        <v>23</v>
      </c>
      <c r="H9" s="20">
        <v>9</v>
      </c>
      <c r="I9" s="20">
        <v>14</v>
      </c>
      <c r="J9" s="21">
        <v>21</v>
      </c>
      <c r="K9" s="22">
        <f>L9+O9+R9</f>
        <v>1747</v>
      </c>
      <c r="L9" s="20">
        <v>594</v>
      </c>
      <c r="M9" s="20">
        <v>288</v>
      </c>
      <c r="N9" s="20">
        <v>306</v>
      </c>
      <c r="O9" s="20">
        <v>596</v>
      </c>
      <c r="P9" s="20">
        <v>299</v>
      </c>
      <c r="Q9" s="20">
        <v>297</v>
      </c>
      <c r="R9" s="20">
        <v>557</v>
      </c>
      <c r="S9" s="20">
        <v>250</v>
      </c>
      <c r="T9" s="21">
        <v>307</v>
      </c>
    </row>
    <row r="10" spans="1:20" ht="18.75" customHeight="1" x14ac:dyDescent="0.15">
      <c r="A10" s="143" t="s">
        <v>627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</row>
    <row r="11" spans="1:20" x14ac:dyDescent="0.15">
      <c r="A11" s="147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20" x14ac:dyDescent="0.15">
      <c r="A12" s="147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17">
    <mergeCell ref="R3:T3"/>
    <mergeCell ref="K2:T2"/>
    <mergeCell ref="D3:D4"/>
    <mergeCell ref="E3:E4"/>
    <mergeCell ref="F3:F4"/>
    <mergeCell ref="G3:G4"/>
    <mergeCell ref="H3:H4"/>
    <mergeCell ref="I3:I4"/>
    <mergeCell ref="K3:K4"/>
    <mergeCell ref="L3:N3"/>
    <mergeCell ref="O3:Q3"/>
    <mergeCell ref="J2:J4"/>
    <mergeCell ref="A2:A4"/>
    <mergeCell ref="B2:B4"/>
    <mergeCell ref="C2:C4"/>
    <mergeCell ref="D2:F2"/>
    <mergeCell ref="G2:I2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scale="96" fitToWidth="2" fitToHeight="0" orientation="portrait" r:id="rId1"/>
  <headerFooter alignWithMargins="0"/>
  <colBreaks count="1" manualBreakCount="1">
    <brk id="10" max="9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AC11"/>
  <sheetViews>
    <sheetView view="pageBreakPreview" zoomScaleNormal="100" zoomScaleSheetLayoutView="100" workbookViewId="0">
      <selection activeCell="H14" sqref="H14"/>
    </sheetView>
  </sheetViews>
  <sheetFormatPr defaultRowHeight="12" x14ac:dyDescent="0.15"/>
  <cols>
    <col min="1" max="1" width="9.125" style="141" customWidth="1"/>
    <col min="2" max="2" width="8" style="141" customWidth="1"/>
    <col min="3" max="8" width="5.125" style="141" customWidth="1"/>
    <col min="9" max="9" width="7" style="141" customWidth="1"/>
    <col min="10" max="14" width="5.5" style="141" customWidth="1"/>
    <col min="15" max="29" width="5.375" style="141" customWidth="1"/>
    <col min="30" max="16384" width="9" style="141"/>
  </cols>
  <sheetData>
    <row r="1" spans="1:29" ht="18" customHeight="1" thickBot="1" x14ac:dyDescent="0.2">
      <c r="A1" s="238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39" t="s">
        <v>15</v>
      </c>
    </row>
    <row r="2" spans="1:29" ht="15" customHeight="1" x14ac:dyDescent="0.15">
      <c r="A2" s="507" t="s">
        <v>614</v>
      </c>
      <c r="B2" s="510" t="s">
        <v>616</v>
      </c>
      <c r="C2" s="542" t="s">
        <v>44</v>
      </c>
      <c r="D2" s="542"/>
      <c r="E2" s="542"/>
      <c r="F2" s="542" t="s">
        <v>25</v>
      </c>
      <c r="G2" s="542"/>
      <c r="H2" s="542"/>
      <c r="I2" s="513" t="s">
        <v>557</v>
      </c>
      <c r="J2" s="546" t="s">
        <v>628</v>
      </c>
      <c r="K2" s="547"/>
      <c r="L2" s="547"/>
      <c r="M2" s="547"/>
      <c r="N2" s="547"/>
      <c r="O2" s="543" t="s">
        <v>629</v>
      </c>
      <c r="P2" s="543"/>
      <c r="Q2" s="543"/>
      <c r="R2" s="543"/>
      <c r="S2" s="543"/>
      <c r="T2" s="543"/>
      <c r="U2" s="543"/>
      <c r="V2" s="544"/>
      <c r="W2" s="515" t="s">
        <v>45</v>
      </c>
      <c r="X2" s="516"/>
      <c r="Y2" s="516"/>
      <c r="Z2" s="516"/>
      <c r="AA2" s="516"/>
      <c r="AB2" s="516"/>
      <c r="AC2" s="516"/>
    </row>
    <row r="3" spans="1:29" ht="15" customHeight="1" x14ac:dyDescent="0.15">
      <c r="A3" s="508"/>
      <c r="B3" s="541"/>
      <c r="C3" s="545" t="s">
        <v>26</v>
      </c>
      <c r="D3" s="545" t="s">
        <v>20</v>
      </c>
      <c r="E3" s="545" t="s">
        <v>21</v>
      </c>
      <c r="F3" s="545" t="s">
        <v>26</v>
      </c>
      <c r="G3" s="545" t="s">
        <v>20</v>
      </c>
      <c r="H3" s="545" t="s">
        <v>21</v>
      </c>
      <c r="I3" s="514"/>
      <c r="J3" s="545" t="s">
        <v>46</v>
      </c>
      <c r="K3" s="545" t="s">
        <v>27</v>
      </c>
      <c r="L3" s="545"/>
      <c r="M3" s="545" t="s">
        <v>28</v>
      </c>
      <c r="N3" s="545"/>
      <c r="O3" s="506" t="s">
        <v>47</v>
      </c>
      <c r="P3" s="545"/>
      <c r="Q3" s="545" t="s">
        <v>48</v>
      </c>
      <c r="R3" s="545"/>
      <c r="S3" s="545" t="s">
        <v>49</v>
      </c>
      <c r="T3" s="545"/>
      <c r="U3" s="545" t="s">
        <v>50</v>
      </c>
      <c r="V3" s="545"/>
      <c r="W3" s="545" t="s">
        <v>51</v>
      </c>
      <c r="X3" s="545" t="s">
        <v>52</v>
      </c>
      <c r="Y3" s="545"/>
      <c r="Z3" s="545" t="s">
        <v>53</v>
      </c>
      <c r="AA3" s="545"/>
      <c r="AB3" s="545" t="s">
        <v>47</v>
      </c>
      <c r="AC3" s="505"/>
    </row>
    <row r="4" spans="1:29" ht="15" customHeight="1" thickBot="1" x14ac:dyDescent="0.2">
      <c r="A4" s="508"/>
      <c r="B4" s="541"/>
      <c r="C4" s="503"/>
      <c r="D4" s="503"/>
      <c r="E4" s="503"/>
      <c r="F4" s="503"/>
      <c r="G4" s="503"/>
      <c r="H4" s="503"/>
      <c r="I4" s="514"/>
      <c r="J4" s="503"/>
      <c r="K4" s="378" t="s">
        <v>20</v>
      </c>
      <c r="L4" s="378" t="s">
        <v>21</v>
      </c>
      <c r="M4" s="378" t="s">
        <v>20</v>
      </c>
      <c r="N4" s="378" t="s">
        <v>21</v>
      </c>
      <c r="O4" s="257" t="s">
        <v>20</v>
      </c>
      <c r="P4" s="378" t="s">
        <v>21</v>
      </c>
      <c r="Q4" s="378" t="s">
        <v>20</v>
      </c>
      <c r="R4" s="378" t="s">
        <v>21</v>
      </c>
      <c r="S4" s="378" t="s">
        <v>20</v>
      </c>
      <c r="T4" s="378" t="s">
        <v>21</v>
      </c>
      <c r="U4" s="378" t="s">
        <v>20</v>
      </c>
      <c r="V4" s="378" t="s">
        <v>21</v>
      </c>
      <c r="W4" s="503"/>
      <c r="X4" s="378" t="s">
        <v>20</v>
      </c>
      <c r="Y4" s="378" t="s">
        <v>21</v>
      </c>
      <c r="Z4" s="378" t="s">
        <v>20</v>
      </c>
      <c r="AA4" s="378" t="s">
        <v>21</v>
      </c>
      <c r="AB4" s="378" t="s">
        <v>20</v>
      </c>
      <c r="AC4" s="258" t="s">
        <v>21</v>
      </c>
    </row>
    <row r="5" spans="1:29" ht="21" customHeight="1" x14ac:dyDescent="0.15">
      <c r="A5" s="371" t="s">
        <v>621</v>
      </c>
      <c r="B5" s="24">
        <v>8</v>
      </c>
      <c r="C5" s="25">
        <v>24</v>
      </c>
      <c r="D5" s="25">
        <v>12</v>
      </c>
      <c r="E5" s="25">
        <v>12</v>
      </c>
      <c r="F5" s="25">
        <v>2</v>
      </c>
      <c r="G5" s="25" t="s">
        <v>22</v>
      </c>
      <c r="H5" s="25">
        <v>2</v>
      </c>
      <c r="I5" s="25">
        <v>6</v>
      </c>
      <c r="J5" s="25">
        <v>10</v>
      </c>
      <c r="K5" s="25">
        <v>2</v>
      </c>
      <c r="L5" s="25">
        <v>2</v>
      </c>
      <c r="M5" s="25" t="s">
        <v>22</v>
      </c>
      <c r="N5" s="25" t="s">
        <v>22</v>
      </c>
      <c r="O5" s="26">
        <v>1</v>
      </c>
      <c r="P5" s="25">
        <v>1</v>
      </c>
      <c r="Q5" s="25" t="s">
        <v>22</v>
      </c>
      <c r="R5" s="25" t="s">
        <v>22</v>
      </c>
      <c r="S5" s="25">
        <v>3</v>
      </c>
      <c r="T5" s="25" t="s">
        <v>22</v>
      </c>
      <c r="U5" s="25">
        <v>1</v>
      </c>
      <c r="V5" s="25" t="s">
        <v>22</v>
      </c>
      <c r="W5" s="25">
        <v>12</v>
      </c>
      <c r="X5" s="25">
        <v>4</v>
      </c>
      <c r="Y5" s="25" t="s">
        <v>22</v>
      </c>
      <c r="Z5" s="25">
        <v>4</v>
      </c>
      <c r="AA5" s="25">
        <v>1</v>
      </c>
      <c r="AB5" s="25">
        <v>2</v>
      </c>
      <c r="AC5" s="27">
        <v>1</v>
      </c>
    </row>
    <row r="6" spans="1:29" ht="21" customHeight="1" x14ac:dyDescent="0.15">
      <c r="A6" s="372">
        <v>3</v>
      </c>
      <c r="B6" s="8">
        <v>8</v>
      </c>
      <c r="C6" s="2">
        <v>22</v>
      </c>
      <c r="D6" s="2">
        <v>12</v>
      </c>
      <c r="E6" s="2">
        <v>10</v>
      </c>
      <c r="F6" s="2">
        <v>2</v>
      </c>
      <c r="G6" s="2" t="s">
        <v>22</v>
      </c>
      <c r="H6" s="2">
        <v>2</v>
      </c>
      <c r="I6" s="2">
        <v>6</v>
      </c>
      <c r="J6" s="2">
        <v>9</v>
      </c>
      <c r="K6" s="2" t="s">
        <v>22</v>
      </c>
      <c r="L6" s="2" t="s">
        <v>22</v>
      </c>
      <c r="M6" s="2">
        <v>2</v>
      </c>
      <c r="N6" s="2">
        <v>2</v>
      </c>
      <c r="O6" s="4" t="s">
        <v>22</v>
      </c>
      <c r="P6" s="2" t="s">
        <v>22</v>
      </c>
      <c r="Q6" s="2">
        <v>1</v>
      </c>
      <c r="R6" s="2">
        <v>1</v>
      </c>
      <c r="S6" s="2" t="s">
        <v>22</v>
      </c>
      <c r="T6" s="2" t="s">
        <v>22</v>
      </c>
      <c r="U6" s="2">
        <v>3</v>
      </c>
      <c r="V6" s="2" t="s">
        <v>22</v>
      </c>
      <c r="W6" s="2">
        <v>15</v>
      </c>
      <c r="X6" s="2">
        <v>5</v>
      </c>
      <c r="Y6" s="2">
        <v>1</v>
      </c>
      <c r="Z6" s="2">
        <v>4</v>
      </c>
      <c r="AA6" s="2" t="s">
        <v>22</v>
      </c>
      <c r="AB6" s="2">
        <v>4</v>
      </c>
      <c r="AC6" s="3">
        <v>1</v>
      </c>
    </row>
    <row r="7" spans="1:29" ht="21" customHeight="1" x14ac:dyDescent="0.15">
      <c r="A7" s="372">
        <v>4</v>
      </c>
      <c r="B7" s="8">
        <v>8</v>
      </c>
      <c r="C7" s="2">
        <v>23</v>
      </c>
      <c r="D7" s="2">
        <v>13</v>
      </c>
      <c r="E7" s="2">
        <v>10</v>
      </c>
      <c r="F7" s="2">
        <v>2</v>
      </c>
      <c r="G7" s="2" t="s">
        <v>22</v>
      </c>
      <c r="H7" s="2">
        <v>2</v>
      </c>
      <c r="I7" s="2">
        <v>6</v>
      </c>
      <c r="J7" s="2">
        <v>8</v>
      </c>
      <c r="K7" s="2">
        <v>1</v>
      </c>
      <c r="L7" s="2">
        <v>1</v>
      </c>
      <c r="M7" s="2" t="s">
        <v>22</v>
      </c>
      <c r="N7" s="2" t="s">
        <v>22</v>
      </c>
      <c r="O7" s="4">
        <v>2</v>
      </c>
      <c r="P7" s="2">
        <v>2</v>
      </c>
      <c r="Q7" s="2" t="s">
        <v>22</v>
      </c>
      <c r="R7" s="2" t="s">
        <v>22</v>
      </c>
      <c r="S7" s="2">
        <v>1</v>
      </c>
      <c r="T7" s="2">
        <v>1</v>
      </c>
      <c r="U7" s="2" t="s">
        <v>22</v>
      </c>
      <c r="V7" s="2" t="s">
        <v>22</v>
      </c>
      <c r="W7" s="2">
        <v>17</v>
      </c>
      <c r="X7" s="2">
        <v>6</v>
      </c>
      <c r="Y7" s="2">
        <v>1</v>
      </c>
      <c r="Z7" s="2">
        <v>5</v>
      </c>
      <c r="AA7" s="2">
        <v>1</v>
      </c>
      <c r="AB7" s="2">
        <v>4</v>
      </c>
      <c r="AC7" s="3" t="s">
        <v>22</v>
      </c>
    </row>
    <row r="8" spans="1:29" ht="21" customHeight="1" x14ac:dyDescent="0.15">
      <c r="A8" s="372">
        <v>5</v>
      </c>
      <c r="B8" s="8">
        <v>10</v>
      </c>
      <c r="C8" s="2">
        <v>26</v>
      </c>
      <c r="D8" s="2">
        <v>16</v>
      </c>
      <c r="E8" s="2">
        <v>10</v>
      </c>
      <c r="F8" s="2">
        <v>2</v>
      </c>
      <c r="G8" s="2">
        <v>1</v>
      </c>
      <c r="H8" s="2">
        <v>1</v>
      </c>
      <c r="I8" s="2">
        <v>6</v>
      </c>
      <c r="J8" s="2">
        <v>11</v>
      </c>
      <c r="K8" s="2">
        <v>3</v>
      </c>
      <c r="L8" s="2">
        <v>1</v>
      </c>
      <c r="M8" s="2">
        <v>1</v>
      </c>
      <c r="N8" s="2">
        <v>1</v>
      </c>
      <c r="O8" s="4" t="s">
        <v>22</v>
      </c>
      <c r="P8" s="2" t="s">
        <v>22</v>
      </c>
      <c r="Q8" s="2">
        <v>1</v>
      </c>
      <c r="R8" s="2">
        <v>2</v>
      </c>
      <c r="S8" s="2" t="s">
        <v>22</v>
      </c>
      <c r="T8" s="2" t="s">
        <v>22</v>
      </c>
      <c r="U8" s="2">
        <v>1</v>
      </c>
      <c r="V8" s="2">
        <v>1</v>
      </c>
      <c r="W8" s="2">
        <v>20</v>
      </c>
      <c r="X8" s="2">
        <v>3</v>
      </c>
      <c r="Y8" s="2">
        <v>4</v>
      </c>
      <c r="Z8" s="2">
        <v>6</v>
      </c>
      <c r="AA8" s="2">
        <v>1</v>
      </c>
      <c r="AB8" s="2">
        <v>5</v>
      </c>
      <c r="AC8" s="3">
        <v>1</v>
      </c>
    </row>
    <row r="9" spans="1:29" ht="21" customHeight="1" thickBot="1" x14ac:dyDescent="0.2">
      <c r="A9" s="251">
        <v>6</v>
      </c>
      <c r="B9" s="9">
        <v>10</v>
      </c>
      <c r="C9" s="6">
        <v>26</v>
      </c>
      <c r="D9" s="6">
        <v>11</v>
      </c>
      <c r="E9" s="6">
        <v>15</v>
      </c>
      <c r="F9" s="6">
        <v>2</v>
      </c>
      <c r="G9" s="6">
        <v>1</v>
      </c>
      <c r="H9" s="6">
        <v>1</v>
      </c>
      <c r="I9" s="6">
        <v>6</v>
      </c>
      <c r="J9" s="6">
        <v>12</v>
      </c>
      <c r="K9" s="6">
        <v>2</v>
      </c>
      <c r="L9" s="6">
        <v>1</v>
      </c>
      <c r="M9" s="6">
        <v>3</v>
      </c>
      <c r="N9" s="6">
        <v>1</v>
      </c>
      <c r="O9" s="10">
        <v>1</v>
      </c>
      <c r="P9" s="6">
        <v>1</v>
      </c>
      <c r="Q9" s="6" t="s">
        <v>22</v>
      </c>
      <c r="R9" s="6" t="s">
        <v>22</v>
      </c>
      <c r="S9" s="6">
        <v>1</v>
      </c>
      <c r="T9" s="6">
        <v>2</v>
      </c>
      <c r="U9" s="6" t="s">
        <v>22</v>
      </c>
      <c r="V9" s="6" t="s">
        <v>22</v>
      </c>
      <c r="W9" s="6">
        <v>21</v>
      </c>
      <c r="X9" s="6">
        <v>4</v>
      </c>
      <c r="Y9" s="6">
        <v>3</v>
      </c>
      <c r="Z9" s="6">
        <v>3</v>
      </c>
      <c r="AA9" s="6">
        <v>4</v>
      </c>
      <c r="AB9" s="6">
        <v>6</v>
      </c>
      <c r="AC9" s="7">
        <v>1</v>
      </c>
    </row>
    <row r="10" spans="1:29" ht="21" customHeight="1" x14ac:dyDescent="0.15">
      <c r="A10" s="238" t="s">
        <v>33</v>
      </c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</row>
    <row r="11" spans="1:29" ht="21" customHeight="1" x14ac:dyDescent="0.15"/>
  </sheetData>
  <mergeCells count="25">
    <mergeCell ref="S3:T3"/>
    <mergeCell ref="U3:V3"/>
    <mergeCell ref="W3:W4"/>
    <mergeCell ref="X3:Y3"/>
    <mergeCell ref="O2:V2"/>
    <mergeCell ref="W2:AC2"/>
    <mergeCell ref="C3:C4"/>
    <mergeCell ref="D3:D4"/>
    <mergeCell ref="E3:E4"/>
    <mergeCell ref="F3:F4"/>
    <mergeCell ref="G3:G4"/>
    <mergeCell ref="H3:H4"/>
    <mergeCell ref="J3:J4"/>
    <mergeCell ref="K3:L3"/>
    <mergeCell ref="J2:N2"/>
    <mergeCell ref="M3:N3"/>
    <mergeCell ref="Z3:AA3"/>
    <mergeCell ref="AB3:AC3"/>
    <mergeCell ref="O3:P3"/>
    <mergeCell ref="Q3:R3"/>
    <mergeCell ref="A2:A4"/>
    <mergeCell ref="B2:B4"/>
    <mergeCell ref="C2:E2"/>
    <mergeCell ref="F2:H2"/>
    <mergeCell ref="I2:I4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scale="81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P10"/>
  <sheetViews>
    <sheetView view="pageBreakPreview" zoomScaleNormal="100" zoomScaleSheetLayoutView="100" workbookViewId="0">
      <selection activeCell="H14" sqref="H14"/>
    </sheetView>
  </sheetViews>
  <sheetFormatPr defaultRowHeight="12" x14ac:dyDescent="0.15"/>
  <cols>
    <col min="1" max="1" width="18.125" style="141" customWidth="1"/>
    <col min="2" max="16" width="8.625" style="141" customWidth="1"/>
    <col min="17" max="16384" width="9" style="141"/>
  </cols>
  <sheetData>
    <row r="1" spans="1:16" ht="18" customHeight="1" thickBot="1" x14ac:dyDescent="0.2">
      <c r="A1" s="238" t="s">
        <v>54</v>
      </c>
      <c r="B1" s="244"/>
      <c r="C1" s="244"/>
      <c r="D1" s="239"/>
      <c r="E1" s="244"/>
      <c r="F1" s="244"/>
      <c r="G1" s="239"/>
      <c r="H1" s="244"/>
      <c r="I1" s="244"/>
      <c r="J1" s="239"/>
      <c r="K1" s="244"/>
      <c r="L1" s="244"/>
      <c r="M1" s="239"/>
      <c r="N1" s="244"/>
      <c r="O1" s="244"/>
      <c r="P1" s="239" t="s">
        <v>55</v>
      </c>
    </row>
    <row r="2" spans="1:16" ht="23.25" customHeight="1" x14ac:dyDescent="0.15">
      <c r="A2" s="549" t="s">
        <v>630</v>
      </c>
      <c r="B2" s="551" t="s">
        <v>505</v>
      </c>
      <c r="C2" s="516"/>
      <c r="D2" s="517"/>
      <c r="E2" s="515">
        <v>2</v>
      </c>
      <c r="F2" s="516"/>
      <c r="G2" s="517"/>
      <c r="H2" s="515">
        <v>3</v>
      </c>
      <c r="I2" s="516"/>
      <c r="J2" s="517"/>
      <c r="K2" s="515">
        <v>4</v>
      </c>
      <c r="L2" s="516"/>
      <c r="M2" s="517"/>
      <c r="N2" s="515">
        <v>5</v>
      </c>
      <c r="O2" s="516"/>
      <c r="P2" s="516"/>
    </row>
    <row r="3" spans="1:16" ht="23.25" customHeight="1" thickBot="1" x14ac:dyDescent="0.2">
      <c r="A3" s="550"/>
      <c r="B3" s="255" t="s">
        <v>26</v>
      </c>
      <c r="C3" s="398" t="s">
        <v>20</v>
      </c>
      <c r="D3" s="399" t="s">
        <v>21</v>
      </c>
      <c r="E3" s="255" t="s">
        <v>26</v>
      </c>
      <c r="F3" s="398" t="s">
        <v>20</v>
      </c>
      <c r="G3" s="399" t="s">
        <v>21</v>
      </c>
      <c r="H3" s="255" t="s">
        <v>26</v>
      </c>
      <c r="I3" s="398" t="s">
        <v>20</v>
      </c>
      <c r="J3" s="399" t="s">
        <v>21</v>
      </c>
      <c r="K3" s="255" t="s">
        <v>26</v>
      </c>
      <c r="L3" s="398" t="s">
        <v>20</v>
      </c>
      <c r="M3" s="399" t="s">
        <v>21</v>
      </c>
      <c r="N3" s="255" t="s">
        <v>26</v>
      </c>
      <c r="O3" s="398" t="s">
        <v>20</v>
      </c>
      <c r="P3" s="399" t="s">
        <v>21</v>
      </c>
    </row>
    <row r="4" spans="1:16" ht="25.5" customHeight="1" x14ac:dyDescent="0.15">
      <c r="A4" s="259" t="s">
        <v>631</v>
      </c>
      <c r="B4" s="25">
        <v>653</v>
      </c>
      <c r="C4" s="26">
        <v>346</v>
      </c>
      <c r="D4" s="28">
        <v>307</v>
      </c>
      <c r="E4" s="25">
        <v>605</v>
      </c>
      <c r="F4" s="26">
        <v>305</v>
      </c>
      <c r="G4" s="28">
        <v>300</v>
      </c>
      <c r="H4" s="25">
        <v>649</v>
      </c>
      <c r="I4" s="26">
        <v>337</v>
      </c>
      <c r="J4" s="28">
        <v>312</v>
      </c>
      <c r="K4" s="25">
        <v>598</v>
      </c>
      <c r="L4" s="26">
        <v>299</v>
      </c>
      <c r="M4" s="28">
        <v>299</v>
      </c>
      <c r="N4" s="25">
        <v>590</v>
      </c>
      <c r="O4" s="26">
        <v>301</v>
      </c>
      <c r="P4" s="28">
        <v>289</v>
      </c>
    </row>
    <row r="5" spans="1:16" ht="25.5" customHeight="1" x14ac:dyDescent="0.15">
      <c r="A5" s="241" t="s">
        <v>56</v>
      </c>
      <c r="B5" s="2">
        <v>644</v>
      </c>
      <c r="C5" s="4">
        <v>339</v>
      </c>
      <c r="D5" s="1">
        <v>305</v>
      </c>
      <c r="E5" s="2">
        <v>600</v>
      </c>
      <c r="F5" s="4">
        <v>304</v>
      </c>
      <c r="G5" s="1">
        <v>296</v>
      </c>
      <c r="H5" s="2">
        <v>643</v>
      </c>
      <c r="I5" s="4">
        <v>335</v>
      </c>
      <c r="J5" s="1">
        <v>308</v>
      </c>
      <c r="K5" s="2">
        <v>594</v>
      </c>
      <c r="L5" s="4">
        <v>297</v>
      </c>
      <c r="M5" s="1">
        <v>297</v>
      </c>
      <c r="N5" s="2">
        <v>585</v>
      </c>
      <c r="O5" s="4">
        <v>298</v>
      </c>
      <c r="P5" s="1">
        <v>287</v>
      </c>
    </row>
    <row r="6" spans="1:16" ht="25.5" customHeight="1" x14ac:dyDescent="0.15">
      <c r="A6" s="241" t="s">
        <v>57</v>
      </c>
      <c r="B6" s="2">
        <v>6</v>
      </c>
      <c r="C6" s="4">
        <v>5</v>
      </c>
      <c r="D6" s="1">
        <v>1</v>
      </c>
      <c r="E6" s="2" t="s">
        <v>22</v>
      </c>
      <c r="F6" s="4" t="s">
        <v>22</v>
      </c>
      <c r="G6" s="1" t="s">
        <v>22</v>
      </c>
      <c r="H6" s="2" t="s">
        <v>22</v>
      </c>
      <c r="I6" s="4" t="s">
        <v>22</v>
      </c>
      <c r="J6" s="1" t="s">
        <v>22</v>
      </c>
      <c r="K6" s="2" t="s">
        <v>22</v>
      </c>
      <c r="L6" s="4" t="s">
        <v>22</v>
      </c>
      <c r="M6" s="1" t="s">
        <v>22</v>
      </c>
      <c r="N6" s="2" t="s">
        <v>22</v>
      </c>
      <c r="O6" s="4" t="s">
        <v>22</v>
      </c>
      <c r="P6" s="1" t="s">
        <v>22</v>
      </c>
    </row>
    <row r="7" spans="1:16" ht="25.5" customHeight="1" x14ac:dyDescent="0.15">
      <c r="A7" s="241" t="s">
        <v>58</v>
      </c>
      <c r="B7" s="2" t="s">
        <v>22</v>
      </c>
      <c r="C7" s="4" t="s">
        <v>22</v>
      </c>
      <c r="D7" s="1" t="s">
        <v>22</v>
      </c>
      <c r="E7" s="2">
        <v>4</v>
      </c>
      <c r="F7" s="4">
        <v>1</v>
      </c>
      <c r="G7" s="1">
        <v>3</v>
      </c>
      <c r="H7" s="2">
        <v>1</v>
      </c>
      <c r="I7" s="4" t="s">
        <v>22</v>
      </c>
      <c r="J7" s="1">
        <v>1</v>
      </c>
      <c r="K7" s="2" t="s">
        <v>22</v>
      </c>
      <c r="L7" s="4" t="s">
        <v>22</v>
      </c>
      <c r="M7" s="1" t="s">
        <v>22</v>
      </c>
      <c r="N7" s="2" t="s">
        <v>22</v>
      </c>
      <c r="O7" s="4" t="s">
        <v>22</v>
      </c>
      <c r="P7" s="1" t="s">
        <v>22</v>
      </c>
    </row>
    <row r="8" spans="1:16" ht="25.5" customHeight="1" thickBot="1" x14ac:dyDescent="0.2">
      <c r="A8" s="242" t="s">
        <v>59</v>
      </c>
      <c r="B8" s="6">
        <v>3</v>
      </c>
      <c r="C8" s="10">
        <v>2</v>
      </c>
      <c r="D8" s="29">
        <v>1</v>
      </c>
      <c r="E8" s="6">
        <v>1</v>
      </c>
      <c r="F8" s="10" t="s">
        <v>22</v>
      </c>
      <c r="G8" s="29">
        <v>1</v>
      </c>
      <c r="H8" s="6">
        <v>5</v>
      </c>
      <c r="I8" s="10">
        <v>2</v>
      </c>
      <c r="J8" s="29">
        <v>3</v>
      </c>
      <c r="K8" s="6">
        <v>4</v>
      </c>
      <c r="L8" s="10">
        <v>2</v>
      </c>
      <c r="M8" s="29">
        <v>2</v>
      </c>
      <c r="N8" s="6">
        <v>5</v>
      </c>
      <c r="O8" s="10">
        <v>3</v>
      </c>
      <c r="P8" s="29">
        <v>2</v>
      </c>
    </row>
    <row r="9" spans="1:16" x14ac:dyDescent="0.15">
      <c r="A9" s="238" t="s">
        <v>33</v>
      </c>
      <c r="B9" s="1"/>
      <c r="C9" s="1"/>
      <c r="D9" s="1"/>
      <c r="E9" s="548"/>
      <c r="F9" s="548"/>
      <c r="G9" s="548"/>
      <c r="H9" s="548"/>
      <c r="I9" s="548"/>
      <c r="J9" s="548"/>
      <c r="K9" s="548"/>
      <c r="L9" s="548"/>
      <c r="M9" s="548"/>
      <c r="N9" s="548"/>
      <c r="O9" s="548"/>
      <c r="P9" s="548"/>
    </row>
    <row r="10" spans="1:16" x14ac:dyDescent="0.15"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</sheetData>
  <mergeCells count="10">
    <mergeCell ref="E9:G9"/>
    <mergeCell ref="H9:J9"/>
    <mergeCell ref="K9:M9"/>
    <mergeCell ref="N9:P9"/>
    <mergeCell ref="A2:A3"/>
    <mergeCell ref="B2:D2"/>
    <mergeCell ref="E2:G2"/>
    <mergeCell ref="H2:J2"/>
    <mergeCell ref="K2:M2"/>
    <mergeCell ref="N2:P2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scale="89" orientation="landscape" r:id="rId1"/>
  <headerFooter alignWithMargins="0"/>
  <colBreaks count="1" manualBreakCount="1">
    <brk id="10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V10"/>
  <sheetViews>
    <sheetView view="pageBreakPreview" zoomScaleNormal="90" zoomScaleSheetLayoutView="100" workbookViewId="0">
      <selection activeCell="H14" sqref="H14"/>
    </sheetView>
  </sheetViews>
  <sheetFormatPr defaultRowHeight="12" x14ac:dyDescent="0.15"/>
  <cols>
    <col min="1" max="1" width="18.125" style="141" customWidth="1"/>
    <col min="2" max="22" width="7.75" style="141" customWidth="1"/>
    <col min="23" max="26" width="5.375" style="141" customWidth="1"/>
    <col min="27" max="16384" width="9" style="141"/>
  </cols>
  <sheetData>
    <row r="1" spans="1:22" ht="18" customHeight="1" thickBot="1" x14ac:dyDescent="0.2">
      <c r="A1" s="238" t="s">
        <v>60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39" t="s">
        <v>55</v>
      </c>
    </row>
    <row r="2" spans="1:22" ht="15.75" customHeight="1" x14ac:dyDescent="0.15">
      <c r="A2" s="549" t="s">
        <v>632</v>
      </c>
      <c r="B2" s="551" t="s">
        <v>558</v>
      </c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7"/>
      <c r="Q2" s="515" t="s">
        <v>61</v>
      </c>
      <c r="R2" s="516"/>
      <c r="S2" s="516"/>
      <c r="T2" s="516"/>
      <c r="U2" s="516"/>
      <c r="V2" s="553"/>
    </row>
    <row r="3" spans="1:22" ht="15.75" customHeight="1" x14ac:dyDescent="0.15">
      <c r="A3" s="552"/>
      <c r="B3" s="506" t="s">
        <v>62</v>
      </c>
      <c r="C3" s="545"/>
      <c r="D3" s="545"/>
      <c r="E3" s="545" t="s">
        <v>63</v>
      </c>
      <c r="F3" s="545"/>
      <c r="G3" s="545"/>
      <c r="H3" s="505" t="s">
        <v>64</v>
      </c>
      <c r="I3" s="518"/>
      <c r="J3" s="506"/>
      <c r="K3" s="545" t="s">
        <v>65</v>
      </c>
      <c r="L3" s="545"/>
      <c r="M3" s="545"/>
      <c r="N3" s="545" t="s">
        <v>633</v>
      </c>
      <c r="O3" s="545"/>
      <c r="P3" s="545"/>
      <c r="Q3" s="545" t="s">
        <v>66</v>
      </c>
      <c r="R3" s="545"/>
      <c r="S3" s="545"/>
      <c r="T3" s="545" t="s">
        <v>67</v>
      </c>
      <c r="U3" s="545"/>
      <c r="V3" s="554"/>
    </row>
    <row r="4" spans="1:22" ht="15.75" customHeight="1" thickBot="1" x14ac:dyDescent="0.2">
      <c r="A4" s="552"/>
      <c r="B4" s="439" t="s">
        <v>26</v>
      </c>
      <c r="C4" s="255" t="s">
        <v>20</v>
      </c>
      <c r="D4" s="255" t="s">
        <v>21</v>
      </c>
      <c r="E4" s="255" t="s">
        <v>26</v>
      </c>
      <c r="F4" s="255" t="s">
        <v>20</v>
      </c>
      <c r="G4" s="255" t="s">
        <v>21</v>
      </c>
      <c r="H4" s="255" t="s">
        <v>26</v>
      </c>
      <c r="I4" s="255" t="s">
        <v>20</v>
      </c>
      <c r="J4" s="398" t="s">
        <v>21</v>
      </c>
      <c r="K4" s="255" t="s">
        <v>26</v>
      </c>
      <c r="L4" s="255" t="s">
        <v>20</v>
      </c>
      <c r="M4" s="255" t="s">
        <v>21</v>
      </c>
      <c r="N4" s="255" t="s">
        <v>26</v>
      </c>
      <c r="O4" s="255" t="s">
        <v>20</v>
      </c>
      <c r="P4" s="255" t="s">
        <v>21</v>
      </c>
      <c r="Q4" s="255" t="s">
        <v>26</v>
      </c>
      <c r="R4" s="255" t="s">
        <v>20</v>
      </c>
      <c r="S4" s="255" t="s">
        <v>21</v>
      </c>
      <c r="T4" s="255" t="s">
        <v>26</v>
      </c>
      <c r="U4" s="255" t="s">
        <v>20</v>
      </c>
      <c r="V4" s="440" t="s">
        <v>21</v>
      </c>
    </row>
    <row r="5" spans="1:22" ht="25.5" customHeight="1" x14ac:dyDescent="0.15">
      <c r="A5" s="441" t="s">
        <v>634</v>
      </c>
      <c r="B5" s="4" t="s">
        <v>22</v>
      </c>
      <c r="C5" s="2" t="s">
        <v>22</v>
      </c>
      <c r="D5" s="2" t="s">
        <v>22</v>
      </c>
      <c r="E5" s="2" t="s">
        <v>22</v>
      </c>
      <c r="F5" s="2" t="s">
        <v>22</v>
      </c>
      <c r="G5" s="2" t="s">
        <v>22</v>
      </c>
      <c r="H5" s="2" t="s">
        <v>22</v>
      </c>
      <c r="I5" s="2" t="s">
        <v>22</v>
      </c>
      <c r="J5" s="4" t="s">
        <v>22</v>
      </c>
      <c r="K5" s="2" t="s">
        <v>22</v>
      </c>
      <c r="L5" s="2" t="s">
        <v>22</v>
      </c>
      <c r="M5" s="2" t="s">
        <v>22</v>
      </c>
      <c r="N5" s="2" t="s">
        <v>22</v>
      </c>
      <c r="O5" s="2" t="s">
        <v>22</v>
      </c>
      <c r="P5" s="2" t="s">
        <v>22</v>
      </c>
      <c r="Q5" s="2" t="s">
        <v>22</v>
      </c>
      <c r="R5" s="2" t="s">
        <v>22</v>
      </c>
      <c r="S5" s="2" t="s">
        <v>22</v>
      </c>
      <c r="T5" s="2" t="s">
        <v>22</v>
      </c>
      <c r="U5" s="2" t="s">
        <v>22</v>
      </c>
      <c r="V5" s="442" t="s">
        <v>22</v>
      </c>
    </row>
    <row r="6" spans="1:22" ht="25.5" customHeight="1" x14ac:dyDescent="0.15">
      <c r="A6" s="443">
        <v>2</v>
      </c>
      <c r="B6" s="4">
        <v>4</v>
      </c>
      <c r="C6" s="2">
        <v>1</v>
      </c>
      <c r="D6" s="2">
        <v>3</v>
      </c>
      <c r="E6" s="2" t="s">
        <v>22</v>
      </c>
      <c r="F6" s="2" t="s">
        <v>22</v>
      </c>
      <c r="G6" s="2" t="s">
        <v>22</v>
      </c>
      <c r="H6" s="2">
        <v>1</v>
      </c>
      <c r="I6" s="2">
        <v>1</v>
      </c>
      <c r="J6" s="4" t="s">
        <v>22</v>
      </c>
      <c r="K6" s="2">
        <v>3</v>
      </c>
      <c r="L6" s="2" t="s">
        <v>22</v>
      </c>
      <c r="M6" s="2">
        <v>3</v>
      </c>
      <c r="N6" s="2" t="s">
        <v>22</v>
      </c>
      <c r="O6" s="2" t="s">
        <v>22</v>
      </c>
      <c r="P6" s="2" t="s">
        <v>22</v>
      </c>
      <c r="Q6" s="2">
        <v>4</v>
      </c>
      <c r="R6" s="2">
        <v>1</v>
      </c>
      <c r="S6" s="2">
        <v>3</v>
      </c>
      <c r="T6" s="2" t="s">
        <v>22</v>
      </c>
      <c r="U6" s="2" t="s">
        <v>22</v>
      </c>
      <c r="V6" s="442" t="s">
        <v>22</v>
      </c>
    </row>
    <row r="7" spans="1:22" ht="25.5" customHeight="1" x14ac:dyDescent="0.15">
      <c r="A7" s="443">
        <v>3</v>
      </c>
      <c r="B7" s="4">
        <v>1</v>
      </c>
      <c r="C7" s="2" t="s">
        <v>22</v>
      </c>
      <c r="D7" s="2">
        <v>1</v>
      </c>
      <c r="E7" s="2" t="s">
        <v>22</v>
      </c>
      <c r="F7" s="2" t="s">
        <v>22</v>
      </c>
      <c r="G7" s="2" t="s">
        <v>22</v>
      </c>
      <c r="H7" s="2" t="s">
        <v>22</v>
      </c>
      <c r="I7" s="2" t="s">
        <v>22</v>
      </c>
      <c r="J7" s="4" t="s">
        <v>22</v>
      </c>
      <c r="K7" s="2">
        <v>1</v>
      </c>
      <c r="L7" s="2" t="s">
        <v>22</v>
      </c>
      <c r="M7" s="2">
        <v>1</v>
      </c>
      <c r="N7" s="2" t="s">
        <v>22</v>
      </c>
      <c r="O7" s="2" t="s">
        <v>22</v>
      </c>
      <c r="P7" s="2" t="s">
        <v>22</v>
      </c>
      <c r="Q7" s="2" t="s">
        <v>22</v>
      </c>
      <c r="R7" s="2" t="s">
        <v>22</v>
      </c>
      <c r="S7" s="2" t="s">
        <v>22</v>
      </c>
      <c r="T7" s="2">
        <v>1</v>
      </c>
      <c r="U7" s="2" t="s">
        <v>22</v>
      </c>
      <c r="V7" s="442">
        <v>1</v>
      </c>
    </row>
    <row r="8" spans="1:22" ht="25.5" customHeight="1" x14ac:dyDescent="0.15">
      <c r="A8" s="443">
        <v>4</v>
      </c>
      <c r="B8" s="4" t="s">
        <v>22</v>
      </c>
      <c r="C8" s="2" t="s">
        <v>22</v>
      </c>
      <c r="D8" s="2" t="s">
        <v>22</v>
      </c>
      <c r="E8" s="2" t="s">
        <v>22</v>
      </c>
      <c r="F8" s="2" t="s">
        <v>22</v>
      </c>
      <c r="G8" s="2" t="s">
        <v>22</v>
      </c>
      <c r="H8" s="2" t="s">
        <v>22</v>
      </c>
      <c r="I8" s="2" t="s">
        <v>22</v>
      </c>
      <c r="J8" s="4" t="s">
        <v>22</v>
      </c>
      <c r="K8" s="2" t="s">
        <v>22</v>
      </c>
      <c r="L8" s="2" t="s">
        <v>22</v>
      </c>
      <c r="M8" s="2" t="s">
        <v>22</v>
      </c>
      <c r="N8" s="2" t="s">
        <v>22</v>
      </c>
      <c r="O8" s="2" t="s">
        <v>22</v>
      </c>
      <c r="P8" s="2" t="s">
        <v>22</v>
      </c>
      <c r="Q8" s="2" t="s">
        <v>22</v>
      </c>
      <c r="R8" s="2" t="s">
        <v>22</v>
      </c>
      <c r="S8" s="2" t="s">
        <v>22</v>
      </c>
      <c r="T8" s="2" t="s">
        <v>22</v>
      </c>
      <c r="U8" s="2" t="s">
        <v>22</v>
      </c>
      <c r="V8" s="442" t="s">
        <v>22</v>
      </c>
    </row>
    <row r="9" spans="1:22" ht="25.5" customHeight="1" thickBot="1" x14ac:dyDescent="0.2">
      <c r="A9" s="444">
        <v>5</v>
      </c>
      <c r="B9" s="10" t="s">
        <v>22</v>
      </c>
      <c r="C9" s="6" t="s">
        <v>22</v>
      </c>
      <c r="D9" s="6" t="s">
        <v>22</v>
      </c>
      <c r="E9" s="6" t="s">
        <v>22</v>
      </c>
      <c r="F9" s="6" t="s">
        <v>22</v>
      </c>
      <c r="G9" s="6" t="s">
        <v>22</v>
      </c>
      <c r="H9" s="6" t="s">
        <v>22</v>
      </c>
      <c r="I9" s="6" t="s">
        <v>22</v>
      </c>
      <c r="J9" s="10" t="s">
        <v>22</v>
      </c>
      <c r="K9" s="6" t="s">
        <v>22</v>
      </c>
      <c r="L9" s="6" t="s">
        <v>22</v>
      </c>
      <c r="M9" s="6" t="s">
        <v>22</v>
      </c>
      <c r="N9" s="6" t="s">
        <v>22</v>
      </c>
      <c r="O9" s="6" t="s">
        <v>22</v>
      </c>
      <c r="P9" s="6" t="s">
        <v>22</v>
      </c>
      <c r="Q9" s="6" t="s">
        <v>22</v>
      </c>
      <c r="R9" s="6" t="s">
        <v>22</v>
      </c>
      <c r="S9" s="6" t="s">
        <v>22</v>
      </c>
      <c r="T9" s="6" t="s">
        <v>22</v>
      </c>
      <c r="U9" s="6" t="s">
        <v>22</v>
      </c>
      <c r="V9" s="445" t="s">
        <v>22</v>
      </c>
    </row>
    <row r="10" spans="1:22" ht="19.5" customHeight="1" x14ac:dyDescent="0.15">
      <c r="A10" s="238" t="s">
        <v>33</v>
      </c>
      <c r="B10" s="244"/>
      <c r="C10" s="244"/>
      <c r="D10" s="446"/>
      <c r="E10" s="446"/>
      <c r="F10" s="446"/>
      <c r="G10" s="446"/>
      <c r="H10" s="446"/>
      <c r="I10" s="446"/>
      <c r="J10" s="446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</row>
  </sheetData>
  <mergeCells count="10">
    <mergeCell ref="A2:A4"/>
    <mergeCell ref="B2:P2"/>
    <mergeCell ref="Q2:V2"/>
    <mergeCell ref="B3:D3"/>
    <mergeCell ref="E3:G3"/>
    <mergeCell ref="H3:J3"/>
    <mergeCell ref="K3:M3"/>
    <mergeCell ref="N3:P3"/>
    <mergeCell ref="Q3:S3"/>
    <mergeCell ref="T3:V3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43</vt:i4>
      </vt:variant>
      <vt:variant>
        <vt:lpstr>名前付き一覧</vt:lpstr>
      </vt:variant>
      <vt:variant>
        <vt:i4>27</vt:i4>
      </vt:variant>
    </vt:vector>
  </HeadingPairs>
  <TitlesOfParts>
    <vt:vector size="70" baseType="lpstr">
      <vt:lpstr>目次</vt:lpstr>
      <vt:lpstr>15-1 </vt:lpstr>
      <vt:lpstr>15-2 </vt:lpstr>
      <vt:lpstr>15-3</vt:lpstr>
      <vt:lpstr>15-4</vt:lpstr>
      <vt:lpstr>15-5 </vt:lpstr>
      <vt:lpstr>15-6</vt:lpstr>
      <vt:lpstr>15-7</vt:lpstr>
      <vt:lpstr>15-8</vt:lpstr>
      <vt:lpstr>15-9</vt:lpstr>
      <vt:lpstr>15-10</vt:lpstr>
      <vt:lpstr>15-11</vt:lpstr>
      <vt:lpstr>15-12</vt:lpstr>
      <vt:lpstr>15-13 </vt:lpstr>
      <vt:lpstr>15-14 </vt:lpstr>
      <vt:lpstr>15-15</vt:lpstr>
      <vt:lpstr>15-16 </vt:lpstr>
      <vt:lpstr>15-17 </vt:lpstr>
      <vt:lpstr>15-18  </vt:lpstr>
      <vt:lpstr>15-19</vt:lpstr>
      <vt:lpstr>15-20</vt:lpstr>
      <vt:lpstr>15-21</vt:lpstr>
      <vt:lpstr>15-22 </vt:lpstr>
      <vt:lpstr>15-23 </vt:lpstr>
      <vt:lpstr>15-24  </vt:lpstr>
      <vt:lpstr>15-25</vt:lpstr>
      <vt:lpstr>15-26</vt:lpstr>
      <vt:lpstr>15-27</vt:lpstr>
      <vt:lpstr>15-28 </vt:lpstr>
      <vt:lpstr>15-29</vt:lpstr>
      <vt:lpstr>15-30</vt:lpstr>
      <vt:lpstr>15-31</vt:lpstr>
      <vt:lpstr>15-32</vt:lpstr>
      <vt:lpstr>15-33</vt:lpstr>
      <vt:lpstr>15-34</vt:lpstr>
      <vt:lpstr>15-35</vt:lpstr>
      <vt:lpstr>15-36</vt:lpstr>
      <vt:lpstr>15-37</vt:lpstr>
      <vt:lpstr>15-38 </vt:lpstr>
      <vt:lpstr>15-39 </vt:lpstr>
      <vt:lpstr>15-40</vt:lpstr>
      <vt:lpstr>15-41</vt:lpstr>
      <vt:lpstr>15-42</vt:lpstr>
      <vt:lpstr>'15-1 '!Print_Area</vt:lpstr>
      <vt:lpstr>'15-13 '!Print_Area</vt:lpstr>
      <vt:lpstr>'15-14 '!Print_Area</vt:lpstr>
      <vt:lpstr>'15-16 '!Print_Area</vt:lpstr>
      <vt:lpstr>'15-17 '!Print_Area</vt:lpstr>
      <vt:lpstr>'15-19'!Print_Area</vt:lpstr>
      <vt:lpstr>'15-20'!Print_Area</vt:lpstr>
      <vt:lpstr>'15-21'!Print_Area</vt:lpstr>
      <vt:lpstr>'15-22 '!Print_Area</vt:lpstr>
      <vt:lpstr>'15-24  '!Print_Area</vt:lpstr>
      <vt:lpstr>'15-26'!Print_Area</vt:lpstr>
      <vt:lpstr>'15-27'!Print_Area</vt:lpstr>
      <vt:lpstr>'15-28 '!Print_Area</vt:lpstr>
      <vt:lpstr>'15-29'!Print_Area</vt:lpstr>
      <vt:lpstr>'15-3'!Print_Area</vt:lpstr>
      <vt:lpstr>'15-30'!Print_Area</vt:lpstr>
      <vt:lpstr>'15-34'!Print_Area</vt:lpstr>
      <vt:lpstr>'15-35'!Print_Area</vt:lpstr>
      <vt:lpstr>'15-36'!Print_Area</vt:lpstr>
      <vt:lpstr>'15-37'!Print_Area</vt:lpstr>
      <vt:lpstr>'15-38 '!Print_Area</vt:lpstr>
      <vt:lpstr>'15-39 '!Print_Area</vt:lpstr>
      <vt:lpstr>'15-40'!Print_Area</vt:lpstr>
      <vt:lpstr>'15-41'!Print_Area</vt:lpstr>
      <vt:lpstr>'15-42'!Print_Area</vt:lpstr>
      <vt:lpstr>'15-5 '!Print_Area</vt:lpstr>
      <vt:lpstr>'15-8'!Print_Area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三木市役所</dc:creator>
  <cp:lastModifiedBy>三木市役所</cp:lastModifiedBy>
  <dcterms:created xsi:type="dcterms:W3CDTF">2020-05-22T09:36:27Z</dcterms:created>
  <dcterms:modified xsi:type="dcterms:W3CDTF">2026-01-14T04:17:37Z</dcterms:modified>
</cp:coreProperties>
</file>