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@New経営管理課\常用\03_公共施設マネジメント係\◉ToDo_01施設包括管理委託（R9-）\11_プロポーザル・公募資料（R8.5-9）\01_公募資料（公告時の公表資料）\"/>
    </mc:Choice>
  </mc:AlternateContent>
  <xr:revisionPtr revIDLastSave="0" documentId="13_ncr:1_{EBC1B405-4231-469E-80C1-F81A8A609F45}" xr6:coauthVersionLast="47" xr6:coauthVersionMax="47" xr10:uidLastSave="{00000000-0000-0000-0000-000000000000}"/>
  <bookViews>
    <workbookView xWindow="-28920" yWindow="-210" windowWidth="29040" windowHeight="15720" xr2:uid="{00000000-000D-0000-FFFF-FFFF00000000}"/>
  </bookViews>
  <sheets>
    <sheet name="別紙2 対象業務" sheetId="2" r:id="rId1"/>
  </sheets>
  <definedNames>
    <definedName name="_xlnm._FilterDatabase" localSheetId="0" hidden="1">'別紙2 対象業務'!$A$21:$AZ$152</definedName>
    <definedName name="_xlnm.Print_Titles" localSheetId="0">'別紙2 対象業務'!$16:$21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2" l="1"/>
  <c r="R131" i="2"/>
  <c r="S131" i="2"/>
  <c r="B131" i="2" l="1"/>
  <c r="C131" i="2"/>
  <c r="AX130" i="2" l="1"/>
  <c r="Y131" i="2"/>
  <c r="AX129" i="2"/>
  <c r="AX128" i="2"/>
  <c r="AX127" i="2"/>
  <c r="AX126" i="2"/>
  <c r="AX125" i="2"/>
  <c r="AX124" i="2"/>
  <c r="AX123" i="2"/>
  <c r="AX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X109" i="2"/>
  <c r="AX108" i="2"/>
  <c r="AX107" i="2"/>
  <c r="AX106" i="2"/>
  <c r="AX105" i="2"/>
  <c r="AX104" i="2"/>
  <c r="AX103" i="2"/>
  <c r="AX102" i="2"/>
  <c r="AX101" i="2"/>
  <c r="AX100" i="2"/>
  <c r="AX99" i="2"/>
  <c r="AX56" i="2"/>
  <c r="AX98" i="2"/>
  <c r="AX97" i="2"/>
  <c r="AX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X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131" i="2" l="1"/>
  <c r="AZ131" i="2" l="1"/>
  <c r="AY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X131" i="2"/>
  <c r="W131" i="2"/>
  <c r="V131" i="2"/>
  <c r="U131" i="2"/>
  <c r="T131" i="2"/>
  <c r="Q131" i="2"/>
  <c r="P131" i="2"/>
  <c r="O131" i="2"/>
  <c r="N131" i="2"/>
  <c r="M131" i="2"/>
  <c r="L131" i="2"/>
  <c r="K131" i="2"/>
  <c r="J131" i="2"/>
  <c r="I131" i="2"/>
  <c r="H131" i="2"/>
  <c r="G131" i="2"/>
  <c r="F131" i="2"/>
</calcChain>
</file>

<file path=xl/sharedStrings.xml><?xml version="1.0" encoding="utf-8"?>
<sst xmlns="http://schemas.openxmlformats.org/spreadsheetml/2006/main" count="1377" uniqueCount="351">
  <si>
    <t>○</t>
  </si>
  <si>
    <t>(○）
志染小学校共</t>
    <rPh sb="4" eb="6">
      <t>シジミ</t>
    </rPh>
    <rPh sb="6" eb="9">
      <t>ショウガッコウ</t>
    </rPh>
    <rPh sb="9" eb="10">
      <t>トモ</t>
    </rPh>
    <phoneticPr fontId="3"/>
  </si>
  <si>
    <t>(○）
豊地小学校共</t>
    <rPh sb="4" eb="6">
      <t>トヨチ</t>
    </rPh>
    <rPh sb="6" eb="9">
      <t>ショウガッコウ</t>
    </rPh>
    <rPh sb="9" eb="10">
      <t>トモ</t>
    </rPh>
    <phoneticPr fontId="3"/>
  </si>
  <si>
    <t>（○）
別掲 本庁業務</t>
    <rPh sb="4" eb="6">
      <t>ベッケイ</t>
    </rPh>
    <rPh sb="7" eb="9">
      <t>ホンチョウ</t>
    </rPh>
    <rPh sb="9" eb="11">
      <t>ギョウム</t>
    </rPh>
    <phoneticPr fontId="3"/>
  </si>
  <si>
    <t>（○）
旧吉川支所共</t>
    <rPh sb="4" eb="5">
      <t>キュウ</t>
    </rPh>
    <rPh sb="5" eb="7">
      <t>ヨカワ</t>
    </rPh>
    <rPh sb="7" eb="9">
      <t>シショ</t>
    </rPh>
    <rPh sb="9" eb="10">
      <t>トモ</t>
    </rPh>
    <phoneticPr fontId="3"/>
  </si>
  <si>
    <t>（○）
教育センター共</t>
    <rPh sb="4" eb="6">
      <t>キョウイク</t>
    </rPh>
    <rPh sb="10" eb="11">
      <t>トモ</t>
    </rPh>
    <phoneticPr fontId="3"/>
  </si>
  <si>
    <t>（○）
吉川中学校共</t>
    <rPh sb="4" eb="6">
      <t>ヨカワ</t>
    </rPh>
    <rPh sb="6" eb="7">
      <t>チュウ</t>
    </rPh>
    <rPh sb="7" eb="9">
      <t>ガッコウ</t>
    </rPh>
    <rPh sb="9" eb="10">
      <t>トモ</t>
    </rPh>
    <phoneticPr fontId="3"/>
  </si>
  <si>
    <t>(○）青山公民館共</t>
    <rPh sb="3" eb="5">
      <t>アオヤマ</t>
    </rPh>
    <rPh sb="5" eb="8">
      <t>コウミンカン</t>
    </rPh>
    <rPh sb="8" eb="9">
      <t>トモ</t>
    </rPh>
    <phoneticPr fontId="3"/>
  </si>
  <si>
    <t>○R7-8</t>
  </si>
  <si>
    <t>○Ｒ６～</t>
  </si>
  <si>
    <t>(○)中団地共</t>
    <rPh sb="3" eb="4">
      <t>ナカ</t>
    </rPh>
    <rPh sb="4" eb="6">
      <t>ダンチ</t>
    </rPh>
    <rPh sb="6" eb="7">
      <t>トモ</t>
    </rPh>
    <phoneticPr fontId="3"/>
  </si>
  <si>
    <t>(○）消防設備保守とセット契約</t>
    <rPh sb="3" eb="5">
      <t>ショウボウ</t>
    </rPh>
    <rPh sb="5" eb="7">
      <t>セツビ</t>
    </rPh>
    <rPh sb="7" eb="9">
      <t>ホシュ</t>
    </rPh>
    <rPh sb="13" eb="15">
      <t>ケイヤク</t>
    </rPh>
    <phoneticPr fontId="3"/>
  </si>
  <si>
    <t>施設管理委託料</t>
  </si>
  <si>
    <t>機械警備委託料</t>
  </si>
  <si>
    <t>電気設備保守委託料</t>
  </si>
  <si>
    <t>消防設備保守委託料</t>
  </si>
  <si>
    <t>浄化槽維持管理委託料</t>
  </si>
  <si>
    <t>手数料</t>
    <rPh sb="0" eb="2">
      <t>テスウリョウ</t>
    </rPh>
    <phoneticPr fontId="3"/>
  </si>
  <si>
    <t>汚水処理槽維持管理委託料</t>
  </si>
  <si>
    <t>高架水槽・受水槽清掃委託料</t>
  </si>
  <si>
    <t>手数料</t>
    <rPh sb="0" eb="3">
      <t>テスウリョウ</t>
    </rPh>
    <phoneticPr fontId="3"/>
  </si>
  <si>
    <t>空調設備保守委託料</t>
  </si>
  <si>
    <t>エレベータ保守委託料</t>
  </si>
  <si>
    <t>自動ドア保守委託料</t>
  </si>
  <si>
    <t>電話保守委託料</t>
  </si>
  <si>
    <t>清掃委託料</t>
  </si>
  <si>
    <t>床、窓清掃委託料</t>
  </si>
  <si>
    <t>害虫駆除委託料</t>
  </si>
  <si>
    <t>特殊建物調査委託料</t>
  </si>
  <si>
    <t>機器保守委託料</t>
  </si>
  <si>
    <t>設備、機器保守委託料</t>
  </si>
  <si>
    <t>庁舎設備運転管理業務委託料</t>
  </si>
  <si>
    <t>庁舎警備委託料</t>
  </si>
  <si>
    <t>電話交換業務委託料</t>
  </si>
  <si>
    <t>市庁舎案内業務委託料</t>
  </si>
  <si>
    <t>施設コード</t>
  </si>
  <si>
    <t>施設名</t>
  </si>
  <si>
    <t>所管課</t>
  </si>
  <si>
    <t>施設管理</t>
  </si>
  <si>
    <t>機械
警備</t>
  </si>
  <si>
    <t>電気設備保守</t>
    <rPh sb="2" eb="4">
      <t>セツビ</t>
    </rPh>
    <phoneticPr fontId="3"/>
  </si>
  <si>
    <t>消防設備保守</t>
  </si>
  <si>
    <t>浄化槽保守</t>
    <rPh sb="3" eb="5">
      <t>ホシュ</t>
    </rPh>
    <phoneticPr fontId="3"/>
  </si>
  <si>
    <t>汚水処
理槽維
持管理</t>
  </si>
  <si>
    <t>高架水槽・受水槽清掃</t>
  </si>
  <si>
    <t>簡易専用水道検査</t>
    <rPh sb="0" eb="2">
      <t>カンイ</t>
    </rPh>
    <rPh sb="2" eb="4">
      <t>センヨウ</t>
    </rPh>
    <rPh sb="4" eb="6">
      <t>スイドウ</t>
    </rPh>
    <rPh sb="6" eb="8">
      <t>ケンサ</t>
    </rPh>
    <phoneticPr fontId="3"/>
  </si>
  <si>
    <t>空調設備保守点検</t>
    <rPh sb="6" eb="8">
      <t>テンケン</t>
    </rPh>
    <phoneticPr fontId="3"/>
  </si>
  <si>
    <t>エレベータ保守</t>
  </si>
  <si>
    <t>自動ドア
保守点検</t>
    <rPh sb="7" eb="9">
      <t>テンケン</t>
    </rPh>
    <phoneticPr fontId="3"/>
  </si>
  <si>
    <t>電話設備保守点検</t>
    <rPh sb="2" eb="4">
      <t>セツビ</t>
    </rPh>
    <rPh sb="6" eb="8">
      <t>テンケン</t>
    </rPh>
    <phoneticPr fontId="3"/>
  </si>
  <si>
    <t>遊具・体育器具等点検</t>
    <rPh sb="0" eb="2">
      <t>ユウグ</t>
    </rPh>
    <rPh sb="3" eb="5">
      <t>タイイク</t>
    </rPh>
    <rPh sb="5" eb="7">
      <t>キグ</t>
    </rPh>
    <rPh sb="7" eb="8">
      <t>トウ</t>
    </rPh>
    <rPh sb="8" eb="10">
      <t>テンケン</t>
    </rPh>
    <phoneticPr fontId="3"/>
  </si>
  <si>
    <t>清掃</t>
  </si>
  <si>
    <t>床、窓
清掃</t>
  </si>
  <si>
    <t>害虫
駆除</t>
  </si>
  <si>
    <t>地下タンク点検</t>
    <rPh sb="0" eb="2">
      <t>チカ</t>
    </rPh>
    <rPh sb="5" eb="7">
      <t>テンケン</t>
    </rPh>
    <phoneticPr fontId="3"/>
  </si>
  <si>
    <t>特定建築物等定期点検</t>
    <rPh sb="0" eb="2">
      <t>トクテイ</t>
    </rPh>
    <rPh sb="2" eb="5">
      <t>ケンチクブツ</t>
    </rPh>
    <rPh sb="5" eb="6">
      <t>トウ</t>
    </rPh>
    <rPh sb="6" eb="8">
      <t>テイキ</t>
    </rPh>
    <rPh sb="8" eb="10">
      <t>テンケン</t>
    </rPh>
    <phoneticPr fontId="3"/>
  </si>
  <si>
    <t>機器保守</t>
  </si>
  <si>
    <t>設備、機器保守</t>
  </si>
  <si>
    <t>件数
合計</t>
    <rPh sb="0" eb="2">
      <t>ケンスウ</t>
    </rPh>
    <rPh sb="3" eb="5">
      <t>ゴウケイ</t>
    </rPh>
    <phoneticPr fontId="3"/>
  </si>
  <si>
    <t>修繕</t>
    <rPh sb="0" eb="2">
      <t>シュウゼン</t>
    </rPh>
    <phoneticPr fontId="3"/>
  </si>
  <si>
    <t>巡回点検</t>
    <rPh sb="0" eb="2">
      <t>ジュンカイ</t>
    </rPh>
    <rPh sb="2" eb="4">
      <t>テンケン</t>
    </rPh>
    <phoneticPr fontId="3"/>
  </si>
  <si>
    <t>施設
管理</t>
  </si>
  <si>
    <t>中央監視盤保守点検</t>
    <rPh sb="0" eb="2">
      <t>チュウオウ</t>
    </rPh>
    <rPh sb="2" eb="4">
      <t>カンシ</t>
    </rPh>
    <rPh sb="4" eb="5">
      <t>バン</t>
    </rPh>
    <rPh sb="5" eb="7">
      <t>ホシュ</t>
    </rPh>
    <rPh sb="7" eb="9">
      <t>テンケン</t>
    </rPh>
    <phoneticPr fontId="3"/>
  </si>
  <si>
    <t>防火対象物定期点検</t>
    <rPh sb="0" eb="2">
      <t>ボウカ</t>
    </rPh>
    <rPh sb="2" eb="5">
      <t>タイショウブツ</t>
    </rPh>
    <rPh sb="5" eb="7">
      <t>テイキ</t>
    </rPh>
    <rPh sb="7" eb="9">
      <t>テンケン</t>
    </rPh>
    <phoneticPr fontId="3"/>
  </si>
  <si>
    <t>防災用自家発電設備保守点検</t>
  </si>
  <si>
    <t>浄化槽維持管理</t>
  </si>
  <si>
    <t>浄化槽
法定検査</t>
    <rPh sb="0" eb="3">
      <t>ジョウカソウ</t>
    </rPh>
    <rPh sb="4" eb="6">
      <t>ホウテイ</t>
    </rPh>
    <rPh sb="6" eb="8">
      <t>ケンサ</t>
    </rPh>
    <phoneticPr fontId="3"/>
  </si>
  <si>
    <t>フロン排出抑制法に基づく定期点検</t>
    <rPh sb="3" eb="5">
      <t>ハイシュツ</t>
    </rPh>
    <rPh sb="5" eb="7">
      <t>ヨクセイ</t>
    </rPh>
    <rPh sb="7" eb="8">
      <t>ホウ</t>
    </rPh>
    <rPh sb="9" eb="10">
      <t>モト</t>
    </rPh>
    <rPh sb="12" eb="14">
      <t>テイキ</t>
    </rPh>
    <rPh sb="14" eb="16">
      <t>テンケン</t>
    </rPh>
    <phoneticPr fontId="3"/>
  </si>
  <si>
    <t>エレベータ保守点検</t>
    <rPh sb="7" eb="9">
      <t>テンケン</t>
    </rPh>
    <phoneticPr fontId="3"/>
  </si>
  <si>
    <t>学校給食用リフト保守点検</t>
  </si>
  <si>
    <t>グリストラップ清掃</t>
    <rPh sb="7" eb="9">
      <t>セイソウ</t>
    </rPh>
    <phoneticPr fontId="3"/>
  </si>
  <si>
    <t>排水用水中ポンプ室清掃</t>
    <rPh sb="0" eb="3">
      <t>ハイスイヨウ</t>
    </rPh>
    <rPh sb="3" eb="5">
      <t>スイチュウ</t>
    </rPh>
    <rPh sb="8" eb="9">
      <t>シツ</t>
    </rPh>
    <rPh sb="9" eb="11">
      <t>セイソウ</t>
    </rPh>
    <phoneticPr fontId="3"/>
  </si>
  <si>
    <t>ﾌﾟｰﾙ
清掃</t>
    <rPh sb="5" eb="7">
      <t>セイソウ</t>
    </rPh>
    <phoneticPr fontId="3"/>
  </si>
  <si>
    <t>特定
建築物</t>
    <rPh sb="0" eb="2">
      <t>トクテイ</t>
    </rPh>
    <rPh sb="3" eb="6">
      <t>ケンチクブツ</t>
    </rPh>
    <phoneticPr fontId="3"/>
  </si>
  <si>
    <t>建築
設備</t>
    <rPh sb="0" eb="2">
      <t>ケンチク</t>
    </rPh>
    <rPh sb="3" eb="5">
      <t>セツビ</t>
    </rPh>
    <phoneticPr fontId="3"/>
  </si>
  <si>
    <t>防火
設備</t>
    <rPh sb="0" eb="2">
      <t>ボウカ</t>
    </rPh>
    <rPh sb="3" eb="5">
      <t>セツビ</t>
    </rPh>
    <phoneticPr fontId="3"/>
  </si>
  <si>
    <t>空調用送風機保守点検</t>
    <rPh sb="0" eb="2">
      <t>クウチョウ</t>
    </rPh>
    <rPh sb="2" eb="3">
      <t>ヨウ</t>
    </rPh>
    <rPh sb="3" eb="6">
      <t>ソウフウキ</t>
    </rPh>
    <rPh sb="6" eb="8">
      <t>ホシュ</t>
    </rPh>
    <rPh sb="8" eb="10">
      <t>テンケン</t>
    </rPh>
    <phoneticPr fontId="3"/>
  </si>
  <si>
    <t>水泳用プール浄化装置保守点検</t>
  </si>
  <si>
    <t>給排水設備保守点検</t>
  </si>
  <si>
    <t>本庁舎等設備運転管理</t>
    <rPh sb="0" eb="1">
      <t>ホン</t>
    </rPh>
    <rPh sb="3" eb="4">
      <t>トウ</t>
    </rPh>
    <phoneticPr fontId="3"/>
  </si>
  <si>
    <t>本庁舎無停電電源装置・直流電源装置保守点検</t>
    <rPh sb="0" eb="1">
      <t>ホン</t>
    </rPh>
    <rPh sb="1" eb="3">
      <t>チョウシャ</t>
    </rPh>
    <phoneticPr fontId="3"/>
  </si>
  <si>
    <t>本庁舎等空調設備機器保守点検</t>
    <rPh sb="0" eb="1">
      <t>ホン</t>
    </rPh>
    <rPh sb="1" eb="3">
      <t>チョウシャ</t>
    </rPh>
    <rPh sb="3" eb="4">
      <t>トウ</t>
    </rPh>
    <rPh sb="4" eb="6">
      <t>クウチョウ</t>
    </rPh>
    <rPh sb="6" eb="8">
      <t>セツビ</t>
    </rPh>
    <rPh sb="8" eb="10">
      <t>キキ</t>
    </rPh>
    <rPh sb="10" eb="12">
      <t>ホシュ</t>
    </rPh>
    <rPh sb="12" eb="14">
      <t>テンケン</t>
    </rPh>
    <phoneticPr fontId="3"/>
  </si>
  <si>
    <t>本庁舎等空調用自動制御機器及び中央監視装置保守点検</t>
  </si>
  <si>
    <t>本庁舎等冷温水機保守点検</t>
  </si>
  <si>
    <t>本庁舎等単独空調保守点検</t>
    <rPh sb="3" eb="4">
      <t>トウ</t>
    </rPh>
    <phoneticPr fontId="3"/>
  </si>
  <si>
    <t>本庁舎等電話設備保守点検</t>
    <rPh sb="0" eb="1">
      <t>ホン</t>
    </rPh>
    <rPh sb="1" eb="3">
      <t>チョウシャ</t>
    </rPh>
    <rPh sb="3" eb="4">
      <t>トウ</t>
    </rPh>
    <rPh sb="4" eb="6">
      <t>デンワ</t>
    </rPh>
    <rPh sb="6" eb="8">
      <t>セツビ</t>
    </rPh>
    <rPh sb="8" eb="10">
      <t>ホシュ</t>
    </rPh>
    <rPh sb="10" eb="12">
      <t>テンケン</t>
    </rPh>
    <phoneticPr fontId="3"/>
  </si>
  <si>
    <t>本庁舎等清掃管理</t>
  </si>
  <si>
    <t>本庁舎等警備</t>
    <rPh sb="0" eb="1">
      <t>ホン</t>
    </rPh>
    <rPh sb="1" eb="3">
      <t>チョウシャ</t>
    </rPh>
    <rPh sb="3" eb="4">
      <t>トウ</t>
    </rPh>
    <rPh sb="4" eb="6">
      <t>ケイビ</t>
    </rPh>
    <phoneticPr fontId="3"/>
  </si>
  <si>
    <t>本庁舎電話交換</t>
    <rPh sb="0" eb="1">
      <t>ホン</t>
    </rPh>
    <rPh sb="1" eb="3">
      <t>チョウシャ</t>
    </rPh>
    <phoneticPr fontId="3"/>
  </si>
  <si>
    <t>市庁舎案内</t>
  </si>
  <si>
    <t>単年</t>
    <rPh sb="0" eb="1">
      <t>タン</t>
    </rPh>
    <rPh sb="1" eb="2">
      <t>ネン</t>
    </rPh>
    <phoneticPr fontId="3"/>
  </si>
  <si>
    <t>単年</t>
    <rPh sb="0" eb="2">
      <t>タンネン</t>
    </rPh>
    <phoneticPr fontId="3"/>
  </si>
  <si>
    <t>３年に１回</t>
    <rPh sb="1" eb="2">
      <t>ネン</t>
    </rPh>
    <rPh sb="4" eb="5">
      <t>カイ</t>
    </rPh>
    <phoneticPr fontId="3"/>
  </si>
  <si>
    <t>生涯学習課</t>
  </si>
  <si>
    <t>011_02</t>
  </si>
  <si>
    <t>三木コミュニティスポーツセンター</t>
  </si>
  <si>
    <t>011_03</t>
  </si>
  <si>
    <t>三木南交流センター</t>
  </si>
  <si>
    <t>011_04</t>
  </si>
  <si>
    <t>別所町公民館</t>
  </si>
  <si>
    <t>011_05</t>
  </si>
  <si>
    <t>志染町公民館</t>
  </si>
  <si>
    <t>011_06</t>
  </si>
  <si>
    <t>細川町公民館</t>
  </si>
  <si>
    <t>011_07</t>
  </si>
  <si>
    <t>口吉川町公民館</t>
  </si>
  <si>
    <t>011_08</t>
  </si>
  <si>
    <t>緑が丘町公民館</t>
  </si>
  <si>
    <t>011_09</t>
  </si>
  <si>
    <t>自由が丘公民館</t>
  </si>
  <si>
    <t>011_10</t>
  </si>
  <si>
    <t>青山公民館</t>
  </si>
  <si>
    <t>021_02</t>
  </si>
  <si>
    <t>青山図書館</t>
  </si>
  <si>
    <t>011_11</t>
  </si>
  <si>
    <t>吉川町公民館</t>
  </si>
  <si>
    <t>011_12</t>
  </si>
  <si>
    <t>吉川町公民館貸潮分館</t>
  </si>
  <si>
    <t>011_13</t>
  </si>
  <si>
    <t>市民活動センター</t>
  </si>
  <si>
    <t>市民協働課</t>
  </si>
  <si>
    <t>011_15</t>
  </si>
  <si>
    <t>まなびの郷みずほ</t>
  </si>
  <si>
    <t>011_16</t>
  </si>
  <si>
    <t>総合隣保館</t>
  </si>
  <si>
    <t>人権推進課</t>
  </si>
  <si>
    <t>011_17</t>
  </si>
  <si>
    <t>別所ふるさと交流館</t>
  </si>
  <si>
    <t>011_18</t>
  </si>
  <si>
    <t>福井コミュニティセンター</t>
  </si>
  <si>
    <t>021_01</t>
  </si>
  <si>
    <t>中央図書館</t>
  </si>
  <si>
    <t>021_03</t>
  </si>
  <si>
    <t>吉川図書館</t>
  </si>
  <si>
    <t>121_42</t>
  </si>
  <si>
    <t>旧吉川支所（多目的利用スペース･よかとこルーム）</t>
  </si>
  <si>
    <t>022_01</t>
  </si>
  <si>
    <t>旧玉置家住宅</t>
  </si>
  <si>
    <t>観光振興課</t>
  </si>
  <si>
    <t>022_02</t>
  </si>
  <si>
    <t>旧小河家別邸</t>
  </si>
  <si>
    <t>022_03</t>
  </si>
  <si>
    <t>金物資料館</t>
  </si>
  <si>
    <t>商工振興課</t>
  </si>
  <si>
    <t>022_04</t>
  </si>
  <si>
    <t>堀光美術館</t>
  </si>
  <si>
    <t>文化・スポーツ課</t>
    <rPh sb="0" eb="2">
      <t>ブンカ</t>
    </rPh>
    <rPh sb="7" eb="8">
      <t>カ</t>
    </rPh>
    <phoneticPr fontId="3"/>
  </si>
  <si>
    <t>022_05</t>
  </si>
  <si>
    <t>みき歴史資料館</t>
  </si>
  <si>
    <t>032_02</t>
  </si>
  <si>
    <t>三木鉄道ふれあい館</t>
  </si>
  <si>
    <t>041_06</t>
  </si>
  <si>
    <t>勤労者福祉センター　サンライフ三木</t>
  </si>
  <si>
    <t>051_01</t>
  </si>
  <si>
    <t>三樹小学校</t>
  </si>
  <si>
    <t>教育施設課</t>
  </si>
  <si>
    <t>062_08</t>
  </si>
  <si>
    <t>三樹アフタースクール（小学校校舎内）</t>
    <rPh sb="0" eb="2">
      <t>サンジュ</t>
    </rPh>
    <rPh sb="11" eb="14">
      <t>ショウガッコウ</t>
    </rPh>
    <rPh sb="14" eb="16">
      <t>コウシャ</t>
    </rPh>
    <rPh sb="16" eb="17">
      <t>ナイ</t>
    </rPh>
    <phoneticPr fontId="3"/>
  </si>
  <si>
    <t>教育・保育課</t>
    <rPh sb="0" eb="2">
      <t>キョウイク</t>
    </rPh>
    <rPh sb="3" eb="5">
      <t>ホイク</t>
    </rPh>
    <rPh sb="5" eb="6">
      <t>カ</t>
    </rPh>
    <phoneticPr fontId="3"/>
  </si>
  <si>
    <t>051_02</t>
  </si>
  <si>
    <t>平田小学校</t>
  </si>
  <si>
    <t>051_03</t>
  </si>
  <si>
    <t>三木小学校</t>
  </si>
  <si>
    <t>062_09</t>
  </si>
  <si>
    <t>三木アフタースクール（小学校校舎内）</t>
    <rPh sb="0" eb="2">
      <t>ミキ</t>
    </rPh>
    <rPh sb="11" eb="14">
      <t>ショウガッコウ</t>
    </rPh>
    <rPh sb="14" eb="16">
      <t>コウシャ</t>
    </rPh>
    <rPh sb="16" eb="17">
      <t>ナイ</t>
    </rPh>
    <phoneticPr fontId="3"/>
  </si>
  <si>
    <t>051_04</t>
  </si>
  <si>
    <t>別所小学校</t>
  </si>
  <si>
    <t>別所アフタースクール（小学校校舎内）</t>
    <rPh sb="0" eb="2">
      <t>ベッショ</t>
    </rPh>
    <rPh sb="11" eb="14">
      <t>ショウガッコウ</t>
    </rPh>
    <rPh sb="14" eb="16">
      <t>コウシャ</t>
    </rPh>
    <rPh sb="16" eb="17">
      <t>ナイ</t>
    </rPh>
    <phoneticPr fontId="3"/>
  </si>
  <si>
    <t>051_05</t>
  </si>
  <si>
    <t>志染小学校</t>
  </si>
  <si>
    <t>062_11</t>
  </si>
  <si>
    <t>志染アフタースクール（小学校校舎内）</t>
    <rPh sb="0" eb="2">
      <t>シジミ</t>
    </rPh>
    <rPh sb="11" eb="14">
      <t>ショウガッコウ</t>
    </rPh>
    <rPh sb="14" eb="16">
      <t>コウシャ</t>
    </rPh>
    <rPh sb="16" eb="17">
      <t>ナイ</t>
    </rPh>
    <phoneticPr fontId="3"/>
  </si>
  <si>
    <t>051_06</t>
  </si>
  <si>
    <t>口吉川小学校</t>
  </si>
  <si>
    <t>051_07</t>
  </si>
  <si>
    <t>豊地小学校</t>
  </si>
  <si>
    <t>051_08</t>
  </si>
  <si>
    <t>緑が丘小学校</t>
  </si>
  <si>
    <t>051_09</t>
  </si>
  <si>
    <t>緑が丘東小学校</t>
  </si>
  <si>
    <t>051_10</t>
  </si>
  <si>
    <t>自由が丘小学校</t>
  </si>
  <si>
    <t>062_12</t>
  </si>
  <si>
    <t>自由が丘アフタースクール（小学校校舎内）</t>
    <rPh sb="0" eb="2">
      <t>ジユウ</t>
    </rPh>
    <rPh sb="3" eb="4">
      <t>オカ</t>
    </rPh>
    <rPh sb="13" eb="19">
      <t>ショウガッコウコウシャナイ</t>
    </rPh>
    <phoneticPr fontId="3"/>
  </si>
  <si>
    <t>051_11</t>
  </si>
  <si>
    <t>自由が丘東小学校</t>
  </si>
  <si>
    <t>051_12</t>
  </si>
  <si>
    <t>広野小学校</t>
  </si>
  <si>
    <t>062_13</t>
  </si>
  <si>
    <t>広野アフタースクール（小学校校舎内）</t>
    <rPh sb="0" eb="2">
      <t>ヒロノ</t>
    </rPh>
    <rPh sb="11" eb="17">
      <t>ショウガッコウコウシャナイ</t>
    </rPh>
    <phoneticPr fontId="3"/>
  </si>
  <si>
    <t>051_16</t>
  </si>
  <si>
    <t>吉川小学校</t>
    <rPh sb="0" eb="2">
      <t>ヨカワ</t>
    </rPh>
    <phoneticPr fontId="3"/>
  </si>
  <si>
    <t>062_07</t>
  </si>
  <si>
    <t>よかわアフタースクール（小学校校舎内）</t>
    <rPh sb="12" eb="18">
      <t>ショウガッコウコウシャナイ</t>
    </rPh>
    <phoneticPr fontId="3"/>
  </si>
  <si>
    <t>051_17</t>
  </si>
  <si>
    <t>三木中学校</t>
  </si>
  <si>
    <t>051_18</t>
  </si>
  <si>
    <t>三木東中学校</t>
  </si>
  <si>
    <t>051_19</t>
  </si>
  <si>
    <t>別所中学校</t>
  </si>
  <si>
    <t>051_22</t>
  </si>
  <si>
    <t>緑が丘中学校</t>
  </si>
  <si>
    <t>051_23</t>
  </si>
  <si>
    <t>自由が丘中学校</t>
  </si>
  <si>
    <t>051_24</t>
  </si>
  <si>
    <t>吉川中学校</t>
  </si>
  <si>
    <t>051_25</t>
  </si>
  <si>
    <t>三木特別支援学校</t>
  </si>
  <si>
    <t>052_01</t>
  </si>
  <si>
    <t>吉川学校給食共同調理場</t>
  </si>
  <si>
    <t>052_02</t>
  </si>
  <si>
    <t>三樹学校給食共同調理場</t>
  </si>
  <si>
    <t>052_03</t>
  </si>
  <si>
    <t>平田小学校給食調理場</t>
    <rPh sb="5" eb="7">
      <t>キュウショク</t>
    </rPh>
    <phoneticPr fontId="3"/>
  </si>
  <si>
    <t>052_04</t>
  </si>
  <si>
    <t>三木学校給食共同調理場</t>
  </si>
  <si>
    <t>052_05</t>
  </si>
  <si>
    <t>別所学校給食共同調理場</t>
  </si>
  <si>
    <t>052_06</t>
  </si>
  <si>
    <t>緑が丘学校給食共同調理場</t>
  </si>
  <si>
    <t>052_07</t>
  </si>
  <si>
    <t>緑が丘東小学校給食調理場</t>
  </si>
  <si>
    <t>052_08</t>
  </si>
  <si>
    <t>自由が丘小学校給食調理場</t>
  </si>
  <si>
    <t>052_09</t>
  </si>
  <si>
    <t>自由が丘東学校給食共同調理場</t>
  </si>
  <si>
    <t>052_10</t>
  </si>
  <si>
    <t>広野小学校給食調理場</t>
  </si>
  <si>
    <t>052_11</t>
  </si>
  <si>
    <t>教育センター</t>
  </si>
  <si>
    <t>学校教育課</t>
    <rPh sb="0" eb="2">
      <t>ガッコウ</t>
    </rPh>
    <rPh sb="2" eb="4">
      <t>キョウイク</t>
    </rPh>
    <rPh sb="4" eb="5">
      <t>カ</t>
    </rPh>
    <phoneticPr fontId="3"/>
  </si>
  <si>
    <t>062_14</t>
  </si>
  <si>
    <t>児童センター</t>
  </si>
  <si>
    <t>こども福祉課</t>
    <rPh sb="3" eb="6">
      <t>フクシカ</t>
    </rPh>
    <phoneticPr fontId="3"/>
  </si>
  <si>
    <t>061_01</t>
  </si>
  <si>
    <t>三樹幼稚園</t>
  </si>
  <si>
    <t>061_03</t>
  </si>
  <si>
    <t>別所認定こども園</t>
  </si>
  <si>
    <t>061_06</t>
  </si>
  <si>
    <t>自由が丘幼稚園</t>
  </si>
  <si>
    <t>061_10</t>
  </si>
  <si>
    <t>志染保育所</t>
  </si>
  <si>
    <t>062_01</t>
  </si>
  <si>
    <t>平田アフタースクール</t>
  </si>
  <si>
    <t>062_02</t>
  </si>
  <si>
    <t>豊地アフタースクール</t>
  </si>
  <si>
    <t>062_03</t>
  </si>
  <si>
    <t>口吉川アフタースクール</t>
  </si>
  <si>
    <t>062_04</t>
  </si>
  <si>
    <t>緑が丘アフタースクール</t>
  </si>
  <si>
    <t>062_05</t>
  </si>
  <si>
    <t>緑が丘東アフタースクール</t>
  </si>
  <si>
    <t>062_06</t>
  </si>
  <si>
    <t>自由が丘東アフタースクール</t>
  </si>
  <si>
    <t>062_10</t>
  </si>
  <si>
    <t>別所アフタースクール</t>
    <rPh sb="0" eb="2">
      <t>ベッショ</t>
    </rPh>
    <phoneticPr fontId="27"/>
  </si>
  <si>
    <t>071_08</t>
  </si>
  <si>
    <t>高齢者福祉センター</t>
  </si>
  <si>
    <t>高齢福祉課</t>
    <rPh sb="0" eb="2">
      <t>コウレイ</t>
    </rPh>
    <phoneticPr fontId="3"/>
  </si>
  <si>
    <t>073_01</t>
  </si>
  <si>
    <t>総合保健福祉センター</t>
  </si>
  <si>
    <t>健康増進課</t>
  </si>
  <si>
    <t>081_02</t>
  </si>
  <si>
    <t>吉川支所</t>
    <rPh sb="0" eb="2">
      <t>ヨカワ</t>
    </rPh>
    <rPh sb="2" eb="4">
      <t>シショ</t>
    </rPh>
    <phoneticPr fontId="3"/>
  </si>
  <si>
    <t>市民生活課</t>
    <rPh sb="0" eb="2">
      <t>シミン</t>
    </rPh>
    <rPh sb="2" eb="4">
      <t>セイカツ</t>
    </rPh>
    <rPh sb="4" eb="5">
      <t>カ</t>
    </rPh>
    <phoneticPr fontId="3"/>
  </si>
  <si>
    <t>073_02</t>
  </si>
  <si>
    <t>吉川健康福祉センター</t>
  </si>
  <si>
    <t>健康福祉課</t>
    <rPh sb="2" eb="4">
      <t>フクシ</t>
    </rPh>
    <phoneticPr fontId="3"/>
  </si>
  <si>
    <t>062_15</t>
  </si>
  <si>
    <t>吉川児童館</t>
  </si>
  <si>
    <t>074_01</t>
  </si>
  <si>
    <t>ハートフルプラザみき</t>
  </si>
  <si>
    <t>財政課</t>
  </si>
  <si>
    <t>072_06</t>
  </si>
  <si>
    <t>こども発達支援センター</t>
  </si>
  <si>
    <t>障がい福祉課</t>
  </si>
  <si>
    <t>011_14</t>
  </si>
  <si>
    <t>市民活動センター分館</t>
  </si>
  <si>
    <t>071_09</t>
  </si>
  <si>
    <t>地域包括支援センター西部サブセンター</t>
  </si>
  <si>
    <t>高齢福祉課</t>
    <rPh sb="0" eb="2">
      <t>コウレイ</t>
    </rPh>
    <rPh sb="2" eb="4">
      <t>フクシ</t>
    </rPh>
    <rPh sb="4" eb="5">
      <t>カ</t>
    </rPh>
    <phoneticPr fontId="3"/>
  </si>
  <si>
    <t>081_01</t>
  </si>
  <si>
    <t>本庁舎・みっきぃ広場</t>
  </si>
  <si>
    <t>082_01</t>
  </si>
  <si>
    <t>消防本部</t>
  </si>
  <si>
    <t>082_02</t>
  </si>
  <si>
    <t>消防署広野分署</t>
  </si>
  <si>
    <t>082_03</t>
  </si>
  <si>
    <t>消防署吉川分署</t>
  </si>
  <si>
    <t>091_01</t>
  </si>
  <si>
    <t>加佐団地</t>
  </si>
  <si>
    <t>建築住宅課</t>
  </si>
  <si>
    <t>091_02</t>
  </si>
  <si>
    <t>朝日ヶ丘中団地</t>
  </si>
  <si>
    <t>091_03</t>
  </si>
  <si>
    <t>朝日ヶ丘中団地高層</t>
  </si>
  <si>
    <t>091_04</t>
  </si>
  <si>
    <t>朝日ヶ丘南団地</t>
  </si>
  <si>
    <t>091_05</t>
  </si>
  <si>
    <t>新田山団地</t>
  </si>
  <si>
    <t>091_06</t>
  </si>
  <si>
    <t>大塚団地</t>
  </si>
  <si>
    <t>091_07</t>
  </si>
  <si>
    <t>えびす団地</t>
  </si>
  <si>
    <t>091_08</t>
  </si>
  <si>
    <t>跡部団地</t>
  </si>
  <si>
    <t>121_41</t>
  </si>
  <si>
    <t>神戸電鉄三木駅舎</t>
    <rPh sb="0" eb="2">
      <t>コウベ</t>
    </rPh>
    <rPh sb="2" eb="4">
      <t>デンテツ</t>
    </rPh>
    <rPh sb="4" eb="6">
      <t>ミキ</t>
    </rPh>
    <rPh sb="6" eb="7">
      <t>エキ</t>
    </rPh>
    <rPh sb="7" eb="8">
      <t>シャ</t>
    </rPh>
    <phoneticPr fontId="3"/>
  </si>
  <si>
    <t>交通政策課</t>
  </si>
  <si>
    <t>財政課</t>
    <rPh sb="0" eb="2">
      <t>ザイセイ</t>
    </rPh>
    <rPh sb="2" eb="3">
      <t>カ</t>
    </rPh>
    <phoneticPr fontId="3"/>
  </si>
  <si>
    <t>121_31</t>
  </si>
  <si>
    <t>旧勤労青少年ホーム</t>
    <rPh sb="0" eb="1">
      <t>キュウ</t>
    </rPh>
    <rPh sb="1" eb="3">
      <t>キンロウ</t>
    </rPh>
    <rPh sb="3" eb="6">
      <t>セイショウネン</t>
    </rPh>
    <phoneticPr fontId="3"/>
  </si>
  <si>
    <t>121_13</t>
  </si>
  <si>
    <t>ＭＩＫＩ夢ステーション</t>
    <rPh sb="4" eb="5">
      <t>ユメ</t>
    </rPh>
    <phoneticPr fontId="3"/>
  </si>
  <si>
    <t>商工振興課</t>
    <rPh sb="0" eb="2">
      <t>ショウコウ</t>
    </rPh>
    <rPh sb="2" eb="5">
      <t>シンコウカ</t>
    </rPh>
    <phoneticPr fontId="3"/>
  </si>
  <si>
    <t>121_37</t>
  </si>
  <si>
    <t>旧志染幼稚園</t>
    <rPh sb="0" eb="1">
      <t>キュウ</t>
    </rPh>
    <rPh sb="1" eb="3">
      <t>シジミ</t>
    </rPh>
    <rPh sb="3" eb="6">
      <t>ヨウチエン</t>
    </rPh>
    <phoneticPr fontId="3"/>
  </si>
  <si>
    <t>教育施設課</t>
    <rPh sb="0" eb="2">
      <t>キョウイク</t>
    </rPh>
    <rPh sb="2" eb="5">
      <t>シセツカ</t>
    </rPh>
    <phoneticPr fontId="3"/>
  </si>
  <si>
    <t>061_07</t>
  </si>
  <si>
    <t>旧広野幼稚園</t>
    <rPh sb="0" eb="1">
      <t>キュウ</t>
    </rPh>
    <rPh sb="1" eb="3">
      <t>ヒロノ</t>
    </rPh>
    <rPh sb="3" eb="6">
      <t>ヨウチエン</t>
    </rPh>
    <phoneticPr fontId="3"/>
  </si>
  <si>
    <t>051_20</t>
  </si>
  <si>
    <t>旧志染中学校</t>
    <rPh sb="0" eb="1">
      <t>キュウ</t>
    </rPh>
    <rPh sb="1" eb="3">
      <t>シジミ</t>
    </rPh>
    <rPh sb="3" eb="6">
      <t>チュウガッコウ</t>
    </rPh>
    <phoneticPr fontId="3"/>
  </si>
  <si>
    <t>051_21</t>
  </si>
  <si>
    <t>旧星陽中学校</t>
    <rPh sb="0" eb="1">
      <t>キュウ</t>
    </rPh>
    <rPh sb="1" eb="3">
      <t>セイヨウ</t>
    </rPh>
    <rPh sb="3" eb="6">
      <t>チュウガッコウ</t>
    </rPh>
    <phoneticPr fontId="3"/>
  </si>
  <si>
    <t>051_13</t>
  </si>
  <si>
    <t>旧東吉川小学校</t>
    <rPh sb="0" eb="1">
      <t>キュウ</t>
    </rPh>
    <rPh sb="1" eb="2">
      <t>ヒガシ</t>
    </rPh>
    <rPh sb="2" eb="4">
      <t>ヨカワ</t>
    </rPh>
    <rPh sb="4" eb="7">
      <t>ショウガッコウ</t>
    </rPh>
    <phoneticPr fontId="3"/>
  </si>
  <si>
    <t>121_39</t>
  </si>
  <si>
    <t>旧吉川保育所</t>
    <rPh sb="0" eb="1">
      <t>キュウ</t>
    </rPh>
    <rPh sb="1" eb="3">
      <t>ヨカワ</t>
    </rPh>
    <rPh sb="3" eb="5">
      <t>ホイク</t>
    </rPh>
    <rPh sb="5" eb="6">
      <t>ショ</t>
    </rPh>
    <phoneticPr fontId="3"/>
  </si>
  <si>
    <t>031_01</t>
  </si>
  <si>
    <t>旧市民体育館</t>
    <rPh sb="0" eb="1">
      <t>キュウ</t>
    </rPh>
    <rPh sb="1" eb="3">
      <t>シミン</t>
    </rPh>
    <phoneticPr fontId="3"/>
  </si>
  <si>
    <t>031_02</t>
  </si>
  <si>
    <t>旧勤労者体育センター</t>
    <rPh sb="0" eb="1">
      <t>キュウ</t>
    </rPh>
    <phoneticPr fontId="3"/>
  </si>
  <si>
    <t>長期継続契約(現状）</t>
    <rPh sb="0" eb="2">
      <t>チョウキ</t>
    </rPh>
    <rPh sb="2" eb="4">
      <t>ケイゾク</t>
    </rPh>
    <rPh sb="4" eb="6">
      <t>ケイヤク</t>
    </rPh>
    <rPh sb="7" eb="9">
      <t>ゲンジョウ</t>
    </rPh>
    <phoneticPr fontId="3"/>
  </si>
  <si>
    <t>（別紙２）　対象業務一覧</t>
    <rPh sb="1" eb="3">
      <t>ベッシ</t>
    </rPh>
    <rPh sb="6" eb="8">
      <t>タイショウ</t>
    </rPh>
    <phoneticPr fontId="1"/>
  </si>
  <si>
    <t>ハートフルプラザみき運営管理</t>
    <phoneticPr fontId="3"/>
  </si>
  <si>
    <t>本庁舎等非常用発電設備保守点検</t>
    <rPh sb="0" eb="1">
      <t>ホン</t>
    </rPh>
    <rPh sb="1" eb="3">
      <t>チョウシャ</t>
    </rPh>
    <rPh sb="3" eb="4">
      <t>トウ</t>
    </rPh>
    <phoneticPr fontId="3"/>
  </si>
  <si>
    <t>施設番号</t>
    <rPh sb="0" eb="2">
      <t>シセツ</t>
    </rPh>
    <rPh sb="2" eb="4">
      <t>バンゴウ</t>
    </rPh>
    <phoneticPr fontId="3"/>
  </si>
  <si>
    <t>本庁舎等建物管理（保守点検・維持管理・その他）</t>
    <rPh sb="0" eb="1">
      <t>ホン</t>
    </rPh>
    <rPh sb="1" eb="3">
      <t>チョウシャ</t>
    </rPh>
    <rPh sb="3" eb="4">
      <t>トウ</t>
    </rPh>
    <rPh sb="4" eb="6">
      <t>タテモノ</t>
    </rPh>
    <rPh sb="6" eb="8">
      <t>カンリ</t>
    </rPh>
    <rPh sb="9" eb="11">
      <t>ホシュ</t>
    </rPh>
    <rPh sb="11" eb="13">
      <t>テンケン</t>
    </rPh>
    <rPh sb="14" eb="16">
      <t>イジ</t>
    </rPh>
    <rPh sb="16" eb="18">
      <t>カンリ</t>
    </rPh>
    <rPh sb="21" eb="22">
      <t>タ</t>
    </rPh>
    <phoneticPr fontId="3"/>
  </si>
  <si>
    <t>単年</t>
    <rPh sb="0" eb="2">
      <t>タンネン</t>
    </rPh>
    <phoneticPr fontId="3"/>
  </si>
  <si>
    <t>3年</t>
    <rPh sb="1" eb="2">
      <t>ネン</t>
    </rPh>
    <phoneticPr fontId="3"/>
  </si>
  <si>
    <t>5年</t>
    <rPh sb="1" eb="2">
      <t>ネン</t>
    </rPh>
    <phoneticPr fontId="3"/>
  </si>
  <si>
    <t>R8</t>
  </si>
  <si>
    <t>終年度</t>
    <rPh sb="0" eb="1">
      <t>シュウ</t>
    </rPh>
    <rPh sb="1" eb="3">
      <t>ネンド</t>
    </rPh>
    <phoneticPr fontId="3"/>
  </si>
  <si>
    <t>R８</t>
  </si>
  <si>
    <t>R８</t>
    <phoneticPr fontId="3"/>
  </si>
  <si>
    <t>電気設備保安等</t>
    <rPh sb="2" eb="4">
      <t>セツビ</t>
    </rPh>
    <rPh sb="4" eb="6">
      <t>ホアン</t>
    </rPh>
    <rPh sb="6" eb="7">
      <t>トウ</t>
    </rPh>
    <phoneticPr fontId="3"/>
  </si>
  <si>
    <t>(○）吉川支所共</t>
    <rPh sb="3" eb="5">
      <t>ヨカワ</t>
    </rPh>
    <rPh sb="5" eb="7">
      <t>シショ</t>
    </rPh>
    <rPh sb="7" eb="8">
      <t>トモ</t>
    </rPh>
    <phoneticPr fontId="3"/>
  </si>
  <si>
    <t>(○）
吉川支所共</t>
    <rPh sb="4" eb="6">
      <t>ヨカワ</t>
    </rPh>
    <rPh sb="6" eb="8">
      <t>シショ</t>
    </rPh>
    <rPh sb="8" eb="9">
      <t>トモ</t>
    </rPh>
    <phoneticPr fontId="3"/>
  </si>
  <si>
    <t>(○）
青山公民館共</t>
    <rPh sb="4" eb="6">
      <t>アオヤマ</t>
    </rPh>
    <rPh sb="6" eb="9">
      <t>コウミンカン</t>
    </rPh>
    <rPh sb="9" eb="10">
      <t>トモ</t>
    </rPh>
    <phoneticPr fontId="3"/>
  </si>
  <si>
    <t>○</t>
    <phoneticPr fontId="3"/>
  </si>
  <si>
    <t>財政課</t>
    <rPh sb="0" eb="3">
      <t>ザイセイカ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</si>
</sst>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#,##0;\-#,##0;&quot;-&quot;"/>
    <numFmt numFmtId="177" formatCode="#,##0\ &quot;F&quot;;[Red]\-#,##0\ &quot;F&quot;"/>
    <numFmt numFmtId="178" formatCode="#,##0.0;[Red]\-#,##0.0"/>
    <numFmt numFmtId="179" formatCode="0_);[Red]\(0\)"/>
    <numFmt numFmtId="180" formatCode="0_ "/>
    <numFmt numFmtId="181" formatCode="\○&quot;旧吉川支所に含む&quot;"/>
    <numFmt numFmtId="182" formatCode="\(\○\)&quot;青山公民館に含む&quot;"/>
    <numFmt numFmtId="183" formatCode="#,##0_ "/>
    <numFmt numFmtId="184" formatCode="\○&quot;R8-9&quot;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游ゴシック Light"/>
      <family val="3"/>
      <charset val="128"/>
      <scheme val="major"/>
    </font>
    <font>
      <b/>
      <sz val="11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1"/>
      <color rgb="FF3333FF"/>
      <name val="游ゴシック"/>
      <family val="3"/>
      <charset val="128"/>
      <scheme val="minor"/>
    </font>
    <font>
      <sz val="11"/>
      <color rgb="FF0000FF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trike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double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</borders>
  <cellStyleXfs count="4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/>
    <xf numFmtId="0" fontId="9" fillId="0" borderId="3" applyNumberFormat="0" applyAlignment="0" applyProtection="0">
      <alignment horizontal="left" vertical="center"/>
    </xf>
    <xf numFmtId="0" fontId="10" fillId="0" borderId="0"/>
    <xf numFmtId="176" fontId="7" fillId="0" borderId="0" applyFill="0" applyBorder="0" applyAlignment="0"/>
    <xf numFmtId="0" fontId="9" fillId="0" borderId="2">
      <alignment horizontal="left" vertical="center"/>
    </xf>
    <xf numFmtId="38" fontId="8" fillId="4" borderId="0" applyNumberFormat="0" applyBorder="0" applyAlignment="0" applyProtection="0"/>
    <xf numFmtId="10" fontId="10" fillId="0" borderId="0" applyFont="0" applyFill="0" applyBorder="0" applyAlignment="0" applyProtection="0"/>
    <xf numFmtId="10" fontId="8" fillId="5" borderId="1" applyNumberFormat="0" applyBorder="0" applyAlignment="0" applyProtection="0"/>
    <xf numFmtId="177" fontId="6" fillId="0" borderId="0"/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/>
    <xf numFmtId="0" fontId="17" fillId="6" borderId="0" applyNumberFormat="0" applyBorder="0" applyAlignment="0" applyProtection="0">
      <alignment vertical="center"/>
    </xf>
    <xf numFmtId="10" fontId="8" fillId="5" borderId="1" applyNumberFormat="0" applyBorder="0" applyAlignment="0" applyProtection="0"/>
  </cellStyleXfs>
  <cellXfs count="151">
    <xf numFmtId="0" fontId="0" fillId="0" borderId="0" xfId="0">
      <alignment vertical="center"/>
    </xf>
    <xf numFmtId="49" fontId="28" fillId="0" borderId="42" xfId="0" applyNumberFormat="1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1" fillId="0" borderId="0" xfId="0" applyFont="1">
      <alignment vertical="center"/>
    </xf>
    <xf numFmtId="49" fontId="21" fillId="0" borderId="0" xfId="12" applyNumberFormat="1" applyFont="1" applyAlignment="1">
      <alignment shrinkToFit="1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20" fillId="9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49" fontId="25" fillId="0" borderId="0" xfId="12" applyNumberFormat="1" applyFont="1" applyAlignment="1">
      <alignment vertical="center"/>
    </xf>
    <xf numFmtId="0" fontId="24" fillId="0" borderId="0" xfId="0" applyFont="1">
      <alignment vertical="center"/>
    </xf>
    <xf numFmtId="49" fontId="24" fillId="0" borderId="0" xfId="12" applyNumberFormat="1" applyFont="1" applyAlignment="1">
      <alignment shrinkToFit="1"/>
    </xf>
    <xf numFmtId="0" fontId="28" fillId="0" borderId="1" xfId="4" applyFont="1" applyBorder="1">
      <alignment vertical="center"/>
    </xf>
    <xf numFmtId="0" fontId="28" fillId="0" borderId="1" xfId="4" applyFont="1" applyBorder="1" applyAlignment="1">
      <alignment vertical="center" wrapText="1"/>
    </xf>
    <xf numFmtId="49" fontId="28" fillId="0" borderId="33" xfId="0" applyNumberFormat="1" applyFont="1" applyBorder="1" applyAlignment="1">
      <alignment horizontal="center" vertical="center" shrinkToFit="1"/>
    </xf>
    <xf numFmtId="49" fontId="28" fillId="0" borderId="1" xfId="0" applyNumberFormat="1" applyFont="1" applyBorder="1" applyAlignment="1">
      <alignment horizontal="center" vertical="center" shrinkToFit="1"/>
    </xf>
    <xf numFmtId="49" fontId="28" fillId="0" borderId="14" xfId="0" applyNumberFormat="1" applyFont="1" applyBorder="1" applyAlignment="1">
      <alignment horizontal="center" vertical="center" shrinkToFit="1"/>
    </xf>
    <xf numFmtId="49" fontId="28" fillId="0" borderId="10" xfId="0" applyNumberFormat="1" applyFont="1" applyBorder="1" applyAlignment="1">
      <alignment horizontal="center" vertical="center" shrinkToFit="1"/>
    </xf>
    <xf numFmtId="49" fontId="28" fillId="0" borderId="2" xfId="0" applyNumberFormat="1" applyFont="1" applyBorder="1" applyAlignment="1">
      <alignment horizontal="center" vertical="center" shrinkToFit="1"/>
    </xf>
    <xf numFmtId="49" fontId="28" fillId="0" borderId="12" xfId="0" applyNumberFormat="1" applyFont="1" applyBorder="1" applyAlignment="1">
      <alignment horizontal="center" vertical="center" shrinkToFit="1"/>
    </xf>
    <xf numFmtId="49" fontId="28" fillId="0" borderId="15" xfId="0" applyNumberFormat="1" applyFont="1" applyBorder="1" applyAlignment="1">
      <alignment horizontal="center" vertical="center" shrinkToFit="1"/>
    </xf>
    <xf numFmtId="49" fontId="28" fillId="0" borderId="16" xfId="0" applyNumberFormat="1" applyFont="1" applyBorder="1" applyAlignment="1">
      <alignment horizontal="center" vertical="center" shrinkToFit="1"/>
    </xf>
    <xf numFmtId="0" fontId="28" fillId="10" borderId="34" xfId="4" applyFont="1" applyFill="1" applyBorder="1">
      <alignment vertical="center"/>
    </xf>
    <xf numFmtId="0" fontId="28" fillId="10" borderId="35" xfId="4" applyFont="1" applyFill="1" applyBorder="1">
      <alignment vertical="center"/>
    </xf>
    <xf numFmtId="0" fontId="28" fillId="10" borderId="35" xfId="4" applyFont="1" applyFill="1" applyBorder="1" applyAlignment="1">
      <alignment horizontal="right" vertical="center"/>
    </xf>
    <xf numFmtId="38" fontId="29" fillId="0" borderId="0" xfId="1" applyFont="1" applyBorder="1">
      <alignment vertical="center"/>
    </xf>
    <xf numFmtId="38" fontId="30" fillId="0" borderId="0" xfId="1" applyFont="1" applyBorder="1" applyAlignment="1">
      <alignment horizontal="center" vertical="center"/>
    </xf>
    <xf numFmtId="38" fontId="18" fillId="0" borderId="0" xfId="13" applyNumberFormat="1" applyFont="1" applyAlignment="1">
      <alignment horizontal="right" vertical="center"/>
    </xf>
    <xf numFmtId="38" fontId="18" fillId="0" borderId="0" xfId="0" applyNumberFormat="1" applyFont="1">
      <alignment vertical="center"/>
    </xf>
    <xf numFmtId="38" fontId="18" fillId="0" borderId="0" xfId="1" applyFont="1" applyBorder="1">
      <alignment vertical="center"/>
    </xf>
    <xf numFmtId="38" fontId="18" fillId="0" borderId="0" xfId="3" applyFont="1" applyFill="1" applyBorder="1" applyAlignment="1">
      <alignment vertical="center"/>
    </xf>
    <xf numFmtId="38" fontId="24" fillId="0" borderId="0" xfId="1" applyFont="1" applyBorder="1">
      <alignment vertical="center"/>
    </xf>
    <xf numFmtId="178" fontId="24" fillId="0" borderId="0" xfId="1" applyNumberFormat="1" applyFont="1" applyBorder="1">
      <alignment vertical="center"/>
    </xf>
    <xf numFmtId="3" fontId="18" fillId="0" borderId="0" xfId="0" applyNumberFormat="1" applyFont="1">
      <alignment vertical="center"/>
    </xf>
    <xf numFmtId="178" fontId="18" fillId="0" borderId="0" xfId="1" applyNumberFormat="1" applyFont="1" applyBorder="1">
      <alignment vertical="center"/>
    </xf>
    <xf numFmtId="38" fontId="18" fillId="0" borderId="0" xfId="1" applyFont="1">
      <alignment vertical="center"/>
    </xf>
    <xf numFmtId="0" fontId="31" fillId="0" borderId="0" xfId="0" applyFont="1">
      <alignment vertical="center"/>
    </xf>
    <xf numFmtId="49" fontId="28" fillId="0" borderId="14" xfId="0" applyNumberFormat="1" applyFont="1" applyBorder="1" applyAlignment="1">
      <alignment horizontal="center" vertical="center"/>
    </xf>
    <xf numFmtId="182" fontId="22" fillId="0" borderId="0" xfId="0" quotePrefix="1" applyNumberFormat="1" applyFont="1" applyAlignment="1">
      <alignment vertical="center" wrapText="1"/>
    </xf>
    <xf numFmtId="183" fontId="32" fillId="0" borderId="0" xfId="0" applyNumberFormat="1" applyFont="1" applyAlignment="1"/>
    <xf numFmtId="0" fontId="33" fillId="0" borderId="0" xfId="0" applyFont="1">
      <alignment vertical="center"/>
    </xf>
    <xf numFmtId="49" fontId="28" fillId="0" borderId="0" xfId="0" applyNumberFormat="1" applyFont="1" applyAlignment="1">
      <alignment horizontal="center" vertical="center" shrinkToFit="1"/>
    </xf>
    <xf numFmtId="0" fontId="28" fillId="0" borderId="10" xfId="4" applyFont="1" applyBorder="1">
      <alignment vertical="center"/>
    </xf>
    <xf numFmtId="0" fontId="28" fillId="0" borderId="10" xfId="4" applyFont="1" applyBorder="1" applyAlignment="1">
      <alignment vertical="center" wrapText="1"/>
    </xf>
    <xf numFmtId="49" fontId="28" fillId="0" borderId="30" xfId="0" applyNumberFormat="1" applyFont="1" applyBorder="1" applyAlignment="1">
      <alignment horizontal="center" vertical="center" shrinkToFit="1"/>
    </xf>
    <xf numFmtId="49" fontId="28" fillId="0" borderId="39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 wrapText="1" shrinkToFit="1"/>
    </xf>
    <xf numFmtId="49" fontId="28" fillId="0" borderId="41" xfId="0" applyNumberFormat="1" applyFont="1" applyBorder="1" applyAlignment="1">
      <alignment horizontal="center" vertical="center" shrinkToFit="1"/>
    </xf>
    <xf numFmtId="0" fontId="26" fillId="2" borderId="16" xfId="0" applyFont="1" applyFill="1" applyBorder="1" applyAlignment="1">
      <alignment horizontal="center" vertical="center" wrapText="1" shrinkToFit="1"/>
    </xf>
    <xf numFmtId="0" fontId="26" fillId="2" borderId="30" xfId="0" applyFont="1" applyFill="1" applyBorder="1" applyAlignment="1">
      <alignment horizontal="center" vertical="center" wrapText="1" shrinkToFit="1"/>
    </xf>
    <xf numFmtId="0" fontId="26" fillId="2" borderId="10" xfId="0" applyFont="1" applyFill="1" applyBorder="1" applyAlignment="1">
      <alignment horizontal="center" vertical="center" wrapText="1" shrinkToFit="1"/>
    </xf>
    <xf numFmtId="0" fontId="26" fillId="2" borderId="26" xfId="0" applyFont="1" applyFill="1" applyBorder="1" applyAlignment="1">
      <alignment horizontal="center" vertical="center" wrapText="1" shrinkToFit="1"/>
    </xf>
    <xf numFmtId="0" fontId="26" fillId="2" borderId="23" xfId="0" applyFont="1" applyFill="1" applyBorder="1" applyAlignment="1">
      <alignment horizontal="center" vertical="center" wrapText="1" shrinkToFit="1"/>
    </xf>
    <xf numFmtId="0" fontId="26" fillId="2" borderId="31" xfId="0" applyFont="1" applyFill="1" applyBorder="1" applyAlignment="1">
      <alignment horizontal="center" vertical="center" wrapText="1" shrinkToFit="1"/>
    </xf>
    <xf numFmtId="0" fontId="28" fillId="0" borderId="8" xfId="4" applyFont="1" applyBorder="1" applyAlignment="1">
      <alignment horizontal="right" vertical="center" wrapText="1"/>
    </xf>
    <xf numFmtId="0" fontId="28" fillId="0" borderId="1" xfId="4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center" vertical="center" shrinkToFit="1"/>
    </xf>
    <xf numFmtId="49" fontId="34" fillId="0" borderId="14" xfId="0" applyNumberFormat="1" applyFont="1" applyBorder="1" applyAlignment="1">
      <alignment horizontal="center" vertical="center" wrapText="1" shrinkToFit="1"/>
    </xf>
    <xf numFmtId="49" fontId="35" fillId="0" borderId="19" xfId="0" applyNumberFormat="1" applyFont="1" applyBorder="1" applyAlignment="1">
      <alignment horizontal="center" vertical="center" wrapText="1" shrinkToFit="1"/>
    </xf>
    <xf numFmtId="49" fontId="28" fillId="0" borderId="1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center" vertical="center" shrinkToFit="1"/>
    </xf>
    <xf numFmtId="179" fontId="28" fillId="0" borderId="12" xfId="0" applyNumberFormat="1" applyFont="1" applyBorder="1" applyAlignment="1">
      <alignment horizontal="center" vertical="center" shrinkToFit="1"/>
    </xf>
    <xf numFmtId="180" fontId="28" fillId="0" borderId="12" xfId="0" applyNumberFormat="1" applyFont="1" applyBorder="1" applyAlignment="1">
      <alignment horizontal="center" vertical="center" shrinkToFit="1"/>
    </xf>
    <xf numFmtId="181" fontId="36" fillId="0" borderId="14" xfId="0" applyNumberFormat="1" applyFont="1" applyBorder="1" applyAlignment="1">
      <alignment horizontal="center" vertical="center" wrapText="1" shrinkToFit="1"/>
    </xf>
    <xf numFmtId="49" fontId="36" fillId="0" borderId="14" xfId="0" applyNumberFormat="1" applyFont="1" applyBorder="1" applyAlignment="1">
      <alignment horizontal="center" vertical="center" wrapText="1" shrinkToFit="1"/>
    </xf>
    <xf numFmtId="181" fontId="34" fillId="0" borderId="14" xfId="0" applyNumberFormat="1" applyFont="1" applyBorder="1" applyAlignment="1">
      <alignment horizontal="center" vertical="center" wrapText="1" shrinkToFit="1"/>
    </xf>
    <xf numFmtId="49" fontId="37" fillId="0" borderId="14" xfId="0" applyNumberFormat="1" applyFont="1" applyBorder="1" applyAlignment="1">
      <alignment horizontal="center" vertical="center" shrinkToFit="1"/>
    </xf>
    <xf numFmtId="49" fontId="37" fillId="0" borderId="6" xfId="0" applyNumberFormat="1" applyFont="1" applyBorder="1" applyAlignment="1">
      <alignment horizontal="center" vertical="center" shrinkToFit="1"/>
    </xf>
    <xf numFmtId="49" fontId="37" fillId="0" borderId="33" xfId="0" applyNumberFormat="1" applyFont="1" applyBorder="1" applyAlignment="1">
      <alignment horizontal="center" vertical="center" shrinkToFit="1"/>
    </xf>
    <xf numFmtId="49" fontId="37" fillId="0" borderId="2" xfId="0" applyNumberFormat="1" applyFont="1" applyBorder="1" applyAlignment="1">
      <alignment horizontal="center" vertical="center" shrinkToFit="1"/>
    </xf>
    <xf numFmtId="49" fontId="38" fillId="0" borderId="14" xfId="0" applyNumberFormat="1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9" fillId="0" borderId="10" xfId="0" applyFont="1" applyBorder="1">
      <alignment vertical="center"/>
    </xf>
    <xf numFmtId="49" fontId="28" fillId="0" borderId="5" xfId="0" applyNumberFormat="1" applyFont="1" applyBorder="1" applyAlignment="1">
      <alignment horizontal="center" vertical="center" shrinkToFit="1"/>
    </xf>
    <xf numFmtId="49" fontId="28" fillId="0" borderId="26" xfId="0" applyNumberFormat="1" applyFont="1" applyBorder="1" applyAlignment="1">
      <alignment horizontal="center" vertical="center" shrinkToFit="1"/>
    </xf>
    <xf numFmtId="0" fontId="28" fillId="3" borderId="36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180" fontId="28" fillId="3" borderId="37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180" fontId="28" fillId="3" borderId="40" xfId="0" applyNumberFormat="1" applyFont="1" applyFill="1" applyBorder="1" applyAlignment="1">
      <alignment horizontal="center" vertical="center"/>
    </xf>
    <xf numFmtId="0" fontId="28" fillId="3" borderId="38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3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 shrinkToFit="1"/>
    </xf>
    <xf numFmtId="0" fontId="26" fillId="2" borderId="17" xfId="0" applyFont="1" applyFill="1" applyBorder="1" applyAlignment="1">
      <alignment horizontal="center" vertical="center" wrapText="1" shrinkToFit="1"/>
    </xf>
    <xf numFmtId="0" fontId="26" fillId="2" borderId="32" xfId="0" applyFont="1" applyFill="1" applyBorder="1" applyAlignment="1">
      <alignment horizontal="center" vertical="center" wrapText="1" shrinkToFit="1"/>
    </xf>
    <xf numFmtId="0" fontId="26" fillId="2" borderId="9" xfId="0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 shrinkToFit="1"/>
    </xf>
    <xf numFmtId="0" fontId="26" fillId="10" borderId="43" xfId="4" applyFont="1" applyFill="1" applyBorder="1" applyAlignment="1">
      <alignment horizontal="center" vertical="center" wrapText="1"/>
    </xf>
    <xf numFmtId="0" fontId="26" fillId="10" borderId="10" xfId="4" applyFont="1" applyFill="1" applyBorder="1" applyAlignment="1">
      <alignment horizontal="center" vertical="center"/>
    </xf>
    <xf numFmtId="0" fontId="26" fillId="10" borderId="10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10" borderId="44" xfId="4" applyFont="1" applyFill="1" applyBorder="1" applyAlignment="1">
      <alignment horizontal="center" vertical="center" wrapText="1"/>
    </xf>
    <xf numFmtId="0" fontId="26" fillId="10" borderId="45" xfId="4" applyFont="1" applyFill="1" applyBorder="1" applyAlignment="1">
      <alignment horizontal="center" vertical="center"/>
    </xf>
    <xf numFmtId="0" fontId="26" fillId="10" borderId="45" xfId="4" applyFont="1" applyFill="1" applyBorder="1" applyAlignment="1">
      <alignment horizontal="center" vertical="center" wrapText="1"/>
    </xf>
    <xf numFmtId="0" fontId="26" fillId="10" borderId="46" xfId="4" applyFont="1" applyFill="1" applyBorder="1" applyAlignment="1">
      <alignment horizontal="center" vertical="center" wrapText="1"/>
    </xf>
    <xf numFmtId="0" fontId="26" fillId="10" borderId="47" xfId="4" applyFont="1" applyFill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 shrinkToFit="1"/>
    </xf>
    <xf numFmtId="0" fontId="26" fillId="2" borderId="49" xfId="0" applyFont="1" applyFill="1" applyBorder="1" applyAlignment="1">
      <alignment horizontal="center" vertical="center" wrapText="1" shrinkToFit="1"/>
    </xf>
    <xf numFmtId="0" fontId="26" fillId="2" borderId="16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26" fillId="2" borderId="50" xfId="0" applyFont="1" applyFill="1" applyBorder="1" applyAlignment="1">
      <alignment horizontal="center" vertical="center" wrapText="1" shrinkToFit="1"/>
    </xf>
    <xf numFmtId="0" fontId="26" fillId="2" borderId="51" xfId="0" applyFont="1" applyFill="1" applyBorder="1" applyAlignment="1">
      <alignment horizontal="center" vertical="center" wrapText="1" shrinkToFit="1"/>
    </xf>
    <xf numFmtId="0" fontId="26" fillId="2" borderId="52" xfId="0" applyFont="1" applyFill="1" applyBorder="1" applyAlignment="1">
      <alignment horizontal="center" vertical="center" wrapText="1" shrinkToFit="1"/>
    </xf>
    <xf numFmtId="0" fontId="26" fillId="2" borderId="53" xfId="0" applyFont="1" applyFill="1" applyBorder="1" applyAlignment="1">
      <alignment horizontal="center" vertical="center" wrapText="1" shrinkToFit="1"/>
    </xf>
    <xf numFmtId="0" fontId="26" fillId="2" borderId="54" xfId="0" applyFont="1" applyFill="1" applyBorder="1" applyAlignment="1">
      <alignment horizontal="center" vertical="center" wrapText="1" shrinkToFit="1"/>
    </xf>
    <xf numFmtId="0" fontId="41" fillId="0" borderId="0" xfId="0" applyFont="1">
      <alignment vertical="center"/>
    </xf>
    <xf numFmtId="0" fontId="23" fillId="0" borderId="0" xfId="0" applyFont="1">
      <alignment vertical="center"/>
    </xf>
    <xf numFmtId="0" fontId="28" fillId="2" borderId="16" xfId="0" applyFont="1" applyFill="1" applyBorder="1" applyAlignment="1">
      <alignment horizontal="center" vertical="center" wrapText="1" shrinkToFit="1"/>
    </xf>
    <xf numFmtId="0" fontId="28" fillId="2" borderId="51" xfId="0" applyFont="1" applyFill="1" applyBorder="1" applyAlignment="1">
      <alignment horizontal="center" vertical="center" wrapText="1" shrinkToFit="1"/>
    </xf>
    <xf numFmtId="49" fontId="36" fillId="0" borderId="14" xfId="0" applyNumberFormat="1" applyFont="1" applyBorder="1" applyAlignment="1">
      <alignment horizontal="center" vertical="center" shrinkToFit="1"/>
    </xf>
    <xf numFmtId="49" fontId="28" fillId="0" borderId="14" xfId="0" applyNumberFormat="1" applyFont="1" applyBorder="1" applyAlignment="1">
      <alignment horizontal="center" vertical="center" wrapText="1" shrinkToFit="1"/>
    </xf>
    <xf numFmtId="38" fontId="19" fillId="0" borderId="0" xfId="1" applyFont="1" applyBorder="1">
      <alignment vertical="center"/>
    </xf>
    <xf numFmtId="49" fontId="40" fillId="0" borderId="33" xfId="0" applyNumberFormat="1" applyFont="1" applyBorder="1" applyAlignment="1">
      <alignment horizontal="center" vertical="center" shrinkToFit="1"/>
    </xf>
    <xf numFmtId="184" fontId="28" fillId="0" borderId="14" xfId="0" applyNumberFormat="1" applyFont="1" applyBorder="1" applyAlignment="1">
      <alignment horizontal="center" vertical="center" shrinkToFit="1"/>
    </xf>
    <xf numFmtId="0" fontId="26" fillId="2" borderId="22" xfId="0" applyFont="1" applyFill="1" applyBorder="1" applyAlignment="1">
      <alignment horizontal="center" vertical="center" wrapText="1" shrinkToFit="1"/>
    </xf>
    <xf numFmtId="0" fontId="26" fillId="2" borderId="16" xfId="0" applyFont="1" applyFill="1" applyBorder="1" applyAlignment="1">
      <alignment horizontal="center" vertical="center" wrapText="1" shrinkToFit="1"/>
    </xf>
    <xf numFmtId="0" fontId="26" fillId="2" borderId="23" xfId="0" applyFont="1" applyFill="1" applyBorder="1" applyAlignment="1">
      <alignment horizontal="center" vertical="center" wrapText="1" shrinkToFit="1"/>
    </xf>
    <xf numFmtId="0" fontId="26" fillId="2" borderId="25" xfId="0" applyFont="1" applyFill="1" applyBorder="1" applyAlignment="1">
      <alignment horizontal="center" vertical="center" wrapText="1" shrinkToFit="1"/>
    </xf>
    <xf numFmtId="0" fontId="26" fillId="2" borderId="13" xfId="0" applyFont="1" applyFill="1" applyBorder="1" applyAlignment="1">
      <alignment horizontal="center" vertical="center" wrapText="1" shrinkToFit="1"/>
    </xf>
    <xf numFmtId="0" fontId="26" fillId="2" borderId="24" xfId="0" applyFont="1" applyFill="1" applyBorder="1" applyAlignment="1">
      <alignment horizontal="center" vertical="center" wrapText="1" shrinkToFit="1"/>
    </xf>
    <xf numFmtId="0" fontId="26" fillId="2" borderId="17" xfId="0" applyFont="1" applyFill="1" applyBorder="1" applyAlignment="1">
      <alignment horizontal="center" vertical="center" wrapText="1" shrinkToFit="1"/>
    </xf>
    <xf numFmtId="0" fontId="18" fillId="2" borderId="23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 shrinkToFit="1"/>
    </xf>
    <xf numFmtId="0" fontId="26" fillId="2" borderId="32" xfId="0" applyFont="1" applyFill="1" applyBorder="1" applyAlignment="1">
      <alignment horizontal="center" vertical="center" wrapText="1" shrinkToFit="1"/>
    </xf>
    <xf numFmtId="38" fontId="29" fillId="0" borderId="0" xfId="1" applyFont="1" applyBorder="1" applyAlignment="1">
      <alignment horizontal="center" vertical="center"/>
    </xf>
    <xf numFmtId="0" fontId="26" fillId="10" borderId="21" xfId="4" applyFont="1" applyFill="1" applyBorder="1" applyAlignment="1">
      <alignment horizontal="center" vertical="center" wrapText="1"/>
    </xf>
    <xf numFmtId="0" fontId="26" fillId="10" borderId="18" xfId="4" applyFont="1" applyFill="1" applyBorder="1" applyAlignment="1">
      <alignment horizontal="center" vertical="center" wrapText="1"/>
    </xf>
    <xf numFmtId="0" fontId="26" fillId="10" borderId="22" xfId="4" applyFont="1" applyFill="1" applyBorder="1" applyAlignment="1">
      <alignment horizontal="center" vertical="center"/>
    </xf>
    <xf numFmtId="0" fontId="26" fillId="10" borderId="16" xfId="4" applyFont="1" applyFill="1" applyBorder="1" applyAlignment="1">
      <alignment horizontal="center" vertical="center"/>
    </xf>
    <xf numFmtId="0" fontId="26" fillId="10" borderId="22" xfId="4" applyFont="1" applyFill="1" applyBorder="1" applyAlignment="1">
      <alignment horizontal="center" vertical="center" wrapText="1"/>
    </xf>
    <xf numFmtId="0" fontId="26" fillId="10" borderId="16" xfId="4" applyFont="1" applyFill="1" applyBorder="1" applyAlignment="1">
      <alignment horizontal="center" vertical="center" wrapText="1"/>
    </xf>
    <xf numFmtId="0" fontId="26" fillId="10" borderId="27" xfId="4" applyFont="1" applyFill="1" applyBorder="1" applyAlignment="1">
      <alignment horizontal="center" vertical="center" wrapText="1"/>
    </xf>
    <xf numFmtId="0" fontId="26" fillId="10" borderId="29" xfId="4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 shrinkToFit="1"/>
    </xf>
    <xf numFmtId="0" fontId="26" fillId="2" borderId="20" xfId="0" applyFont="1" applyFill="1" applyBorder="1" applyAlignment="1">
      <alignment horizontal="center" vertical="center" wrapText="1" shrinkToFit="1"/>
    </xf>
    <xf numFmtId="0" fontId="26" fillId="2" borderId="15" xfId="0" applyFont="1" applyFill="1" applyBorder="1" applyAlignment="1">
      <alignment horizontal="center" vertical="center" wrapText="1" shrinkToFit="1"/>
    </xf>
    <xf numFmtId="0" fontId="28" fillId="2" borderId="23" xfId="0" applyFont="1" applyFill="1" applyBorder="1" applyAlignment="1">
      <alignment horizontal="center" vertical="center" wrapText="1" shrinkToFit="1"/>
    </xf>
    <xf numFmtId="0" fontId="28" fillId="2" borderId="13" xfId="0" applyFont="1" applyFill="1" applyBorder="1" applyAlignment="1">
      <alignment horizontal="center" vertical="center" wrapText="1" shrinkToFit="1"/>
    </xf>
  </cellXfs>
  <cellStyles count="48">
    <cellStyle name="Calc Currency (0)" xfId="34" xr:uid="{00000000-0005-0000-0000-000000000000}"/>
    <cellStyle name="Grey" xfId="36" xr:uid="{00000000-0005-0000-0000-000001000000}"/>
    <cellStyle name="Header1" xfId="32" xr:uid="{00000000-0005-0000-0000-000002000000}"/>
    <cellStyle name="Header2" xfId="35" xr:uid="{00000000-0005-0000-0000-000003000000}"/>
    <cellStyle name="Input [yellow]" xfId="38" xr:uid="{00000000-0005-0000-0000-000004000000}"/>
    <cellStyle name="Input [yellow] 2" xfId="47" xr:uid="{00000000-0005-0000-0000-000005000000}"/>
    <cellStyle name="Normal - Style1" xfId="39" xr:uid="{00000000-0005-0000-0000-000006000000}"/>
    <cellStyle name="Normal_#18-Internet" xfId="33" xr:uid="{00000000-0005-0000-0000-000007000000}"/>
    <cellStyle name="Percent [2]" xfId="37" xr:uid="{00000000-0005-0000-0000-000008000000}"/>
    <cellStyle name="パーセント 2" xfId="25" xr:uid="{00000000-0005-0000-0000-000009000000}"/>
    <cellStyle name="パーセント 3" xfId="26" xr:uid="{00000000-0005-0000-0000-00000A000000}"/>
    <cellStyle name="桁区切り" xfId="1" builtinId="6"/>
    <cellStyle name="桁区切り 2" xfId="5" xr:uid="{00000000-0005-0000-0000-00000C000000}"/>
    <cellStyle name="桁区切り 2 2" xfId="7" xr:uid="{00000000-0005-0000-0000-00000D000000}"/>
    <cellStyle name="桁区切り 2 2 2" xfId="11" xr:uid="{00000000-0005-0000-0000-00000E000000}"/>
    <cellStyle name="桁区切り 2 3" xfId="9" xr:uid="{00000000-0005-0000-0000-00000F000000}"/>
    <cellStyle name="桁区切り 2 4" xfId="18" xr:uid="{00000000-0005-0000-0000-000010000000}"/>
    <cellStyle name="桁区切り 2 5" xfId="16" xr:uid="{00000000-0005-0000-0000-000011000000}"/>
    <cellStyle name="桁区切り 3" xfId="3" xr:uid="{00000000-0005-0000-0000-000012000000}"/>
    <cellStyle name="桁区切り 3 2" xfId="22" xr:uid="{00000000-0005-0000-0000-000013000000}"/>
    <cellStyle name="桁区切り 4" xfId="24" xr:uid="{00000000-0005-0000-0000-000014000000}"/>
    <cellStyle name="桁区切り 5" xfId="20" xr:uid="{00000000-0005-0000-0000-000015000000}"/>
    <cellStyle name="桁区切り 6" xfId="14" xr:uid="{00000000-0005-0000-0000-000016000000}"/>
    <cellStyle name="標準" xfId="0" builtinId="0"/>
    <cellStyle name="標準 2" xfId="4" xr:uid="{00000000-0005-0000-0000-000018000000}"/>
    <cellStyle name="標準 2 2" xfId="6" xr:uid="{00000000-0005-0000-0000-000019000000}"/>
    <cellStyle name="標準 2 2 2" xfId="10" xr:uid="{00000000-0005-0000-0000-00001A000000}"/>
    <cellStyle name="標準 2 3" xfId="8" xr:uid="{00000000-0005-0000-0000-00001B000000}"/>
    <cellStyle name="標準 3" xfId="2" xr:uid="{00000000-0005-0000-0000-00001C000000}"/>
    <cellStyle name="標準 3 2" xfId="17" xr:uid="{00000000-0005-0000-0000-00001D000000}"/>
    <cellStyle name="標準 3 2 2" xfId="27" xr:uid="{00000000-0005-0000-0000-00001E000000}"/>
    <cellStyle name="標準 3 3" xfId="15" xr:uid="{00000000-0005-0000-0000-00001F000000}"/>
    <cellStyle name="標準 3 3 2" xfId="29" xr:uid="{00000000-0005-0000-0000-000020000000}"/>
    <cellStyle name="標準 3 4" xfId="28" xr:uid="{00000000-0005-0000-0000-000021000000}"/>
    <cellStyle name="標準 3 5" xfId="21" xr:uid="{00000000-0005-0000-0000-000022000000}"/>
    <cellStyle name="標準 4" xfId="13" xr:uid="{00000000-0005-0000-0000-000023000000}"/>
    <cellStyle name="標準 4 2" xfId="23" xr:uid="{00000000-0005-0000-0000-000024000000}"/>
    <cellStyle name="標準 5" xfId="19" xr:uid="{00000000-0005-0000-0000-000025000000}"/>
    <cellStyle name="標準 6" xfId="12" xr:uid="{00000000-0005-0000-0000-000026000000}"/>
    <cellStyle name="標準 7" xfId="31" xr:uid="{00000000-0005-0000-0000-000027000000}"/>
    <cellStyle name="㼿" xfId="46" xr:uid="{00000000-0005-0000-0000-000028000000}"/>
    <cellStyle name="㼿?" xfId="44" xr:uid="{00000000-0005-0000-0000-000029000000}"/>
    <cellStyle name="㼿㼿" xfId="40" xr:uid="{00000000-0005-0000-0000-00002A000000}"/>
    <cellStyle name="㼿㼿?" xfId="43" xr:uid="{00000000-0005-0000-0000-00002B000000}"/>
    <cellStyle name="㼿㼿㼿" xfId="42" xr:uid="{00000000-0005-0000-0000-00002C000000}"/>
    <cellStyle name="㼿㼿㼿?" xfId="41" xr:uid="{00000000-0005-0000-0000-00002D000000}"/>
    <cellStyle name="㼿㼿㼿㼿㼿㼿?" xfId="30" xr:uid="{00000000-0005-0000-0000-00002E000000}"/>
    <cellStyle name="㼿㼿㼿㼿㼿㼿㼿㼿" xfId="45" xr:uid="{00000000-0005-0000-0000-00002F000000}"/>
  </cellStyles>
  <dxfs count="1">
    <dxf>
      <fill>
        <patternFill>
          <bgColor theme="8"/>
        </patternFill>
      </fill>
    </dxf>
  </dxfs>
  <tableStyles count="1" defaultTableStyle="TableStyleMedium2" defaultPivotStyle="PivotStyleLight16">
    <tableStyle name="テーブル スタイル 1" pivot="0" count="1" xr9:uid="{00000000-0011-0000-FFFF-FFFF00000000}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41"/>
  <sheetViews>
    <sheetView tabSelected="1" zoomScale="70" zoomScaleNormal="70" workbookViewId="0">
      <pane xSplit="3" ySplit="21" topLeftCell="D22" activePane="bottomRight" state="frozen"/>
      <selection activeCell="A16" sqref="A16"/>
      <selection pane="topRight" activeCell="D16" sqref="D16"/>
      <selection pane="bottomLeft" activeCell="A21" sqref="A21"/>
      <selection pane="bottomRight" activeCell="D22" sqref="D22"/>
    </sheetView>
  </sheetViews>
  <sheetFormatPr defaultRowHeight="18.75"/>
  <cols>
    <col min="2" max="2" width="10.625" customWidth="1"/>
    <col min="3" max="3" width="25.125" customWidth="1"/>
    <col min="4" max="4" width="13.125" bestFit="1" customWidth="1"/>
    <col min="5" max="17" width="11.125" customWidth="1"/>
    <col min="18" max="19" width="11.125" style="116" customWidth="1"/>
    <col min="20" max="49" width="11.125" customWidth="1"/>
  </cols>
  <sheetData>
    <row r="1" spans="1:52" hidden="1">
      <c r="E1" s="3" t="s">
        <v>0</v>
      </c>
    </row>
    <row r="2" spans="1:52" hidden="1"/>
    <row r="3" spans="1:52" ht="40.5" hidden="1">
      <c r="E3" s="5" t="s">
        <v>1</v>
      </c>
    </row>
    <row r="4" spans="1:52" ht="40.5" hidden="1">
      <c r="E4" s="5" t="s">
        <v>2</v>
      </c>
    </row>
    <row r="5" spans="1:52" ht="24" hidden="1">
      <c r="E5" s="6" t="s">
        <v>3</v>
      </c>
    </row>
    <row r="6" spans="1:52" ht="24" hidden="1">
      <c r="E6" s="7" t="s">
        <v>4</v>
      </c>
    </row>
    <row r="7" spans="1:52" ht="24" hidden="1">
      <c r="E7" s="7" t="s">
        <v>5</v>
      </c>
    </row>
    <row r="8" spans="1:52" ht="24" hidden="1">
      <c r="E8" s="7" t="s">
        <v>6</v>
      </c>
    </row>
    <row r="9" spans="1:52" ht="24" hidden="1">
      <c r="E9" s="45" t="s">
        <v>7</v>
      </c>
    </row>
    <row r="10" spans="1:52" hidden="1">
      <c r="E10" s="8" t="s">
        <v>8</v>
      </c>
    </row>
    <row r="11" spans="1:52" hidden="1">
      <c r="E11" s="8" t="s">
        <v>9</v>
      </c>
    </row>
    <row r="12" spans="1:52" hidden="1">
      <c r="E12" s="8" t="s">
        <v>10</v>
      </c>
    </row>
    <row r="13" spans="1:52" ht="36" hidden="1">
      <c r="E13" s="8" t="s">
        <v>11</v>
      </c>
    </row>
    <row r="14" spans="1:52" ht="27" hidden="1">
      <c r="E14" s="53" t="s">
        <v>346</v>
      </c>
    </row>
    <row r="15" spans="1:52" hidden="1">
      <c r="A15" s="3"/>
      <c r="B15" s="3"/>
      <c r="C15" s="3"/>
      <c r="D15" s="3"/>
      <c r="E15" s="9" t="s">
        <v>12</v>
      </c>
      <c r="F15" s="10"/>
      <c r="G15" s="3" t="s">
        <v>13</v>
      </c>
      <c r="H15" s="3" t="s">
        <v>14</v>
      </c>
      <c r="I15" s="3" t="s">
        <v>14</v>
      </c>
      <c r="J15" s="3" t="s">
        <v>15</v>
      </c>
      <c r="K15" s="3"/>
      <c r="L15" s="3" t="s">
        <v>15</v>
      </c>
      <c r="M15" s="3" t="s">
        <v>16</v>
      </c>
      <c r="N15" s="11" t="s">
        <v>17</v>
      </c>
      <c r="O15" s="3" t="s">
        <v>18</v>
      </c>
      <c r="P15" s="3" t="s">
        <v>19</v>
      </c>
      <c r="Q15" s="3" t="s">
        <v>20</v>
      </c>
      <c r="R15" s="117" t="s">
        <v>21</v>
      </c>
      <c r="S15" s="117"/>
      <c r="T15" s="3" t="s">
        <v>22</v>
      </c>
      <c r="U15" s="12" t="s">
        <v>22</v>
      </c>
      <c r="V15" s="12" t="s">
        <v>23</v>
      </c>
      <c r="W15" s="12" t="s">
        <v>24</v>
      </c>
      <c r="X15" s="12"/>
      <c r="Y15" s="3" t="s">
        <v>25</v>
      </c>
      <c r="Z15" s="3" t="s">
        <v>25</v>
      </c>
      <c r="AA15" s="3" t="s">
        <v>25</v>
      </c>
      <c r="AB15" s="3" t="s">
        <v>25</v>
      </c>
      <c r="AC15" s="3" t="s">
        <v>26</v>
      </c>
      <c r="AD15" s="3" t="s">
        <v>27</v>
      </c>
      <c r="AE15" s="9"/>
      <c r="AF15" s="13" t="s">
        <v>28</v>
      </c>
      <c r="AG15" s="14" t="s">
        <v>28</v>
      </c>
      <c r="AH15" s="14" t="s">
        <v>28</v>
      </c>
      <c r="AI15" s="3" t="s">
        <v>29</v>
      </c>
      <c r="AJ15" s="9" t="s">
        <v>30</v>
      </c>
      <c r="AK15" s="3" t="s">
        <v>30</v>
      </c>
      <c r="AL15" s="10" t="s">
        <v>31</v>
      </c>
      <c r="AM15" s="3" t="s">
        <v>14</v>
      </c>
      <c r="AN15" s="3" t="s">
        <v>14</v>
      </c>
      <c r="AO15" s="3" t="s">
        <v>21</v>
      </c>
      <c r="AP15" s="3" t="s">
        <v>21</v>
      </c>
      <c r="AQ15" s="3"/>
      <c r="AR15" s="3"/>
      <c r="AS15" s="12" t="s">
        <v>24</v>
      </c>
      <c r="AT15" s="10"/>
      <c r="AU15" s="10" t="s">
        <v>32</v>
      </c>
      <c r="AV15" s="10" t="s">
        <v>33</v>
      </c>
      <c r="AW15" s="10" t="s">
        <v>34</v>
      </c>
      <c r="AX15" s="15"/>
      <c r="AY15" s="3"/>
      <c r="AZ15" s="3"/>
    </row>
    <row r="16" spans="1:52" ht="32.25" customHeight="1">
      <c r="A16" s="43" t="s">
        <v>333</v>
      </c>
      <c r="E16" s="17"/>
      <c r="F16" s="16"/>
      <c r="G16" s="2"/>
      <c r="H16" s="17"/>
      <c r="I16" s="89"/>
      <c r="AE16" s="17"/>
      <c r="AF16" s="4"/>
      <c r="AG16" s="4"/>
      <c r="AH16" s="4"/>
      <c r="AJ16" s="17"/>
      <c r="AL16" s="18"/>
      <c r="AM16" s="2"/>
      <c r="AN16" s="2"/>
      <c r="AO16" s="2"/>
      <c r="AP16" s="2"/>
      <c r="AQ16" s="2"/>
      <c r="AR16" s="2"/>
      <c r="AS16" s="2"/>
      <c r="AT16" s="18"/>
      <c r="AU16" s="18"/>
      <c r="AV16" s="18"/>
      <c r="AW16" s="18"/>
      <c r="AX16" s="4"/>
      <c r="AZ16" s="2"/>
    </row>
    <row r="17" spans="1:52" ht="24" thickBot="1">
      <c r="A17" s="90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91"/>
      <c r="AY17" s="89"/>
      <c r="AZ17" s="89"/>
    </row>
    <row r="18" spans="1:52" ht="18.75" customHeight="1">
      <c r="A18" s="138" t="s">
        <v>336</v>
      </c>
      <c r="B18" s="140" t="s">
        <v>35</v>
      </c>
      <c r="C18" s="142" t="s">
        <v>36</v>
      </c>
      <c r="D18" s="144" t="s">
        <v>37</v>
      </c>
      <c r="E18" s="146" t="s">
        <v>38</v>
      </c>
      <c r="F18" s="129"/>
      <c r="G18" s="147" t="s">
        <v>39</v>
      </c>
      <c r="H18" s="127" t="s">
        <v>40</v>
      </c>
      <c r="I18" s="129"/>
      <c r="J18" s="127" t="s">
        <v>41</v>
      </c>
      <c r="K18" s="128"/>
      <c r="L18" s="129"/>
      <c r="M18" s="127" t="s">
        <v>42</v>
      </c>
      <c r="N18" s="129"/>
      <c r="O18" s="147" t="s">
        <v>43</v>
      </c>
      <c r="P18" s="125" t="s">
        <v>44</v>
      </c>
      <c r="Q18" s="125" t="s">
        <v>45</v>
      </c>
      <c r="R18" s="149" t="s">
        <v>46</v>
      </c>
      <c r="S18" s="150"/>
      <c r="T18" s="127" t="s">
        <v>47</v>
      </c>
      <c r="U18" s="129"/>
      <c r="V18" s="125" t="s">
        <v>48</v>
      </c>
      <c r="W18" s="125" t="s">
        <v>49</v>
      </c>
      <c r="X18" s="125" t="s">
        <v>50</v>
      </c>
      <c r="Y18" s="127" t="s">
        <v>51</v>
      </c>
      <c r="Z18" s="128"/>
      <c r="AA18" s="128"/>
      <c r="AB18" s="129"/>
      <c r="AC18" s="125" t="s">
        <v>52</v>
      </c>
      <c r="AD18" s="125" t="s">
        <v>53</v>
      </c>
      <c r="AE18" s="125" t="s">
        <v>54</v>
      </c>
      <c r="AF18" s="127" t="s">
        <v>55</v>
      </c>
      <c r="AG18" s="128"/>
      <c r="AH18" s="128"/>
      <c r="AI18" s="59" t="s">
        <v>56</v>
      </c>
      <c r="AJ18" s="127" t="s">
        <v>57</v>
      </c>
      <c r="AK18" s="129"/>
      <c r="AL18" s="132" t="s">
        <v>337</v>
      </c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4"/>
      <c r="AX18" s="135" t="s">
        <v>58</v>
      </c>
      <c r="AY18" s="125" t="s">
        <v>59</v>
      </c>
      <c r="AZ18" s="130" t="s">
        <v>60</v>
      </c>
    </row>
    <row r="19" spans="1:52" ht="67.5">
      <c r="A19" s="139"/>
      <c r="B19" s="141"/>
      <c r="C19" s="143"/>
      <c r="D19" s="145"/>
      <c r="E19" s="56" t="s">
        <v>61</v>
      </c>
      <c r="F19" s="55" t="s">
        <v>334</v>
      </c>
      <c r="G19" s="148"/>
      <c r="H19" s="55" t="s">
        <v>345</v>
      </c>
      <c r="I19" s="55" t="s">
        <v>62</v>
      </c>
      <c r="J19" s="55" t="s">
        <v>41</v>
      </c>
      <c r="K19" s="55" t="s">
        <v>63</v>
      </c>
      <c r="L19" s="55" t="s">
        <v>64</v>
      </c>
      <c r="M19" s="60" t="s">
        <v>65</v>
      </c>
      <c r="N19" s="57" t="s">
        <v>66</v>
      </c>
      <c r="O19" s="148"/>
      <c r="P19" s="126"/>
      <c r="Q19" s="126"/>
      <c r="R19" s="118" t="s">
        <v>46</v>
      </c>
      <c r="S19" s="118" t="s">
        <v>67</v>
      </c>
      <c r="T19" s="55" t="s">
        <v>68</v>
      </c>
      <c r="U19" s="55" t="s">
        <v>69</v>
      </c>
      <c r="V19" s="126"/>
      <c r="W19" s="126"/>
      <c r="X19" s="126"/>
      <c r="Y19" s="55" t="s">
        <v>51</v>
      </c>
      <c r="Z19" s="55" t="s">
        <v>70</v>
      </c>
      <c r="AA19" s="55" t="s">
        <v>71</v>
      </c>
      <c r="AB19" s="55" t="s">
        <v>72</v>
      </c>
      <c r="AC19" s="126"/>
      <c r="AD19" s="126"/>
      <c r="AE19" s="126"/>
      <c r="AF19" s="57" t="s">
        <v>73</v>
      </c>
      <c r="AG19" s="57" t="s">
        <v>74</v>
      </c>
      <c r="AH19" s="58" t="s">
        <v>75</v>
      </c>
      <c r="AI19" s="55" t="s">
        <v>76</v>
      </c>
      <c r="AJ19" s="55" t="s">
        <v>77</v>
      </c>
      <c r="AK19" s="55" t="s">
        <v>78</v>
      </c>
      <c r="AL19" s="55" t="s">
        <v>79</v>
      </c>
      <c r="AM19" s="55" t="s">
        <v>335</v>
      </c>
      <c r="AN19" s="55" t="s">
        <v>80</v>
      </c>
      <c r="AO19" s="55" t="s">
        <v>81</v>
      </c>
      <c r="AP19" s="55" t="s">
        <v>82</v>
      </c>
      <c r="AQ19" s="55" t="s">
        <v>83</v>
      </c>
      <c r="AR19" s="55" t="s">
        <v>84</v>
      </c>
      <c r="AS19" s="55" t="s">
        <v>85</v>
      </c>
      <c r="AT19" s="55" t="s">
        <v>86</v>
      </c>
      <c r="AU19" s="55" t="s">
        <v>87</v>
      </c>
      <c r="AV19" s="55" t="s">
        <v>88</v>
      </c>
      <c r="AW19" s="97" t="s">
        <v>89</v>
      </c>
      <c r="AX19" s="136"/>
      <c r="AY19" s="126"/>
      <c r="AZ19" s="131"/>
    </row>
    <row r="20" spans="1:52">
      <c r="A20" s="98"/>
      <c r="B20" s="99"/>
      <c r="C20" s="100" t="s">
        <v>332</v>
      </c>
      <c r="D20" s="106"/>
      <c r="E20" s="111" t="s">
        <v>338</v>
      </c>
      <c r="F20" s="112" t="s">
        <v>339</v>
      </c>
      <c r="G20" s="113" t="s">
        <v>340</v>
      </c>
      <c r="H20" s="112" t="s">
        <v>339</v>
      </c>
      <c r="I20" s="112" t="s">
        <v>338</v>
      </c>
      <c r="J20" s="112" t="s">
        <v>339</v>
      </c>
      <c r="K20" s="112" t="s">
        <v>339</v>
      </c>
      <c r="L20" s="112" t="s">
        <v>338</v>
      </c>
      <c r="M20" s="114" t="s">
        <v>339</v>
      </c>
      <c r="N20" s="112" t="s">
        <v>338</v>
      </c>
      <c r="O20" s="113" t="s">
        <v>338</v>
      </c>
      <c r="P20" s="112" t="s">
        <v>338</v>
      </c>
      <c r="Q20" s="112" t="s">
        <v>338</v>
      </c>
      <c r="R20" s="119" t="s">
        <v>339</v>
      </c>
      <c r="S20" s="119" t="s">
        <v>92</v>
      </c>
      <c r="T20" s="112" t="s">
        <v>339</v>
      </c>
      <c r="U20" s="112" t="s">
        <v>339</v>
      </c>
      <c r="V20" s="112" t="s">
        <v>338</v>
      </c>
      <c r="W20" s="112" t="s">
        <v>338</v>
      </c>
      <c r="X20" s="112" t="s">
        <v>338</v>
      </c>
      <c r="Y20" s="112" t="s">
        <v>338</v>
      </c>
      <c r="Z20" s="112" t="s">
        <v>338</v>
      </c>
      <c r="AA20" s="112" t="s">
        <v>338</v>
      </c>
      <c r="AB20" s="112" t="s">
        <v>338</v>
      </c>
      <c r="AC20" s="112" t="s">
        <v>338</v>
      </c>
      <c r="AD20" s="112" t="s">
        <v>338</v>
      </c>
      <c r="AE20" s="112" t="s">
        <v>92</v>
      </c>
      <c r="AF20" s="112" t="s">
        <v>92</v>
      </c>
      <c r="AG20" s="112" t="s">
        <v>338</v>
      </c>
      <c r="AH20" s="114" t="s">
        <v>338</v>
      </c>
      <c r="AI20" s="112" t="s">
        <v>91</v>
      </c>
      <c r="AJ20" s="112" t="s">
        <v>91</v>
      </c>
      <c r="AK20" s="112" t="s">
        <v>91</v>
      </c>
      <c r="AL20" s="114" t="s">
        <v>339</v>
      </c>
      <c r="AM20" s="112" t="s">
        <v>339</v>
      </c>
      <c r="AN20" s="112" t="s">
        <v>90</v>
      </c>
      <c r="AO20" s="112" t="s">
        <v>339</v>
      </c>
      <c r="AP20" s="112" t="s">
        <v>339</v>
      </c>
      <c r="AQ20" s="112" t="s">
        <v>339</v>
      </c>
      <c r="AR20" s="112" t="s">
        <v>339</v>
      </c>
      <c r="AS20" s="112" t="s">
        <v>339</v>
      </c>
      <c r="AT20" s="114" t="s">
        <v>339</v>
      </c>
      <c r="AU20" s="112" t="s">
        <v>339</v>
      </c>
      <c r="AV20" s="114" t="s">
        <v>339</v>
      </c>
      <c r="AW20" s="115" t="s">
        <v>90</v>
      </c>
      <c r="AX20" s="94"/>
      <c r="AY20" s="55"/>
      <c r="AZ20" s="93"/>
    </row>
    <row r="21" spans="1:52" s="101" customFormat="1" ht="19.5" thickBot="1">
      <c r="A21" s="102"/>
      <c r="B21" s="103"/>
      <c r="C21" s="104" t="s">
        <v>342</v>
      </c>
      <c r="D21" s="105"/>
      <c r="E21" s="56"/>
      <c r="F21" s="55" t="s">
        <v>341</v>
      </c>
      <c r="G21" s="96" t="s">
        <v>341</v>
      </c>
      <c r="H21" s="55" t="s">
        <v>341</v>
      </c>
      <c r="I21" s="55"/>
      <c r="J21" s="55" t="s">
        <v>344</v>
      </c>
      <c r="K21" s="55" t="s">
        <v>343</v>
      </c>
      <c r="L21" s="55"/>
      <c r="M21" s="55" t="s">
        <v>343</v>
      </c>
      <c r="N21" s="55"/>
      <c r="O21" s="55"/>
      <c r="P21" s="55"/>
      <c r="Q21" s="55"/>
      <c r="R21" s="118" t="s">
        <v>343</v>
      </c>
      <c r="S21" s="118"/>
      <c r="T21" s="55" t="s">
        <v>343</v>
      </c>
      <c r="U21" s="55" t="s">
        <v>343</v>
      </c>
      <c r="V21" s="55"/>
      <c r="W21" s="55"/>
      <c r="X21" s="55"/>
      <c r="Y21" s="55"/>
      <c r="Z21" s="55"/>
      <c r="AA21" s="55"/>
      <c r="AB21" s="55"/>
      <c r="AC21" s="55"/>
      <c r="AD21" s="55"/>
      <c r="AE21" s="109"/>
      <c r="AF21" s="109"/>
      <c r="AG21" s="109"/>
      <c r="AH21" s="110"/>
      <c r="AI21" s="55"/>
      <c r="AJ21" s="55"/>
      <c r="AK21" s="55"/>
      <c r="AL21" s="60" t="s">
        <v>343</v>
      </c>
      <c r="AM21" s="55" t="s">
        <v>343</v>
      </c>
      <c r="AN21" s="55"/>
      <c r="AO21" s="55" t="s">
        <v>343</v>
      </c>
      <c r="AP21" s="55" t="s">
        <v>343</v>
      </c>
      <c r="AQ21" s="55" t="s">
        <v>343</v>
      </c>
      <c r="AR21" s="55" t="s">
        <v>343</v>
      </c>
      <c r="AS21" s="55" t="s">
        <v>343</v>
      </c>
      <c r="AT21" s="60" t="s">
        <v>343</v>
      </c>
      <c r="AU21" s="55" t="s">
        <v>343</v>
      </c>
      <c r="AV21" s="60" t="s">
        <v>343</v>
      </c>
      <c r="AW21" s="60"/>
      <c r="AX21" s="107"/>
      <c r="AY21" s="95"/>
      <c r="AZ21" s="108"/>
    </row>
    <row r="22" spans="1:52" ht="40.5" customHeight="1">
      <c r="A22" s="61">
        <v>1</v>
      </c>
      <c r="B22" s="19" t="s">
        <v>94</v>
      </c>
      <c r="C22" s="20" t="s">
        <v>95</v>
      </c>
      <c r="D22" s="20" t="s">
        <v>93</v>
      </c>
      <c r="E22" s="21" t="s">
        <v>0</v>
      </c>
      <c r="F22" s="22"/>
      <c r="G22" s="63" t="s">
        <v>0</v>
      </c>
      <c r="H22" s="63" t="s">
        <v>0</v>
      </c>
      <c r="I22" s="63"/>
      <c r="J22" s="63" t="s">
        <v>0</v>
      </c>
      <c r="K22" s="65" t="s">
        <v>11</v>
      </c>
      <c r="L22" s="23"/>
      <c r="M22" s="23"/>
      <c r="N22" s="22"/>
      <c r="O22" s="23"/>
      <c r="P22" s="23"/>
      <c r="Q22" s="23"/>
      <c r="R22" s="23"/>
      <c r="S22" s="120"/>
      <c r="T22" s="44"/>
      <c r="U22" s="23"/>
      <c r="V22" s="23"/>
      <c r="W22" s="23"/>
      <c r="X22" s="23"/>
      <c r="Y22" s="44" t="s">
        <v>0</v>
      </c>
      <c r="Z22" s="44"/>
      <c r="AA22" s="66"/>
      <c r="AB22" s="66"/>
      <c r="AC22" s="44" t="s">
        <v>0</v>
      </c>
      <c r="AD22" s="44"/>
      <c r="AE22" s="44"/>
      <c r="AF22" s="44"/>
      <c r="AG22" s="44"/>
      <c r="AH22" s="25"/>
      <c r="AI22" s="22"/>
      <c r="AJ22" s="23"/>
      <c r="AK22" s="23"/>
      <c r="AL22" s="23"/>
      <c r="AM22" s="63"/>
      <c r="AN22" s="63"/>
      <c r="AO22" s="23"/>
      <c r="AP22" s="66"/>
      <c r="AQ22" s="66"/>
      <c r="AR22" s="66"/>
      <c r="AS22" s="23"/>
      <c r="AT22" s="23"/>
      <c r="AU22" s="23"/>
      <c r="AV22" s="23"/>
      <c r="AW22" s="23"/>
      <c r="AX22" s="26">
        <f t="shared" ref="AX22:AX52" si="0">COUNTIF(E22:AW22,"○")+COUNTIF(E22:AW22,"○R7-8")</f>
        <v>6</v>
      </c>
      <c r="AY22" s="23" t="s">
        <v>0</v>
      </c>
      <c r="AZ22" s="67" t="s">
        <v>0</v>
      </c>
    </row>
    <row r="23" spans="1:52" ht="40.5" customHeight="1">
      <c r="A23" s="61">
        <v>2</v>
      </c>
      <c r="B23" s="19" t="s">
        <v>96</v>
      </c>
      <c r="C23" s="20" t="s">
        <v>97</v>
      </c>
      <c r="D23" s="20" t="s">
        <v>93</v>
      </c>
      <c r="E23" s="21" t="s">
        <v>0</v>
      </c>
      <c r="F23" s="22"/>
      <c r="G23" s="23" t="s">
        <v>0</v>
      </c>
      <c r="H23" s="23" t="s">
        <v>0</v>
      </c>
      <c r="I23" s="23"/>
      <c r="J23" s="23" t="s">
        <v>0</v>
      </c>
      <c r="K23" s="65" t="s">
        <v>11</v>
      </c>
      <c r="L23" s="23"/>
      <c r="M23" s="23"/>
      <c r="N23" s="22"/>
      <c r="O23" s="23"/>
      <c r="P23" s="23"/>
      <c r="Q23" s="23"/>
      <c r="R23" s="23" t="s">
        <v>0</v>
      </c>
      <c r="S23" s="23" t="s">
        <v>0</v>
      </c>
      <c r="T23" s="44" t="s">
        <v>0</v>
      </c>
      <c r="U23" s="23"/>
      <c r="V23" s="23"/>
      <c r="W23" s="23"/>
      <c r="X23" s="23"/>
      <c r="Y23" s="44" t="s">
        <v>0</v>
      </c>
      <c r="Z23" s="44"/>
      <c r="AA23" s="66"/>
      <c r="AB23" s="66"/>
      <c r="AC23" s="44" t="s">
        <v>0</v>
      </c>
      <c r="AD23" s="44" t="s">
        <v>0</v>
      </c>
      <c r="AE23" s="44"/>
      <c r="AF23" s="44"/>
      <c r="AG23" s="44"/>
      <c r="AH23" s="25"/>
      <c r="AI23" s="22"/>
      <c r="AJ23" s="23"/>
      <c r="AK23" s="23"/>
      <c r="AL23" s="23"/>
      <c r="AM23" s="23"/>
      <c r="AN23" s="23"/>
      <c r="AO23" s="23"/>
      <c r="AP23" s="66"/>
      <c r="AQ23" s="66"/>
      <c r="AR23" s="66"/>
      <c r="AS23" s="23"/>
      <c r="AT23" s="23"/>
      <c r="AU23" s="23"/>
      <c r="AV23" s="23"/>
      <c r="AW23" s="23"/>
      <c r="AX23" s="68">
        <f t="shared" si="0"/>
        <v>10</v>
      </c>
      <c r="AY23" s="23" t="s">
        <v>0</v>
      </c>
      <c r="AZ23" s="67" t="s">
        <v>0</v>
      </c>
    </row>
    <row r="24" spans="1:52" ht="40.5" customHeight="1">
      <c r="A24" s="61">
        <v>3</v>
      </c>
      <c r="B24" s="19" t="s">
        <v>98</v>
      </c>
      <c r="C24" s="20" t="s">
        <v>99</v>
      </c>
      <c r="D24" s="20" t="s">
        <v>93</v>
      </c>
      <c r="E24" s="21" t="s">
        <v>0</v>
      </c>
      <c r="F24" s="22"/>
      <c r="G24" s="23" t="s">
        <v>0</v>
      </c>
      <c r="H24" s="23" t="s">
        <v>0</v>
      </c>
      <c r="I24" s="23"/>
      <c r="J24" s="23" t="s">
        <v>0</v>
      </c>
      <c r="K24" s="65" t="s">
        <v>11</v>
      </c>
      <c r="L24" s="23"/>
      <c r="M24" s="23"/>
      <c r="N24" s="22"/>
      <c r="O24" s="23"/>
      <c r="P24" s="23"/>
      <c r="Q24" s="23"/>
      <c r="R24" s="23" t="s">
        <v>0</v>
      </c>
      <c r="S24" s="71"/>
      <c r="T24" s="44"/>
      <c r="U24" s="23"/>
      <c r="V24" s="23"/>
      <c r="W24" s="23"/>
      <c r="X24" s="23"/>
      <c r="Y24" s="44" t="s">
        <v>0</v>
      </c>
      <c r="Z24" s="44"/>
      <c r="AA24" s="66"/>
      <c r="AB24" s="66"/>
      <c r="AC24" s="44" t="s">
        <v>0</v>
      </c>
      <c r="AD24" s="44" t="s">
        <v>0</v>
      </c>
      <c r="AE24" s="44"/>
      <c r="AF24" s="44" t="s">
        <v>0</v>
      </c>
      <c r="AG24" s="44"/>
      <c r="AH24" s="25"/>
      <c r="AI24" s="22"/>
      <c r="AJ24" s="23"/>
      <c r="AK24" s="23"/>
      <c r="AL24" s="23"/>
      <c r="AM24" s="23"/>
      <c r="AN24" s="23"/>
      <c r="AO24" s="23"/>
      <c r="AP24" s="66"/>
      <c r="AQ24" s="66"/>
      <c r="AR24" s="66"/>
      <c r="AS24" s="23"/>
      <c r="AT24" s="23"/>
      <c r="AU24" s="23"/>
      <c r="AV24" s="23"/>
      <c r="AW24" s="23"/>
      <c r="AX24" s="69">
        <f t="shared" si="0"/>
        <v>9</v>
      </c>
      <c r="AY24" s="23" t="s">
        <v>0</v>
      </c>
      <c r="AZ24" s="67" t="s">
        <v>0</v>
      </c>
    </row>
    <row r="25" spans="1:52" ht="40.5" customHeight="1">
      <c r="A25" s="61">
        <v>4</v>
      </c>
      <c r="B25" s="19" t="s">
        <v>100</v>
      </c>
      <c r="C25" s="20" t="s">
        <v>101</v>
      </c>
      <c r="D25" s="20" t="s">
        <v>93</v>
      </c>
      <c r="E25" s="21" t="s">
        <v>0</v>
      </c>
      <c r="F25" s="22"/>
      <c r="G25" s="23" t="s">
        <v>0</v>
      </c>
      <c r="H25" s="23" t="s">
        <v>0</v>
      </c>
      <c r="I25" s="23"/>
      <c r="J25" s="23" t="s">
        <v>0</v>
      </c>
      <c r="K25" s="65" t="s">
        <v>11</v>
      </c>
      <c r="L25" s="23"/>
      <c r="M25" s="23"/>
      <c r="N25" s="22"/>
      <c r="O25" s="23"/>
      <c r="P25" s="23"/>
      <c r="Q25" s="23"/>
      <c r="R25" s="23" t="s">
        <v>0</v>
      </c>
      <c r="S25" s="23" t="s">
        <v>0</v>
      </c>
      <c r="T25" s="44"/>
      <c r="U25" s="23"/>
      <c r="V25" s="23"/>
      <c r="W25" s="23"/>
      <c r="X25" s="23"/>
      <c r="Y25" s="44" t="s">
        <v>0</v>
      </c>
      <c r="Z25" s="44"/>
      <c r="AA25" s="66"/>
      <c r="AB25" s="66"/>
      <c r="AC25" s="44" t="s">
        <v>0</v>
      </c>
      <c r="AD25" s="44" t="s">
        <v>0</v>
      </c>
      <c r="AE25" s="44"/>
      <c r="AF25" s="44" t="s">
        <v>0</v>
      </c>
      <c r="AG25" s="44"/>
      <c r="AH25" s="25"/>
      <c r="AI25" s="22"/>
      <c r="AJ25" s="23"/>
      <c r="AK25" s="23"/>
      <c r="AL25" s="23"/>
      <c r="AM25" s="23"/>
      <c r="AN25" s="23"/>
      <c r="AO25" s="23"/>
      <c r="AP25" s="66"/>
      <c r="AQ25" s="66"/>
      <c r="AR25" s="66"/>
      <c r="AS25" s="23"/>
      <c r="AT25" s="23"/>
      <c r="AU25" s="23"/>
      <c r="AV25" s="23"/>
      <c r="AW25" s="23"/>
      <c r="AX25" s="26">
        <f t="shared" si="0"/>
        <v>10</v>
      </c>
      <c r="AY25" s="23" t="s">
        <v>0</v>
      </c>
      <c r="AZ25" s="67" t="s">
        <v>0</v>
      </c>
    </row>
    <row r="26" spans="1:52" ht="40.5" customHeight="1">
      <c r="A26" s="61">
        <v>5</v>
      </c>
      <c r="B26" s="19" t="s">
        <v>102</v>
      </c>
      <c r="C26" s="20" t="s">
        <v>103</v>
      </c>
      <c r="D26" s="20" t="s">
        <v>93</v>
      </c>
      <c r="E26" s="21" t="s">
        <v>0</v>
      </c>
      <c r="F26" s="22"/>
      <c r="G26" s="23" t="s">
        <v>0</v>
      </c>
      <c r="H26" s="23" t="s">
        <v>0</v>
      </c>
      <c r="I26" s="23"/>
      <c r="J26" s="23" t="s">
        <v>0</v>
      </c>
      <c r="K26" s="65" t="s">
        <v>11</v>
      </c>
      <c r="L26" s="23"/>
      <c r="M26" s="23"/>
      <c r="N26" s="22"/>
      <c r="O26" s="23"/>
      <c r="P26" s="23" t="s">
        <v>0</v>
      </c>
      <c r="Q26" s="23"/>
      <c r="R26" s="23" t="s">
        <v>0</v>
      </c>
      <c r="S26" s="23" t="s">
        <v>0</v>
      </c>
      <c r="T26" s="44"/>
      <c r="U26" s="23"/>
      <c r="V26" s="23"/>
      <c r="W26" s="23"/>
      <c r="X26" s="23"/>
      <c r="Y26" s="44" t="s">
        <v>0</v>
      </c>
      <c r="Z26" s="44"/>
      <c r="AA26" s="66"/>
      <c r="AB26" s="66"/>
      <c r="AC26" s="44" t="s">
        <v>0</v>
      </c>
      <c r="AD26" s="44" t="s">
        <v>0</v>
      </c>
      <c r="AE26" s="44"/>
      <c r="AF26" s="44" t="s">
        <v>0</v>
      </c>
      <c r="AG26" s="44"/>
      <c r="AH26" s="25"/>
      <c r="AI26" s="22"/>
      <c r="AJ26" s="23"/>
      <c r="AK26" s="23"/>
      <c r="AL26" s="23"/>
      <c r="AM26" s="23"/>
      <c r="AN26" s="23"/>
      <c r="AO26" s="23"/>
      <c r="AP26" s="66"/>
      <c r="AQ26" s="66"/>
      <c r="AR26" s="66"/>
      <c r="AS26" s="23"/>
      <c r="AT26" s="23"/>
      <c r="AU26" s="23"/>
      <c r="AV26" s="23"/>
      <c r="AW26" s="23"/>
      <c r="AX26" s="26">
        <f t="shared" si="0"/>
        <v>11</v>
      </c>
      <c r="AY26" s="23" t="s">
        <v>0</v>
      </c>
      <c r="AZ26" s="67" t="s">
        <v>0</v>
      </c>
    </row>
    <row r="27" spans="1:52" ht="40.5" customHeight="1">
      <c r="A27" s="61">
        <v>6</v>
      </c>
      <c r="B27" s="19" t="s">
        <v>104</v>
      </c>
      <c r="C27" s="20" t="s">
        <v>105</v>
      </c>
      <c r="D27" s="20" t="s">
        <v>93</v>
      </c>
      <c r="E27" s="21" t="s">
        <v>0</v>
      </c>
      <c r="F27" s="22"/>
      <c r="G27" s="23" t="s">
        <v>0</v>
      </c>
      <c r="H27" s="23" t="s">
        <v>0</v>
      </c>
      <c r="I27" s="23"/>
      <c r="J27" s="23" t="s">
        <v>0</v>
      </c>
      <c r="K27" s="65" t="s">
        <v>11</v>
      </c>
      <c r="L27" s="23"/>
      <c r="M27" s="23" t="s">
        <v>0</v>
      </c>
      <c r="N27" s="22" t="s">
        <v>0</v>
      </c>
      <c r="O27" s="23"/>
      <c r="P27" s="23" t="s">
        <v>0</v>
      </c>
      <c r="Q27" s="23"/>
      <c r="R27" s="23" t="s">
        <v>0</v>
      </c>
      <c r="S27" s="23" t="s">
        <v>0</v>
      </c>
      <c r="T27" s="44"/>
      <c r="U27" s="23"/>
      <c r="V27" s="23"/>
      <c r="W27" s="23"/>
      <c r="X27" s="23"/>
      <c r="Y27" s="44" t="s">
        <v>0</v>
      </c>
      <c r="Z27" s="44"/>
      <c r="AA27" s="66"/>
      <c r="AB27" s="66"/>
      <c r="AC27" s="44" t="s">
        <v>0</v>
      </c>
      <c r="AD27" s="44" t="s">
        <v>0</v>
      </c>
      <c r="AE27" s="44"/>
      <c r="AF27" s="44" t="s">
        <v>0</v>
      </c>
      <c r="AG27" s="44"/>
      <c r="AH27" s="25" t="s">
        <v>0</v>
      </c>
      <c r="AI27" s="22"/>
      <c r="AJ27" s="23"/>
      <c r="AK27" s="23"/>
      <c r="AL27" s="23"/>
      <c r="AM27" s="23"/>
      <c r="AN27" s="23"/>
      <c r="AO27" s="23"/>
      <c r="AP27" s="66"/>
      <c r="AQ27" s="66"/>
      <c r="AR27" s="66"/>
      <c r="AS27" s="23"/>
      <c r="AT27" s="23"/>
      <c r="AU27" s="23"/>
      <c r="AV27" s="23"/>
      <c r="AW27" s="23"/>
      <c r="AX27" s="26">
        <f t="shared" si="0"/>
        <v>14</v>
      </c>
      <c r="AY27" s="23" t="s">
        <v>0</v>
      </c>
      <c r="AZ27" s="67" t="s">
        <v>0</v>
      </c>
    </row>
    <row r="28" spans="1:52" ht="40.5" customHeight="1">
      <c r="A28" s="61">
        <v>7</v>
      </c>
      <c r="B28" s="19" t="s">
        <v>106</v>
      </c>
      <c r="C28" s="20" t="s">
        <v>107</v>
      </c>
      <c r="D28" s="20" t="s">
        <v>93</v>
      </c>
      <c r="E28" s="21" t="s">
        <v>0</v>
      </c>
      <c r="F28" s="22"/>
      <c r="G28" s="23" t="s">
        <v>0</v>
      </c>
      <c r="H28" s="23" t="s">
        <v>0</v>
      </c>
      <c r="I28" s="23"/>
      <c r="J28" s="23" t="s">
        <v>0</v>
      </c>
      <c r="K28" s="65" t="s">
        <v>11</v>
      </c>
      <c r="L28" s="23"/>
      <c r="M28" s="23"/>
      <c r="N28" s="22"/>
      <c r="O28" s="23"/>
      <c r="P28" s="23" t="s">
        <v>0</v>
      </c>
      <c r="Q28" s="23"/>
      <c r="R28" s="23" t="s">
        <v>0</v>
      </c>
      <c r="S28" s="23" t="s">
        <v>0</v>
      </c>
      <c r="T28" s="44" t="s">
        <v>0</v>
      </c>
      <c r="U28" s="23"/>
      <c r="V28" s="23"/>
      <c r="W28" s="23"/>
      <c r="X28" s="23"/>
      <c r="Y28" s="44" t="s">
        <v>0</v>
      </c>
      <c r="Z28" s="44"/>
      <c r="AA28" s="66"/>
      <c r="AB28" s="66"/>
      <c r="AC28" s="44" t="s">
        <v>0</v>
      </c>
      <c r="AD28" s="44" t="s">
        <v>0</v>
      </c>
      <c r="AE28" s="44"/>
      <c r="AF28" s="44" t="s">
        <v>0</v>
      </c>
      <c r="AG28" s="44"/>
      <c r="AH28" s="25"/>
      <c r="AI28" s="22"/>
      <c r="AJ28" s="23"/>
      <c r="AK28" s="23"/>
      <c r="AL28" s="23"/>
      <c r="AM28" s="23"/>
      <c r="AN28" s="23"/>
      <c r="AO28" s="23"/>
      <c r="AP28" s="66"/>
      <c r="AQ28" s="66"/>
      <c r="AR28" s="66"/>
      <c r="AS28" s="23"/>
      <c r="AT28" s="23"/>
      <c r="AU28" s="23"/>
      <c r="AV28" s="23"/>
      <c r="AW28" s="23"/>
      <c r="AX28" s="26">
        <f t="shared" si="0"/>
        <v>12</v>
      </c>
      <c r="AY28" s="23" t="s">
        <v>0</v>
      </c>
      <c r="AZ28" s="67" t="s">
        <v>0</v>
      </c>
    </row>
    <row r="29" spans="1:52" ht="40.5" customHeight="1">
      <c r="A29" s="61">
        <v>8</v>
      </c>
      <c r="B29" s="19" t="s">
        <v>108</v>
      </c>
      <c r="C29" s="20" t="s">
        <v>109</v>
      </c>
      <c r="D29" s="20" t="s">
        <v>93</v>
      </c>
      <c r="E29" s="21" t="s">
        <v>0</v>
      </c>
      <c r="F29" s="22"/>
      <c r="G29" s="23" t="s">
        <v>0</v>
      </c>
      <c r="H29" s="23" t="s">
        <v>0</v>
      </c>
      <c r="I29" s="23"/>
      <c r="J29" s="23" t="s">
        <v>0</v>
      </c>
      <c r="K29" s="65" t="s">
        <v>11</v>
      </c>
      <c r="L29" s="23"/>
      <c r="M29" s="23"/>
      <c r="N29" s="22"/>
      <c r="O29" s="23"/>
      <c r="P29" s="23"/>
      <c r="Q29" s="23"/>
      <c r="R29" s="23" t="s">
        <v>0</v>
      </c>
      <c r="S29" s="71"/>
      <c r="T29" s="44" t="s">
        <v>0</v>
      </c>
      <c r="U29" s="23"/>
      <c r="V29" s="23"/>
      <c r="W29" s="23"/>
      <c r="X29" s="23"/>
      <c r="Y29" s="44" t="s">
        <v>0</v>
      </c>
      <c r="Z29" s="44"/>
      <c r="AA29" s="66"/>
      <c r="AB29" s="66"/>
      <c r="AC29" s="44" t="s">
        <v>0</v>
      </c>
      <c r="AD29" s="44" t="s">
        <v>0</v>
      </c>
      <c r="AE29" s="44"/>
      <c r="AF29" s="44" t="s">
        <v>0</v>
      </c>
      <c r="AG29" s="44"/>
      <c r="AH29" s="25"/>
      <c r="AI29" s="22"/>
      <c r="AJ29" s="23"/>
      <c r="AK29" s="23"/>
      <c r="AL29" s="23"/>
      <c r="AM29" s="23"/>
      <c r="AN29" s="23"/>
      <c r="AO29" s="23"/>
      <c r="AP29" s="66"/>
      <c r="AQ29" s="66"/>
      <c r="AR29" s="66"/>
      <c r="AS29" s="23"/>
      <c r="AT29" s="23"/>
      <c r="AU29" s="23"/>
      <c r="AV29" s="23"/>
      <c r="AW29" s="23"/>
      <c r="AX29" s="26">
        <f t="shared" si="0"/>
        <v>10</v>
      </c>
      <c r="AY29" s="23" t="s">
        <v>0</v>
      </c>
      <c r="AZ29" s="67" t="s">
        <v>0</v>
      </c>
    </row>
    <row r="30" spans="1:52" ht="40.5" customHeight="1">
      <c r="A30" s="61">
        <v>9</v>
      </c>
      <c r="B30" s="19" t="s">
        <v>110</v>
      </c>
      <c r="C30" s="20" t="s">
        <v>111</v>
      </c>
      <c r="D30" s="20" t="s">
        <v>93</v>
      </c>
      <c r="E30" s="21" t="s">
        <v>0</v>
      </c>
      <c r="F30" s="22"/>
      <c r="G30" s="23" t="s">
        <v>0</v>
      </c>
      <c r="H30" s="23" t="s">
        <v>0</v>
      </c>
      <c r="I30" s="23"/>
      <c r="J30" s="23" t="s">
        <v>0</v>
      </c>
      <c r="K30" s="65" t="s">
        <v>11</v>
      </c>
      <c r="L30" s="23"/>
      <c r="M30" s="23"/>
      <c r="N30" s="22"/>
      <c r="O30" s="23"/>
      <c r="P30" s="23"/>
      <c r="Q30" s="23"/>
      <c r="R30" s="23" t="s">
        <v>0</v>
      </c>
      <c r="S30" s="71"/>
      <c r="T30" s="44" t="s">
        <v>0</v>
      </c>
      <c r="U30" s="23"/>
      <c r="V30" s="23"/>
      <c r="W30" s="23"/>
      <c r="X30" s="23"/>
      <c r="Y30" s="44" t="s">
        <v>0</v>
      </c>
      <c r="Z30" s="44"/>
      <c r="AA30" s="66"/>
      <c r="AB30" s="66"/>
      <c r="AC30" s="44" t="s">
        <v>0</v>
      </c>
      <c r="AD30" s="44" t="s">
        <v>0</v>
      </c>
      <c r="AE30" s="44"/>
      <c r="AF30" s="44" t="s">
        <v>0</v>
      </c>
      <c r="AG30" s="44"/>
      <c r="AH30" s="25"/>
      <c r="AI30" s="22"/>
      <c r="AJ30" s="23"/>
      <c r="AK30" s="23"/>
      <c r="AL30" s="23"/>
      <c r="AM30" s="23"/>
      <c r="AN30" s="23"/>
      <c r="AO30" s="23"/>
      <c r="AP30" s="66"/>
      <c r="AQ30" s="66"/>
      <c r="AR30" s="66"/>
      <c r="AS30" s="23"/>
      <c r="AT30" s="23"/>
      <c r="AU30" s="23"/>
      <c r="AV30" s="23"/>
      <c r="AW30" s="23"/>
      <c r="AX30" s="26">
        <f t="shared" si="0"/>
        <v>10</v>
      </c>
      <c r="AY30" s="23" t="s">
        <v>0</v>
      </c>
      <c r="AZ30" s="67" t="s">
        <v>0</v>
      </c>
    </row>
    <row r="31" spans="1:52" ht="40.5" customHeight="1">
      <c r="A31" s="61">
        <v>9</v>
      </c>
      <c r="B31" s="19" t="s">
        <v>112</v>
      </c>
      <c r="C31" s="20" t="s">
        <v>113</v>
      </c>
      <c r="D31" s="20" t="s">
        <v>93</v>
      </c>
      <c r="E31" s="21" t="s">
        <v>0</v>
      </c>
      <c r="F31" s="22"/>
      <c r="G31" s="70" t="s">
        <v>348</v>
      </c>
      <c r="H31" s="70" t="s">
        <v>348</v>
      </c>
      <c r="I31" s="23"/>
      <c r="J31" s="70" t="s">
        <v>348</v>
      </c>
      <c r="K31" s="23"/>
      <c r="L31" s="23"/>
      <c r="M31" s="23"/>
      <c r="N31" s="22"/>
      <c r="O31" s="23"/>
      <c r="P31" s="23"/>
      <c r="Q31" s="23"/>
      <c r="R31" s="23"/>
      <c r="S31" s="120"/>
      <c r="T31" s="44"/>
      <c r="U31" s="23"/>
      <c r="V31" s="23"/>
      <c r="W31" s="23"/>
      <c r="X31" s="23"/>
      <c r="Y31" s="44" t="s">
        <v>0</v>
      </c>
      <c r="Z31" s="44"/>
      <c r="AA31" s="66"/>
      <c r="AB31" s="66"/>
      <c r="AC31" s="70" t="s">
        <v>348</v>
      </c>
      <c r="AD31" s="44"/>
      <c r="AE31" s="44"/>
      <c r="AF31" s="44"/>
      <c r="AG31" s="44"/>
      <c r="AH31" s="25"/>
      <c r="AI31" s="22"/>
      <c r="AJ31" s="23"/>
      <c r="AK31" s="23"/>
      <c r="AL31" s="23"/>
      <c r="AM31" s="23"/>
      <c r="AN31" s="23"/>
      <c r="AO31" s="23"/>
      <c r="AP31" s="66"/>
      <c r="AQ31" s="66"/>
      <c r="AR31" s="66"/>
      <c r="AS31" s="23"/>
      <c r="AT31" s="23"/>
      <c r="AU31" s="23"/>
      <c r="AV31" s="23"/>
      <c r="AW31" s="23"/>
      <c r="AX31" s="26">
        <f t="shared" si="0"/>
        <v>2</v>
      </c>
      <c r="AY31" s="23" t="s">
        <v>0</v>
      </c>
      <c r="AZ31" s="67" t="s">
        <v>0</v>
      </c>
    </row>
    <row r="32" spans="1:52" ht="40.5" customHeight="1">
      <c r="A32" s="61">
        <v>10</v>
      </c>
      <c r="B32" s="19" t="s">
        <v>114</v>
      </c>
      <c r="C32" s="20" t="s">
        <v>115</v>
      </c>
      <c r="D32" s="20" t="s">
        <v>93</v>
      </c>
      <c r="E32" s="21" t="s">
        <v>0</v>
      </c>
      <c r="F32" s="22"/>
      <c r="G32" s="23" t="s">
        <v>0</v>
      </c>
      <c r="H32" s="23" t="s">
        <v>0</v>
      </c>
      <c r="I32" s="23"/>
      <c r="J32" s="23" t="s">
        <v>0</v>
      </c>
      <c r="K32" s="65" t="s">
        <v>11</v>
      </c>
      <c r="L32" s="23"/>
      <c r="M32" s="23"/>
      <c r="N32" s="22"/>
      <c r="O32" s="23"/>
      <c r="P32" s="23" t="s">
        <v>0</v>
      </c>
      <c r="Q32" s="23"/>
      <c r="R32" s="23" t="s">
        <v>0</v>
      </c>
      <c r="S32" s="23" t="s">
        <v>0</v>
      </c>
      <c r="T32" s="44" t="s">
        <v>0</v>
      </c>
      <c r="U32" s="23"/>
      <c r="V32" s="23"/>
      <c r="W32" s="23"/>
      <c r="X32" s="23"/>
      <c r="Y32" s="44" t="s">
        <v>0</v>
      </c>
      <c r="Z32" s="44"/>
      <c r="AA32" s="66"/>
      <c r="AB32" s="66"/>
      <c r="AC32" s="44" t="s">
        <v>0</v>
      </c>
      <c r="AD32" s="44" t="s">
        <v>0</v>
      </c>
      <c r="AE32" s="44" t="s">
        <v>0</v>
      </c>
      <c r="AF32" s="44"/>
      <c r="AG32" s="44"/>
      <c r="AH32" s="25"/>
      <c r="AI32" s="22"/>
      <c r="AJ32" s="23"/>
      <c r="AK32" s="23"/>
      <c r="AL32" s="23"/>
      <c r="AM32" s="23"/>
      <c r="AN32" s="23"/>
      <c r="AO32" s="23"/>
      <c r="AP32" s="66"/>
      <c r="AQ32" s="66"/>
      <c r="AR32" s="66"/>
      <c r="AS32" s="23"/>
      <c r="AT32" s="23"/>
      <c r="AU32" s="23"/>
      <c r="AV32" s="23"/>
      <c r="AW32" s="23"/>
      <c r="AX32" s="26">
        <f t="shared" si="0"/>
        <v>12</v>
      </c>
      <c r="AY32" s="23" t="s">
        <v>0</v>
      </c>
      <c r="AZ32" s="67" t="s">
        <v>0</v>
      </c>
    </row>
    <row r="33" spans="1:52" ht="40.5" customHeight="1">
      <c r="A33" s="61">
        <v>11</v>
      </c>
      <c r="B33" s="19" t="s">
        <v>116</v>
      </c>
      <c r="C33" s="20" t="s">
        <v>117</v>
      </c>
      <c r="D33" s="20" t="s">
        <v>93</v>
      </c>
      <c r="E33" s="21" t="s">
        <v>0</v>
      </c>
      <c r="F33" s="22"/>
      <c r="G33" s="23"/>
      <c r="H33" s="23"/>
      <c r="I33" s="23"/>
      <c r="J33" s="23" t="s">
        <v>0</v>
      </c>
      <c r="K33" s="23"/>
      <c r="L33" s="23"/>
      <c r="M33" s="23"/>
      <c r="N33" s="22"/>
      <c r="O33" s="23"/>
      <c r="P33" s="23"/>
      <c r="Q33" s="23"/>
      <c r="R33" s="23"/>
      <c r="S33" s="23"/>
      <c r="T33" s="44"/>
      <c r="U33" s="23"/>
      <c r="V33" s="23"/>
      <c r="W33" s="23"/>
      <c r="X33" s="23"/>
      <c r="Y33" s="44" t="s">
        <v>0</v>
      </c>
      <c r="Z33" s="44"/>
      <c r="AA33" s="66"/>
      <c r="AB33" s="66"/>
      <c r="AC33" s="44"/>
      <c r="AD33" s="44" t="s">
        <v>0</v>
      </c>
      <c r="AE33" s="44"/>
      <c r="AF33" s="44"/>
      <c r="AG33" s="44"/>
      <c r="AH33" s="25"/>
      <c r="AI33" s="22"/>
      <c r="AJ33" s="23"/>
      <c r="AK33" s="23"/>
      <c r="AL33" s="23"/>
      <c r="AM33" s="23"/>
      <c r="AN33" s="23"/>
      <c r="AO33" s="23"/>
      <c r="AP33" s="66"/>
      <c r="AQ33" s="66"/>
      <c r="AR33" s="66"/>
      <c r="AS33" s="23"/>
      <c r="AT33" s="23"/>
      <c r="AU33" s="23"/>
      <c r="AV33" s="23"/>
      <c r="AW33" s="23"/>
      <c r="AX33" s="26">
        <f t="shared" si="0"/>
        <v>4</v>
      </c>
      <c r="AY33" s="23" t="s">
        <v>0</v>
      </c>
      <c r="AZ33" s="67" t="s">
        <v>0</v>
      </c>
    </row>
    <row r="34" spans="1:52" ht="40.5" customHeight="1">
      <c r="A34" s="61">
        <v>12</v>
      </c>
      <c r="B34" s="19" t="s">
        <v>118</v>
      </c>
      <c r="C34" s="20" t="s">
        <v>119</v>
      </c>
      <c r="D34" s="20" t="s">
        <v>120</v>
      </c>
      <c r="E34" s="123"/>
      <c r="F34" s="22"/>
      <c r="G34" s="23" t="s">
        <v>0</v>
      </c>
      <c r="H34" s="23" t="s">
        <v>0</v>
      </c>
      <c r="I34" s="23"/>
      <c r="J34" s="23" t="s">
        <v>0</v>
      </c>
      <c r="K34" s="65" t="s">
        <v>11</v>
      </c>
      <c r="L34" s="23"/>
      <c r="M34" s="23"/>
      <c r="N34" s="22"/>
      <c r="O34" s="23"/>
      <c r="P34" s="23" t="s">
        <v>0</v>
      </c>
      <c r="Q34" s="23" t="s">
        <v>0</v>
      </c>
      <c r="R34" s="23" t="s">
        <v>0</v>
      </c>
      <c r="S34" s="23" t="s">
        <v>0</v>
      </c>
      <c r="T34" s="44" t="s">
        <v>0</v>
      </c>
      <c r="U34" s="23"/>
      <c r="V34" s="23"/>
      <c r="W34" s="23"/>
      <c r="X34" s="23"/>
      <c r="Y34" s="44"/>
      <c r="Z34" s="44"/>
      <c r="AA34" s="66"/>
      <c r="AB34" s="66"/>
      <c r="AC34" s="44" t="s">
        <v>0</v>
      </c>
      <c r="AD34" s="44" t="s">
        <v>0</v>
      </c>
      <c r="AE34" s="44"/>
      <c r="AF34" s="44" t="s">
        <v>0</v>
      </c>
      <c r="AG34" s="44"/>
      <c r="AH34" s="25" t="s">
        <v>0</v>
      </c>
      <c r="AI34" s="22"/>
      <c r="AJ34" s="23"/>
      <c r="AK34" s="23"/>
      <c r="AL34" s="23"/>
      <c r="AM34" s="23"/>
      <c r="AN34" s="23"/>
      <c r="AO34" s="23"/>
      <c r="AP34" s="66"/>
      <c r="AQ34" s="66"/>
      <c r="AR34" s="66"/>
      <c r="AS34" s="23"/>
      <c r="AT34" s="23"/>
      <c r="AU34" s="23"/>
      <c r="AV34" s="23"/>
      <c r="AW34" s="23"/>
      <c r="AX34" s="26">
        <f t="shared" si="0"/>
        <v>12</v>
      </c>
      <c r="AY34" s="23" t="s">
        <v>0</v>
      </c>
      <c r="AZ34" s="67" t="s">
        <v>0</v>
      </c>
    </row>
    <row r="35" spans="1:52" ht="40.5" customHeight="1">
      <c r="A35" s="61">
        <v>13</v>
      </c>
      <c r="B35" s="19" t="s">
        <v>121</v>
      </c>
      <c r="C35" s="20" t="s">
        <v>122</v>
      </c>
      <c r="D35" s="20" t="s">
        <v>93</v>
      </c>
      <c r="E35" s="21" t="s">
        <v>0</v>
      </c>
      <c r="F35" s="22"/>
      <c r="G35" s="23" t="s">
        <v>0</v>
      </c>
      <c r="H35" s="23" t="s">
        <v>0</v>
      </c>
      <c r="I35" s="23"/>
      <c r="J35" s="23" t="s">
        <v>0</v>
      </c>
      <c r="K35" s="23"/>
      <c r="L35" s="23"/>
      <c r="M35" s="23" t="s">
        <v>0</v>
      </c>
      <c r="N35" s="22" t="s">
        <v>0</v>
      </c>
      <c r="O35" s="23"/>
      <c r="P35" s="23"/>
      <c r="Q35" s="23"/>
      <c r="R35" s="23" t="s">
        <v>0</v>
      </c>
      <c r="S35" s="23" t="s">
        <v>0</v>
      </c>
      <c r="T35" s="44"/>
      <c r="U35" s="23"/>
      <c r="V35" s="23"/>
      <c r="W35" s="23"/>
      <c r="X35" s="23"/>
      <c r="Y35" s="44"/>
      <c r="Z35" s="44"/>
      <c r="AA35" s="66"/>
      <c r="AB35" s="66"/>
      <c r="AC35" s="44"/>
      <c r="AD35" s="44" t="s">
        <v>0</v>
      </c>
      <c r="AE35" s="44"/>
      <c r="AF35" s="44" t="s">
        <v>0</v>
      </c>
      <c r="AG35" s="44"/>
      <c r="AH35" s="25" t="s">
        <v>0</v>
      </c>
      <c r="AI35" s="22"/>
      <c r="AJ35" s="23"/>
      <c r="AK35" s="23"/>
      <c r="AL35" s="23"/>
      <c r="AM35" s="23"/>
      <c r="AN35" s="23"/>
      <c r="AO35" s="23"/>
      <c r="AP35" s="66"/>
      <c r="AQ35" s="66"/>
      <c r="AR35" s="66"/>
      <c r="AS35" s="23"/>
      <c r="AT35" s="23"/>
      <c r="AU35" s="23"/>
      <c r="AV35" s="23"/>
      <c r="AW35" s="23"/>
      <c r="AX35" s="26">
        <f t="shared" si="0"/>
        <v>11</v>
      </c>
      <c r="AY35" s="23" t="s">
        <v>0</v>
      </c>
      <c r="AZ35" s="67" t="s">
        <v>0</v>
      </c>
    </row>
    <row r="36" spans="1:52" ht="40.5" customHeight="1">
      <c r="A36" s="61">
        <v>14</v>
      </c>
      <c r="B36" s="19" t="s">
        <v>123</v>
      </c>
      <c r="C36" s="20" t="s">
        <v>124</v>
      </c>
      <c r="D36" s="20" t="s">
        <v>125</v>
      </c>
      <c r="E36" s="21" t="s">
        <v>0</v>
      </c>
      <c r="F36" s="22"/>
      <c r="G36" s="23" t="s">
        <v>0</v>
      </c>
      <c r="H36" s="23" t="s">
        <v>0</v>
      </c>
      <c r="I36" s="23"/>
      <c r="J36" s="23" t="s">
        <v>0</v>
      </c>
      <c r="K36" s="65" t="s">
        <v>11</v>
      </c>
      <c r="L36" s="23"/>
      <c r="M36" s="23"/>
      <c r="N36" s="22"/>
      <c r="O36" s="23"/>
      <c r="P36" s="23"/>
      <c r="Q36" s="23"/>
      <c r="R36" s="23"/>
      <c r="S36" s="23"/>
      <c r="T36" s="44" t="s">
        <v>0</v>
      </c>
      <c r="U36" s="23"/>
      <c r="V36" s="23"/>
      <c r="W36" s="23"/>
      <c r="X36" s="23"/>
      <c r="Y36" s="44"/>
      <c r="Z36" s="44"/>
      <c r="AA36" s="66"/>
      <c r="AB36" s="66"/>
      <c r="AC36" s="44" t="s">
        <v>0</v>
      </c>
      <c r="AD36" s="44"/>
      <c r="AE36" s="44"/>
      <c r="AF36" s="44" t="s">
        <v>0</v>
      </c>
      <c r="AG36" s="44"/>
      <c r="AH36" s="25"/>
      <c r="AI36" s="22"/>
      <c r="AJ36" s="23"/>
      <c r="AK36" s="23"/>
      <c r="AL36" s="23"/>
      <c r="AM36" s="23"/>
      <c r="AN36" s="23"/>
      <c r="AO36" s="23"/>
      <c r="AP36" s="66"/>
      <c r="AQ36" s="66"/>
      <c r="AR36" s="66"/>
      <c r="AS36" s="23"/>
      <c r="AT36" s="23"/>
      <c r="AU36" s="23"/>
      <c r="AV36" s="23"/>
      <c r="AW36" s="23"/>
      <c r="AX36" s="26">
        <f t="shared" si="0"/>
        <v>7</v>
      </c>
      <c r="AY36" s="23" t="s">
        <v>0</v>
      </c>
      <c r="AZ36" s="67" t="s">
        <v>0</v>
      </c>
    </row>
    <row r="37" spans="1:52" ht="40.5" customHeight="1">
      <c r="A37" s="61">
        <v>15</v>
      </c>
      <c r="B37" s="19" t="s">
        <v>126</v>
      </c>
      <c r="C37" s="20" t="s">
        <v>127</v>
      </c>
      <c r="D37" s="20" t="s">
        <v>93</v>
      </c>
      <c r="E37" s="21"/>
      <c r="F37" s="22"/>
      <c r="G37" s="23" t="s">
        <v>0</v>
      </c>
      <c r="H37" s="23"/>
      <c r="I37" s="23"/>
      <c r="J37" s="23" t="s">
        <v>0</v>
      </c>
      <c r="K37" s="23"/>
      <c r="L37" s="23"/>
      <c r="M37" s="23"/>
      <c r="N37" s="22"/>
      <c r="O37" s="23"/>
      <c r="P37" s="23"/>
      <c r="Q37" s="23"/>
      <c r="R37" s="23"/>
      <c r="S37" s="23"/>
      <c r="T37" s="44"/>
      <c r="U37" s="23"/>
      <c r="V37" s="23"/>
      <c r="W37" s="23"/>
      <c r="X37" s="23"/>
      <c r="Y37" s="44"/>
      <c r="Z37" s="44"/>
      <c r="AA37" s="66"/>
      <c r="AB37" s="66"/>
      <c r="AC37" s="44"/>
      <c r="AD37" s="44" t="s">
        <v>0</v>
      </c>
      <c r="AE37" s="44"/>
      <c r="AF37" s="44"/>
      <c r="AG37" s="44"/>
      <c r="AH37" s="25"/>
      <c r="AI37" s="22"/>
      <c r="AJ37" s="23"/>
      <c r="AK37" s="23"/>
      <c r="AL37" s="23"/>
      <c r="AM37" s="23"/>
      <c r="AN37" s="23"/>
      <c r="AO37" s="23"/>
      <c r="AP37" s="66"/>
      <c r="AQ37" s="66"/>
      <c r="AR37" s="66"/>
      <c r="AS37" s="23"/>
      <c r="AT37" s="23"/>
      <c r="AU37" s="23"/>
      <c r="AV37" s="23"/>
      <c r="AW37" s="23"/>
      <c r="AX37" s="26">
        <f t="shared" si="0"/>
        <v>3</v>
      </c>
      <c r="AY37" s="23" t="s">
        <v>0</v>
      </c>
      <c r="AZ37" s="67" t="s">
        <v>0</v>
      </c>
    </row>
    <row r="38" spans="1:52" ht="40.5" customHeight="1">
      <c r="A38" s="61">
        <v>16</v>
      </c>
      <c r="B38" s="19" t="s">
        <v>128</v>
      </c>
      <c r="C38" s="20" t="s">
        <v>129</v>
      </c>
      <c r="D38" s="20" t="s">
        <v>93</v>
      </c>
      <c r="E38" s="21" t="s">
        <v>0</v>
      </c>
      <c r="F38" s="22"/>
      <c r="G38" s="23" t="s">
        <v>0</v>
      </c>
      <c r="H38" s="23"/>
      <c r="I38" s="23"/>
      <c r="J38" s="23" t="s">
        <v>0</v>
      </c>
      <c r="K38" s="65" t="s">
        <v>11</v>
      </c>
      <c r="L38" s="23"/>
      <c r="M38" s="23"/>
      <c r="N38" s="22"/>
      <c r="O38" s="23"/>
      <c r="P38" s="23"/>
      <c r="Q38" s="23"/>
      <c r="R38" s="23" t="s">
        <v>0</v>
      </c>
      <c r="S38" s="23" t="s">
        <v>0</v>
      </c>
      <c r="T38" s="44"/>
      <c r="U38" s="23"/>
      <c r="V38" s="23"/>
      <c r="W38" s="23"/>
      <c r="X38" s="23"/>
      <c r="Y38" s="44" t="s">
        <v>0</v>
      </c>
      <c r="Z38" s="44"/>
      <c r="AA38" s="66"/>
      <c r="AB38" s="66"/>
      <c r="AC38" s="44" t="s">
        <v>0</v>
      </c>
      <c r="AD38" s="44"/>
      <c r="AE38" s="44"/>
      <c r="AF38" s="44"/>
      <c r="AG38" s="44"/>
      <c r="AH38" s="25"/>
      <c r="AI38" s="22"/>
      <c r="AJ38" s="23"/>
      <c r="AK38" s="23"/>
      <c r="AL38" s="23"/>
      <c r="AM38" s="23"/>
      <c r="AN38" s="23"/>
      <c r="AO38" s="23"/>
      <c r="AP38" s="66"/>
      <c r="AQ38" s="66"/>
      <c r="AR38" s="66"/>
      <c r="AS38" s="23"/>
      <c r="AT38" s="23"/>
      <c r="AU38" s="23"/>
      <c r="AV38" s="23"/>
      <c r="AW38" s="23"/>
      <c r="AX38" s="26">
        <f t="shared" si="0"/>
        <v>7</v>
      </c>
      <c r="AY38" s="23" t="s">
        <v>0</v>
      </c>
      <c r="AZ38" s="67" t="s">
        <v>0</v>
      </c>
    </row>
    <row r="39" spans="1:52" ht="40.5" customHeight="1">
      <c r="A39" s="61">
        <v>17</v>
      </c>
      <c r="B39" s="19" t="s">
        <v>130</v>
      </c>
      <c r="C39" s="20" t="s">
        <v>131</v>
      </c>
      <c r="D39" s="20" t="s">
        <v>93</v>
      </c>
      <c r="E39" s="21"/>
      <c r="F39" s="22"/>
      <c r="G39" s="23" t="s">
        <v>0</v>
      </c>
      <c r="H39" s="23" t="s">
        <v>0</v>
      </c>
      <c r="I39" s="23"/>
      <c r="J39" s="23" t="s">
        <v>0</v>
      </c>
      <c r="K39" s="23"/>
      <c r="L39" s="23"/>
      <c r="M39" s="23"/>
      <c r="N39" s="22"/>
      <c r="O39" s="23"/>
      <c r="P39" s="23" t="s">
        <v>0</v>
      </c>
      <c r="Q39" s="23"/>
      <c r="R39" s="23" t="s">
        <v>0</v>
      </c>
      <c r="S39" s="23" t="s">
        <v>0</v>
      </c>
      <c r="T39" s="44" t="s">
        <v>0</v>
      </c>
      <c r="U39" s="23"/>
      <c r="V39" s="23"/>
      <c r="W39" s="71" t="s">
        <v>5</v>
      </c>
      <c r="X39" s="23"/>
      <c r="Y39" s="44" t="s">
        <v>0</v>
      </c>
      <c r="Z39" s="44"/>
      <c r="AA39" s="66"/>
      <c r="AB39" s="66"/>
      <c r="AC39" s="44" t="s">
        <v>0</v>
      </c>
      <c r="AD39" s="44"/>
      <c r="AE39" s="44"/>
      <c r="AF39" s="44" t="s">
        <v>0</v>
      </c>
      <c r="AG39" s="44" t="s">
        <v>0</v>
      </c>
      <c r="AH39" s="25" t="s">
        <v>0</v>
      </c>
      <c r="AI39" s="22"/>
      <c r="AJ39" s="23"/>
      <c r="AK39" s="23"/>
      <c r="AL39" s="23"/>
      <c r="AM39" s="23"/>
      <c r="AN39" s="23"/>
      <c r="AO39" s="23"/>
      <c r="AP39" s="66"/>
      <c r="AQ39" s="66"/>
      <c r="AR39" s="66"/>
      <c r="AS39" s="23"/>
      <c r="AT39" s="23"/>
      <c r="AU39" s="23"/>
      <c r="AV39" s="23"/>
      <c r="AW39" s="23"/>
      <c r="AX39" s="26">
        <f t="shared" si="0"/>
        <v>12</v>
      </c>
      <c r="AY39" s="23" t="s">
        <v>0</v>
      </c>
      <c r="AZ39" s="67" t="s">
        <v>0</v>
      </c>
    </row>
    <row r="40" spans="1:52" ht="40.5" customHeight="1">
      <c r="A40" s="61">
        <v>18</v>
      </c>
      <c r="B40" s="19" t="s">
        <v>132</v>
      </c>
      <c r="C40" s="62" t="s">
        <v>133</v>
      </c>
      <c r="D40" s="20" t="s">
        <v>93</v>
      </c>
      <c r="E40" s="21"/>
      <c r="F40" s="22"/>
      <c r="G40" s="70" t="s">
        <v>4</v>
      </c>
      <c r="H40" s="70" t="s">
        <v>4</v>
      </c>
      <c r="I40" s="23"/>
      <c r="J40" s="70" t="s">
        <v>4</v>
      </c>
      <c r="K40" s="72"/>
      <c r="L40" s="23"/>
      <c r="M40" s="23"/>
      <c r="N40" s="22"/>
      <c r="O40" s="23"/>
      <c r="P40" s="23"/>
      <c r="Q40" s="23"/>
      <c r="R40" s="23"/>
      <c r="S40" s="23"/>
      <c r="T40" s="44"/>
      <c r="U40" s="23"/>
      <c r="V40" s="23"/>
      <c r="W40" s="23"/>
      <c r="X40" s="23"/>
      <c r="Y40" s="44" t="s">
        <v>0</v>
      </c>
      <c r="Z40" s="44"/>
      <c r="AA40" s="66"/>
      <c r="AB40" s="66"/>
      <c r="AC40" s="70" t="s">
        <v>4</v>
      </c>
      <c r="AD40" s="44"/>
      <c r="AE40" s="44"/>
      <c r="AF40" s="44"/>
      <c r="AG40" s="44"/>
      <c r="AH40" s="25"/>
      <c r="AI40" s="22"/>
      <c r="AJ40" s="23"/>
      <c r="AK40" s="23"/>
      <c r="AL40" s="23"/>
      <c r="AM40" s="23"/>
      <c r="AN40" s="23"/>
      <c r="AO40" s="23"/>
      <c r="AP40" s="66"/>
      <c r="AQ40" s="66"/>
      <c r="AR40" s="66"/>
      <c r="AS40" s="23"/>
      <c r="AT40" s="23"/>
      <c r="AU40" s="23"/>
      <c r="AV40" s="23"/>
      <c r="AW40" s="23"/>
      <c r="AX40" s="26">
        <f t="shared" si="0"/>
        <v>1</v>
      </c>
      <c r="AY40" s="23" t="s">
        <v>0</v>
      </c>
      <c r="AZ40" s="67" t="s">
        <v>0</v>
      </c>
    </row>
    <row r="41" spans="1:52" ht="40.5" customHeight="1">
      <c r="A41" s="61">
        <v>18</v>
      </c>
      <c r="B41" s="19" t="s">
        <v>134</v>
      </c>
      <c r="C41" s="20" t="s">
        <v>135</v>
      </c>
      <c r="D41" s="20" t="s">
        <v>93</v>
      </c>
      <c r="E41" s="21"/>
      <c r="F41" s="22"/>
      <c r="G41" s="23" t="s">
        <v>0</v>
      </c>
      <c r="H41" s="23" t="s">
        <v>0</v>
      </c>
      <c r="I41" s="23"/>
      <c r="J41" s="23" t="s">
        <v>0</v>
      </c>
      <c r="K41" s="23"/>
      <c r="L41" s="23"/>
      <c r="M41" s="23"/>
      <c r="N41" s="22"/>
      <c r="O41" s="23"/>
      <c r="P41" s="23"/>
      <c r="Q41" s="23"/>
      <c r="R41" s="23"/>
      <c r="S41" s="23"/>
      <c r="T41" s="44"/>
      <c r="U41" s="23"/>
      <c r="V41" s="23"/>
      <c r="W41" s="23"/>
      <c r="X41" s="23"/>
      <c r="Y41" s="44" t="s">
        <v>0</v>
      </c>
      <c r="Z41" s="44"/>
      <c r="AA41" s="66"/>
      <c r="AB41" s="66"/>
      <c r="AC41" s="44" t="s">
        <v>0</v>
      </c>
      <c r="AD41" s="44"/>
      <c r="AE41" s="44"/>
      <c r="AF41" s="44"/>
      <c r="AG41" s="44"/>
      <c r="AH41" s="25"/>
      <c r="AI41" s="22"/>
      <c r="AJ41" s="23"/>
      <c r="AK41" s="23"/>
      <c r="AL41" s="23"/>
      <c r="AM41" s="23"/>
      <c r="AN41" s="23"/>
      <c r="AO41" s="23"/>
      <c r="AP41" s="66"/>
      <c r="AQ41" s="66"/>
      <c r="AR41" s="66"/>
      <c r="AS41" s="23"/>
      <c r="AT41" s="23"/>
      <c r="AU41" s="23"/>
      <c r="AV41" s="23"/>
      <c r="AW41" s="23"/>
      <c r="AX41" s="26">
        <f t="shared" si="0"/>
        <v>5</v>
      </c>
      <c r="AY41" s="23" t="s">
        <v>0</v>
      </c>
      <c r="AZ41" s="67" t="s">
        <v>0</v>
      </c>
    </row>
    <row r="42" spans="1:52" ht="40.5" customHeight="1">
      <c r="A42" s="61">
        <v>19</v>
      </c>
      <c r="B42" s="19" t="s">
        <v>136</v>
      </c>
      <c r="C42" s="20" t="s">
        <v>137</v>
      </c>
      <c r="D42" s="20" t="s">
        <v>138</v>
      </c>
      <c r="E42" s="21" t="s">
        <v>0</v>
      </c>
      <c r="F42" s="22"/>
      <c r="G42" s="23" t="s">
        <v>0</v>
      </c>
      <c r="H42" s="23"/>
      <c r="I42" s="23"/>
      <c r="J42" s="23" t="s">
        <v>0</v>
      </c>
      <c r="K42" s="23"/>
      <c r="L42" s="23"/>
      <c r="M42" s="23"/>
      <c r="N42" s="22"/>
      <c r="O42" s="23"/>
      <c r="P42" s="23"/>
      <c r="Q42" s="23"/>
      <c r="R42" s="23"/>
      <c r="S42" s="23"/>
      <c r="T42" s="44"/>
      <c r="U42" s="23"/>
      <c r="V42" s="23"/>
      <c r="W42" s="23"/>
      <c r="X42" s="23"/>
      <c r="Y42" s="44" t="s">
        <v>0</v>
      </c>
      <c r="Z42" s="44"/>
      <c r="AA42" s="66"/>
      <c r="AB42" s="66"/>
      <c r="AC42" s="44"/>
      <c r="AD42" s="44"/>
      <c r="AE42" s="44"/>
      <c r="AF42" s="44"/>
      <c r="AG42" s="44"/>
      <c r="AH42" s="25"/>
      <c r="AI42" s="22"/>
      <c r="AJ42" s="23"/>
      <c r="AK42" s="23"/>
      <c r="AL42" s="23"/>
      <c r="AM42" s="23"/>
      <c r="AN42" s="23"/>
      <c r="AO42" s="23"/>
      <c r="AP42" s="66"/>
      <c r="AQ42" s="66"/>
      <c r="AR42" s="66"/>
      <c r="AS42" s="23"/>
      <c r="AT42" s="23"/>
      <c r="AU42" s="23"/>
      <c r="AV42" s="23"/>
      <c r="AW42" s="23"/>
      <c r="AX42" s="26">
        <f t="shared" si="0"/>
        <v>4</v>
      </c>
      <c r="AY42" s="73"/>
      <c r="AZ42" s="74"/>
    </row>
    <row r="43" spans="1:52" ht="40.5" customHeight="1">
      <c r="A43" s="61">
        <v>20</v>
      </c>
      <c r="B43" s="19" t="s">
        <v>139</v>
      </c>
      <c r="C43" s="20" t="s">
        <v>140</v>
      </c>
      <c r="D43" s="20" t="s">
        <v>138</v>
      </c>
      <c r="E43" s="75"/>
      <c r="F43" s="22"/>
      <c r="G43" s="23" t="s">
        <v>0</v>
      </c>
      <c r="H43" s="23"/>
      <c r="I43" s="23"/>
      <c r="J43" s="23" t="s">
        <v>0</v>
      </c>
      <c r="K43" s="23"/>
      <c r="L43" s="23"/>
      <c r="M43" s="23"/>
      <c r="N43" s="22"/>
      <c r="O43" s="23"/>
      <c r="P43" s="23"/>
      <c r="Q43" s="23"/>
      <c r="R43" s="23"/>
      <c r="S43" s="23"/>
      <c r="T43" s="44"/>
      <c r="U43" s="23"/>
      <c r="V43" s="23"/>
      <c r="W43" s="23"/>
      <c r="X43" s="23"/>
      <c r="Y43" s="44"/>
      <c r="Z43" s="44"/>
      <c r="AA43" s="66"/>
      <c r="AB43" s="66"/>
      <c r="AC43" s="44"/>
      <c r="AD43" s="44"/>
      <c r="AE43" s="44"/>
      <c r="AF43" s="44"/>
      <c r="AG43" s="44"/>
      <c r="AH43" s="25"/>
      <c r="AI43" s="22"/>
      <c r="AJ43" s="23"/>
      <c r="AK43" s="23"/>
      <c r="AL43" s="23"/>
      <c r="AM43" s="23"/>
      <c r="AN43" s="23"/>
      <c r="AO43" s="23"/>
      <c r="AP43" s="66"/>
      <c r="AQ43" s="66"/>
      <c r="AR43" s="66"/>
      <c r="AS43" s="23"/>
      <c r="AT43" s="23"/>
      <c r="AU43" s="23"/>
      <c r="AV43" s="23"/>
      <c r="AW43" s="23"/>
      <c r="AX43" s="26">
        <f t="shared" si="0"/>
        <v>2</v>
      </c>
      <c r="AY43" s="73"/>
      <c r="AZ43" s="74"/>
    </row>
    <row r="44" spans="1:52" ht="40.5" customHeight="1">
      <c r="A44" s="61">
        <v>21</v>
      </c>
      <c r="B44" s="19" t="s">
        <v>141</v>
      </c>
      <c r="C44" s="20" t="s">
        <v>142</v>
      </c>
      <c r="D44" s="20" t="s">
        <v>143</v>
      </c>
      <c r="E44" s="21" t="s">
        <v>0</v>
      </c>
      <c r="F44" s="22"/>
      <c r="G44" s="23" t="s">
        <v>0</v>
      </c>
      <c r="H44" s="23"/>
      <c r="I44" s="23"/>
      <c r="J44" s="23"/>
      <c r="K44" s="23"/>
      <c r="L44" s="23"/>
      <c r="M44" s="23"/>
      <c r="N44" s="22"/>
      <c r="O44" s="23"/>
      <c r="P44" s="23"/>
      <c r="Q44" s="23"/>
      <c r="R44" s="23"/>
      <c r="S44" s="23"/>
      <c r="T44" s="44"/>
      <c r="U44" s="23"/>
      <c r="V44" s="23"/>
      <c r="W44" s="23"/>
      <c r="X44" s="23"/>
      <c r="Y44" s="44"/>
      <c r="Z44" s="44"/>
      <c r="AA44" s="66"/>
      <c r="AB44" s="66"/>
      <c r="AC44" s="44" t="s">
        <v>0</v>
      </c>
      <c r="AD44" s="44"/>
      <c r="AE44" s="44"/>
      <c r="AF44" s="44"/>
      <c r="AG44" s="44"/>
      <c r="AH44" s="25"/>
      <c r="AI44" s="22"/>
      <c r="AJ44" s="23"/>
      <c r="AK44" s="23"/>
      <c r="AL44" s="23"/>
      <c r="AM44" s="23"/>
      <c r="AN44" s="23"/>
      <c r="AO44" s="23"/>
      <c r="AP44" s="66"/>
      <c r="AQ44" s="66"/>
      <c r="AR44" s="66"/>
      <c r="AS44" s="23"/>
      <c r="AT44" s="23"/>
      <c r="AU44" s="23"/>
      <c r="AV44" s="23"/>
      <c r="AW44" s="23"/>
      <c r="AX44" s="26">
        <f t="shared" si="0"/>
        <v>3</v>
      </c>
      <c r="AY44" s="23" t="s">
        <v>0</v>
      </c>
      <c r="AZ44" s="67" t="s">
        <v>0</v>
      </c>
    </row>
    <row r="45" spans="1:52" ht="40.5" customHeight="1">
      <c r="A45" s="61">
        <v>22</v>
      </c>
      <c r="B45" s="19" t="s">
        <v>144</v>
      </c>
      <c r="C45" s="20" t="s">
        <v>145</v>
      </c>
      <c r="D45" s="20" t="s">
        <v>146</v>
      </c>
      <c r="E45" s="21"/>
      <c r="F45" s="22"/>
      <c r="G45" s="23" t="s">
        <v>0</v>
      </c>
      <c r="H45" s="23"/>
      <c r="I45" s="23"/>
      <c r="J45" s="23" t="s">
        <v>0</v>
      </c>
      <c r="K45" s="23"/>
      <c r="L45" s="23"/>
      <c r="M45" s="23"/>
      <c r="N45" s="22"/>
      <c r="O45" s="23"/>
      <c r="P45" s="23"/>
      <c r="Q45" s="23"/>
      <c r="R45" s="23" t="s">
        <v>0</v>
      </c>
      <c r="S45" s="71"/>
      <c r="T45" s="44"/>
      <c r="U45" s="23"/>
      <c r="V45" s="23"/>
      <c r="W45" s="23"/>
      <c r="X45" s="23"/>
      <c r="Y45" s="44" t="s">
        <v>0</v>
      </c>
      <c r="Z45" s="44"/>
      <c r="AA45" s="66"/>
      <c r="AB45" s="66"/>
      <c r="AC45" s="44" t="s">
        <v>0</v>
      </c>
      <c r="AD45" s="44" t="s">
        <v>0</v>
      </c>
      <c r="AE45" s="44"/>
      <c r="AF45" s="44"/>
      <c r="AG45" s="44"/>
      <c r="AH45" s="25"/>
      <c r="AI45" s="22"/>
      <c r="AJ45" s="23"/>
      <c r="AK45" s="23"/>
      <c r="AL45" s="23"/>
      <c r="AM45" s="23"/>
      <c r="AN45" s="23"/>
      <c r="AO45" s="23"/>
      <c r="AP45" s="66"/>
      <c r="AQ45" s="66"/>
      <c r="AR45" s="66"/>
      <c r="AS45" s="23"/>
      <c r="AT45" s="23"/>
      <c r="AU45" s="23"/>
      <c r="AV45" s="23"/>
      <c r="AW45" s="23"/>
      <c r="AX45" s="26">
        <f t="shared" si="0"/>
        <v>6</v>
      </c>
      <c r="AY45" s="23" t="s">
        <v>0</v>
      </c>
      <c r="AZ45" s="67" t="s">
        <v>0</v>
      </c>
    </row>
    <row r="46" spans="1:52" ht="40.5" customHeight="1">
      <c r="A46" s="61">
        <v>23</v>
      </c>
      <c r="B46" s="19" t="s">
        <v>147</v>
      </c>
      <c r="C46" s="20" t="s">
        <v>148</v>
      </c>
      <c r="D46" s="20" t="s">
        <v>146</v>
      </c>
      <c r="E46" s="21"/>
      <c r="F46" s="22"/>
      <c r="G46" s="23" t="s">
        <v>0</v>
      </c>
      <c r="H46" s="23" t="s">
        <v>0</v>
      </c>
      <c r="I46" s="23"/>
      <c r="J46" s="23" t="s">
        <v>0</v>
      </c>
      <c r="K46" s="23"/>
      <c r="L46" s="23"/>
      <c r="M46" s="23"/>
      <c r="N46" s="22"/>
      <c r="O46" s="23"/>
      <c r="P46" s="23" t="s">
        <v>0</v>
      </c>
      <c r="Q46" s="23"/>
      <c r="R46" s="23" t="s">
        <v>0</v>
      </c>
      <c r="S46" s="71"/>
      <c r="T46" s="23" t="s">
        <v>0</v>
      </c>
      <c r="U46" s="23"/>
      <c r="V46" s="23"/>
      <c r="W46" s="23"/>
      <c r="X46" s="23"/>
      <c r="Y46" s="44" t="s">
        <v>0</v>
      </c>
      <c r="Z46" s="44"/>
      <c r="AA46" s="66"/>
      <c r="AB46" s="66"/>
      <c r="AC46" s="44" t="s">
        <v>0</v>
      </c>
      <c r="AD46" s="44" t="s">
        <v>0</v>
      </c>
      <c r="AE46" s="44"/>
      <c r="AF46" s="44" t="s">
        <v>0</v>
      </c>
      <c r="AG46" s="44"/>
      <c r="AH46" s="25" t="s">
        <v>0</v>
      </c>
      <c r="AI46" s="22"/>
      <c r="AJ46" s="23"/>
      <c r="AK46" s="23"/>
      <c r="AL46" s="23"/>
      <c r="AM46" s="23"/>
      <c r="AN46" s="23"/>
      <c r="AO46" s="23"/>
      <c r="AP46" s="66"/>
      <c r="AQ46" s="66"/>
      <c r="AR46" s="66"/>
      <c r="AS46" s="23"/>
      <c r="AT46" s="23"/>
      <c r="AU46" s="23"/>
      <c r="AV46" s="23"/>
      <c r="AW46" s="23"/>
      <c r="AX46" s="26">
        <f t="shared" si="0"/>
        <v>11</v>
      </c>
      <c r="AY46" s="23" t="s">
        <v>0</v>
      </c>
      <c r="AZ46" s="67" t="s">
        <v>0</v>
      </c>
    </row>
    <row r="47" spans="1:52" ht="40.5" customHeight="1">
      <c r="A47" s="61">
        <v>24</v>
      </c>
      <c r="B47" s="19" t="s">
        <v>149</v>
      </c>
      <c r="C47" s="20" t="s">
        <v>150</v>
      </c>
      <c r="D47" s="20" t="s">
        <v>138</v>
      </c>
      <c r="E47" s="21"/>
      <c r="F47" s="22"/>
      <c r="G47" s="23" t="s">
        <v>0</v>
      </c>
      <c r="H47" s="23"/>
      <c r="I47" s="23"/>
      <c r="J47" s="23" t="s">
        <v>0</v>
      </c>
      <c r="K47" s="23"/>
      <c r="L47" s="23"/>
      <c r="M47" s="23"/>
      <c r="N47" s="22"/>
      <c r="O47" s="23"/>
      <c r="P47" s="23"/>
      <c r="Q47" s="23"/>
      <c r="R47" s="23" t="s">
        <v>0</v>
      </c>
      <c r="S47" s="23"/>
      <c r="T47" s="23"/>
      <c r="U47" s="23"/>
      <c r="V47" s="23"/>
      <c r="W47" s="23"/>
      <c r="X47" s="23"/>
      <c r="Y47" s="44"/>
      <c r="Z47" s="44"/>
      <c r="AA47" s="66"/>
      <c r="AB47" s="66"/>
      <c r="AC47" s="44"/>
      <c r="AD47" s="44"/>
      <c r="AE47" s="44"/>
      <c r="AF47" s="44"/>
      <c r="AG47" s="44"/>
      <c r="AH47" s="25"/>
      <c r="AI47" s="22"/>
      <c r="AJ47" s="23"/>
      <c r="AK47" s="23"/>
      <c r="AL47" s="23"/>
      <c r="AM47" s="23"/>
      <c r="AN47" s="23"/>
      <c r="AO47" s="23"/>
      <c r="AP47" s="66"/>
      <c r="AQ47" s="66"/>
      <c r="AR47" s="66"/>
      <c r="AS47" s="23"/>
      <c r="AT47" s="23"/>
      <c r="AU47" s="23"/>
      <c r="AV47" s="23"/>
      <c r="AW47" s="23"/>
      <c r="AX47" s="26">
        <f t="shared" si="0"/>
        <v>3</v>
      </c>
      <c r="AY47" s="23" t="s">
        <v>0</v>
      </c>
      <c r="AZ47" s="67" t="s">
        <v>0</v>
      </c>
    </row>
    <row r="48" spans="1:52" ht="40.5" customHeight="1">
      <c r="A48" s="61">
        <v>25</v>
      </c>
      <c r="B48" s="19" t="s">
        <v>151</v>
      </c>
      <c r="C48" s="20" t="s">
        <v>152</v>
      </c>
      <c r="D48" s="20" t="s">
        <v>143</v>
      </c>
      <c r="E48" s="21" t="s">
        <v>0</v>
      </c>
      <c r="F48" s="22"/>
      <c r="G48" s="23" t="s">
        <v>0</v>
      </c>
      <c r="H48" s="23" t="s">
        <v>0</v>
      </c>
      <c r="I48" s="23"/>
      <c r="J48" s="23" t="s">
        <v>0</v>
      </c>
      <c r="K48" s="65" t="s">
        <v>11</v>
      </c>
      <c r="L48" s="23"/>
      <c r="M48" s="23"/>
      <c r="N48" s="22"/>
      <c r="O48" s="23"/>
      <c r="P48" s="23" t="s">
        <v>0</v>
      </c>
      <c r="Q48" s="23"/>
      <c r="R48" s="23"/>
      <c r="S48" s="23"/>
      <c r="T48" s="23"/>
      <c r="U48" s="23"/>
      <c r="V48" s="23"/>
      <c r="W48" s="23"/>
      <c r="X48" s="23"/>
      <c r="Y48" s="44" t="s">
        <v>0</v>
      </c>
      <c r="Z48" s="44"/>
      <c r="AA48" s="66"/>
      <c r="AB48" s="66"/>
      <c r="AC48" s="44" t="s">
        <v>0</v>
      </c>
      <c r="AD48" s="44"/>
      <c r="AE48" s="44"/>
      <c r="AF48" s="44" t="s">
        <v>0</v>
      </c>
      <c r="AG48" s="44"/>
      <c r="AH48" s="25"/>
      <c r="AI48" s="22"/>
      <c r="AJ48" s="23"/>
      <c r="AK48" s="23"/>
      <c r="AL48" s="23"/>
      <c r="AM48" s="23"/>
      <c r="AN48" s="23"/>
      <c r="AO48" s="23"/>
      <c r="AP48" s="66"/>
      <c r="AQ48" s="66"/>
      <c r="AR48" s="66"/>
      <c r="AS48" s="23"/>
      <c r="AT48" s="23"/>
      <c r="AU48" s="23"/>
      <c r="AV48" s="23"/>
      <c r="AW48" s="23"/>
      <c r="AX48" s="26">
        <f t="shared" si="0"/>
        <v>8</v>
      </c>
      <c r="AY48" s="23" t="s">
        <v>0</v>
      </c>
      <c r="AZ48" s="67" t="s">
        <v>0</v>
      </c>
    </row>
    <row r="49" spans="1:52" ht="40.5" customHeight="1">
      <c r="A49" s="61">
        <v>26</v>
      </c>
      <c r="B49" s="19" t="s">
        <v>153</v>
      </c>
      <c r="C49" s="20" t="s">
        <v>154</v>
      </c>
      <c r="D49" s="20" t="s">
        <v>155</v>
      </c>
      <c r="E49" s="21" t="s">
        <v>0</v>
      </c>
      <c r="F49" s="22"/>
      <c r="G49" s="23" t="s">
        <v>0</v>
      </c>
      <c r="H49" s="23" t="s">
        <v>0</v>
      </c>
      <c r="I49" s="23"/>
      <c r="J49" s="23" t="s">
        <v>0</v>
      </c>
      <c r="K49" s="23"/>
      <c r="L49" s="23"/>
      <c r="M49" s="23"/>
      <c r="N49" s="22"/>
      <c r="O49" s="23"/>
      <c r="P49" s="23" t="s">
        <v>0</v>
      </c>
      <c r="Q49" s="23" t="s">
        <v>0</v>
      </c>
      <c r="R49" s="23"/>
      <c r="S49" s="23"/>
      <c r="T49" s="23" t="s">
        <v>0</v>
      </c>
      <c r="U49" s="23"/>
      <c r="V49" s="23"/>
      <c r="W49" s="23"/>
      <c r="X49" s="23" t="s">
        <v>0</v>
      </c>
      <c r="Y49" s="44"/>
      <c r="Z49" s="44"/>
      <c r="AA49" s="66"/>
      <c r="AB49" s="66"/>
      <c r="AC49" s="44"/>
      <c r="AD49" s="44"/>
      <c r="AE49" s="44"/>
      <c r="AF49" s="44" t="s">
        <v>0</v>
      </c>
      <c r="AG49" s="44"/>
      <c r="AH49" s="25" t="s">
        <v>0</v>
      </c>
      <c r="AI49" s="22"/>
      <c r="AJ49" s="23" t="s">
        <v>0</v>
      </c>
      <c r="AK49" s="23"/>
      <c r="AL49" s="23"/>
      <c r="AM49" s="23"/>
      <c r="AN49" s="23"/>
      <c r="AO49" s="23"/>
      <c r="AP49" s="66"/>
      <c r="AQ49" s="66"/>
      <c r="AR49" s="66"/>
      <c r="AS49" s="23"/>
      <c r="AT49" s="23"/>
      <c r="AU49" s="23"/>
      <c r="AV49" s="23"/>
      <c r="AW49" s="23"/>
      <c r="AX49" s="26">
        <f t="shared" si="0"/>
        <v>11</v>
      </c>
      <c r="AY49" s="23" t="s">
        <v>0</v>
      </c>
      <c r="AZ49" s="67" t="s">
        <v>0</v>
      </c>
    </row>
    <row r="50" spans="1:52" ht="40.5" customHeight="1">
      <c r="A50" s="61">
        <v>26</v>
      </c>
      <c r="B50" s="19" t="s">
        <v>156</v>
      </c>
      <c r="C50" s="20" t="s">
        <v>157</v>
      </c>
      <c r="D50" s="20" t="s">
        <v>158</v>
      </c>
      <c r="E50" s="21"/>
      <c r="F50" s="22"/>
      <c r="G50" s="23"/>
      <c r="H50" s="23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44"/>
      <c r="Z50" s="44"/>
      <c r="AA50" s="66"/>
      <c r="AB50" s="66"/>
      <c r="AC50" s="44"/>
      <c r="AD50" s="44"/>
      <c r="AE50" s="44"/>
      <c r="AF50" s="44"/>
      <c r="AG50" s="44"/>
      <c r="AH50" s="25"/>
      <c r="AI50" s="22"/>
      <c r="AJ50" s="23"/>
      <c r="AK50" s="23"/>
      <c r="AL50" s="23"/>
      <c r="AM50" s="23"/>
      <c r="AN50" s="23"/>
      <c r="AO50" s="23"/>
      <c r="AP50" s="66"/>
      <c r="AQ50" s="66"/>
      <c r="AR50" s="66"/>
      <c r="AS50" s="23"/>
      <c r="AT50" s="23"/>
      <c r="AU50" s="23"/>
      <c r="AV50" s="23"/>
      <c r="AW50" s="23"/>
      <c r="AX50" s="26">
        <f t="shared" si="0"/>
        <v>0</v>
      </c>
      <c r="AY50" s="23" t="s">
        <v>0</v>
      </c>
      <c r="AZ50" s="67" t="s">
        <v>0</v>
      </c>
    </row>
    <row r="51" spans="1:52" ht="40.5" customHeight="1">
      <c r="A51" s="61">
        <v>27</v>
      </c>
      <c r="B51" s="19" t="s">
        <v>159</v>
      </c>
      <c r="C51" s="20" t="s">
        <v>160</v>
      </c>
      <c r="D51" s="20" t="s">
        <v>155</v>
      </c>
      <c r="E51" s="21" t="s">
        <v>0</v>
      </c>
      <c r="F51" s="22"/>
      <c r="G51" s="23" t="s">
        <v>0</v>
      </c>
      <c r="H51" s="23" t="s">
        <v>0</v>
      </c>
      <c r="I51" s="23"/>
      <c r="J51" s="23" t="s">
        <v>0</v>
      </c>
      <c r="K51" s="23"/>
      <c r="L51" s="23"/>
      <c r="M51" s="23"/>
      <c r="N51" s="22"/>
      <c r="O51" s="23"/>
      <c r="P51" s="23" t="s">
        <v>0</v>
      </c>
      <c r="Q51" s="23" t="s">
        <v>0</v>
      </c>
      <c r="R51" s="23"/>
      <c r="S51" s="23"/>
      <c r="T51" s="23" t="s">
        <v>0</v>
      </c>
      <c r="U51" s="23"/>
      <c r="V51" s="23"/>
      <c r="W51" s="23"/>
      <c r="X51" s="23" t="s">
        <v>0</v>
      </c>
      <c r="Y51" s="44"/>
      <c r="Z51" s="44"/>
      <c r="AA51" s="66"/>
      <c r="AB51" s="66"/>
      <c r="AC51" s="44"/>
      <c r="AD51" s="44"/>
      <c r="AE51" s="44"/>
      <c r="AF51" s="44" t="s">
        <v>0</v>
      </c>
      <c r="AG51" s="44"/>
      <c r="AH51" s="25" t="s">
        <v>0</v>
      </c>
      <c r="AI51" s="22"/>
      <c r="AJ51" s="23" t="s">
        <v>0</v>
      </c>
      <c r="AK51" s="23"/>
      <c r="AL51" s="23"/>
      <c r="AM51" s="23"/>
      <c r="AN51" s="23"/>
      <c r="AO51" s="23"/>
      <c r="AP51" s="66"/>
      <c r="AQ51" s="66"/>
      <c r="AR51" s="66"/>
      <c r="AS51" s="23"/>
      <c r="AT51" s="23"/>
      <c r="AU51" s="23"/>
      <c r="AV51" s="23"/>
      <c r="AW51" s="23"/>
      <c r="AX51" s="26">
        <f t="shared" si="0"/>
        <v>11</v>
      </c>
      <c r="AY51" s="23" t="s">
        <v>0</v>
      </c>
      <c r="AZ51" s="67" t="s">
        <v>0</v>
      </c>
    </row>
    <row r="52" spans="1:52" ht="40.5" customHeight="1">
      <c r="A52" s="61">
        <v>28</v>
      </c>
      <c r="B52" s="19" t="s">
        <v>161</v>
      </c>
      <c r="C52" s="20" t="s">
        <v>162</v>
      </c>
      <c r="D52" s="20" t="s">
        <v>155</v>
      </c>
      <c r="E52" s="21" t="s">
        <v>0</v>
      </c>
      <c r="F52" s="22"/>
      <c r="G52" s="23" t="s">
        <v>0</v>
      </c>
      <c r="H52" s="23" t="s">
        <v>0</v>
      </c>
      <c r="I52" s="23"/>
      <c r="J52" s="23" t="s">
        <v>0</v>
      </c>
      <c r="K52" s="23"/>
      <c r="L52" s="23"/>
      <c r="M52" s="23"/>
      <c r="N52" s="22"/>
      <c r="O52" s="23"/>
      <c r="P52" s="23" t="s">
        <v>0</v>
      </c>
      <c r="Q52" s="23" t="s">
        <v>0</v>
      </c>
      <c r="R52" s="23"/>
      <c r="S52" s="23"/>
      <c r="T52" s="23" t="s">
        <v>0</v>
      </c>
      <c r="U52" s="23"/>
      <c r="V52" s="23"/>
      <c r="W52" s="23"/>
      <c r="X52" s="23" t="s">
        <v>0</v>
      </c>
      <c r="Y52" s="44"/>
      <c r="Z52" s="44"/>
      <c r="AA52" s="66"/>
      <c r="AB52" s="66"/>
      <c r="AC52" s="44"/>
      <c r="AD52" s="44"/>
      <c r="AE52" s="44"/>
      <c r="AF52" s="44" t="s">
        <v>0</v>
      </c>
      <c r="AG52" s="44"/>
      <c r="AH52" s="25" t="s">
        <v>0</v>
      </c>
      <c r="AI52" s="22"/>
      <c r="AJ52" s="23" t="s">
        <v>0</v>
      </c>
      <c r="AK52" s="23"/>
      <c r="AL52" s="23"/>
      <c r="AM52" s="23"/>
      <c r="AN52" s="23"/>
      <c r="AO52" s="23"/>
      <c r="AP52" s="66"/>
      <c r="AQ52" s="66"/>
      <c r="AR52" s="66"/>
      <c r="AS52" s="23"/>
      <c r="AT52" s="23"/>
      <c r="AU52" s="23"/>
      <c r="AV52" s="23"/>
      <c r="AW52" s="23"/>
      <c r="AX52" s="26">
        <f t="shared" si="0"/>
        <v>11</v>
      </c>
      <c r="AY52" s="23" t="s">
        <v>0</v>
      </c>
      <c r="AZ52" s="67" t="s">
        <v>0</v>
      </c>
    </row>
    <row r="53" spans="1:52" ht="40.5" customHeight="1">
      <c r="A53" s="61">
        <v>28</v>
      </c>
      <c r="B53" s="19" t="s">
        <v>163</v>
      </c>
      <c r="C53" s="20" t="s">
        <v>164</v>
      </c>
      <c r="D53" s="20" t="s">
        <v>158</v>
      </c>
      <c r="E53" s="21"/>
      <c r="F53" s="22"/>
      <c r="G53" s="23"/>
      <c r="H53" s="23"/>
      <c r="I53" s="23"/>
      <c r="J53" s="23"/>
      <c r="K53" s="23"/>
      <c r="L53" s="23"/>
      <c r="M53" s="23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44"/>
      <c r="Z53" s="44"/>
      <c r="AA53" s="66"/>
      <c r="AB53" s="66"/>
      <c r="AC53" s="44"/>
      <c r="AD53" s="44"/>
      <c r="AE53" s="44"/>
      <c r="AF53" s="44"/>
      <c r="AG53" s="44"/>
      <c r="AH53" s="25"/>
      <c r="AI53" s="22"/>
      <c r="AJ53" s="23"/>
      <c r="AK53" s="23"/>
      <c r="AL53" s="23"/>
      <c r="AM53" s="23"/>
      <c r="AN53" s="23"/>
      <c r="AO53" s="23"/>
      <c r="AP53" s="66"/>
      <c r="AQ53" s="66"/>
      <c r="AR53" s="66"/>
      <c r="AS53" s="23"/>
      <c r="AT53" s="23"/>
      <c r="AU53" s="23"/>
      <c r="AV53" s="23"/>
      <c r="AW53" s="23"/>
      <c r="AX53" s="26">
        <f t="shared" ref="AX53:AX84" si="1">COUNTIF(E53:AW53,"○")+COUNTIF(E53:AW53,"○R7-8")</f>
        <v>0</v>
      </c>
      <c r="AY53" s="23" t="s">
        <v>0</v>
      </c>
      <c r="AZ53" s="67" t="s">
        <v>0</v>
      </c>
    </row>
    <row r="54" spans="1:52" ht="40.5" customHeight="1">
      <c r="A54" s="61">
        <v>29</v>
      </c>
      <c r="B54" s="19" t="s">
        <v>165</v>
      </c>
      <c r="C54" s="20" t="s">
        <v>166</v>
      </c>
      <c r="D54" s="20" t="s">
        <v>155</v>
      </c>
      <c r="E54" s="21" t="s">
        <v>0</v>
      </c>
      <c r="F54" s="22"/>
      <c r="G54" s="23" t="s">
        <v>0</v>
      </c>
      <c r="H54" s="23" t="s">
        <v>0</v>
      </c>
      <c r="I54" s="23"/>
      <c r="J54" s="23" t="s">
        <v>0</v>
      </c>
      <c r="K54" s="23"/>
      <c r="L54" s="23"/>
      <c r="M54" s="23"/>
      <c r="N54" s="22"/>
      <c r="O54" s="23"/>
      <c r="P54" s="23" t="s">
        <v>0</v>
      </c>
      <c r="Q54" s="23" t="s">
        <v>0</v>
      </c>
      <c r="R54" s="23"/>
      <c r="S54" s="23"/>
      <c r="T54" s="23" t="s">
        <v>0</v>
      </c>
      <c r="U54" s="23"/>
      <c r="V54" s="23"/>
      <c r="W54" s="23"/>
      <c r="X54" s="23" t="s">
        <v>0</v>
      </c>
      <c r="Y54" s="44"/>
      <c r="Z54" s="44"/>
      <c r="AA54" s="66"/>
      <c r="AB54" s="66"/>
      <c r="AC54" s="44"/>
      <c r="AD54" s="44"/>
      <c r="AE54" s="44"/>
      <c r="AF54" s="44" t="s">
        <v>0</v>
      </c>
      <c r="AG54" s="44"/>
      <c r="AH54" s="25" t="s">
        <v>0</v>
      </c>
      <c r="AI54" s="22"/>
      <c r="AJ54" s="23" t="s">
        <v>0</v>
      </c>
      <c r="AK54" s="23"/>
      <c r="AL54" s="23"/>
      <c r="AM54" s="23"/>
      <c r="AN54" s="23"/>
      <c r="AO54" s="23"/>
      <c r="AP54" s="66"/>
      <c r="AQ54" s="66"/>
      <c r="AR54" s="66"/>
      <c r="AS54" s="23"/>
      <c r="AT54" s="23"/>
      <c r="AU54" s="23"/>
      <c r="AV54" s="23"/>
      <c r="AW54" s="23"/>
      <c r="AX54" s="26">
        <f t="shared" si="1"/>
        <v>11</v>
      </c>
      <c r="AY54" s="23" t="s">
        <v>0</v>
      </c>
      <c r="AZ54" s="67" t="s">
        <v>0</v>
      </c>
    </row>
    <row r="55" spans="1:52" ht="40.5" customHeight="1">
      <c r="A55" s="61">
        <v>29</v>
      </c>
      <c r="B55" s="19"/>
      <c r="C55" s="20" t="s">
        <v>167</v>
      </c>
      <c r="D55" s="20" t="s">
        <v>158</v>
      </c>
      <c r="E55" s="21"/>
      <c r="F55" s="22"/>
      <c r="G55" s="23"/>
      <c r="H55" s="23"/>
      <c r="I55" s="23"/>
      <c r="J55" s="23"/>
      <c r="K55" s="23"/>
      <c r="L55" s="23"/>
      <c r="M55" s="23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44"/>
      <c r="Z55" s="44"/>
      <c r="AA55" s="66"/>
      <c r="AB55" s="66"/>
      <c r="AC55" s="44"/>
      <c r="AD55" s="44"/>
      <c r="AE55" s="44"/>
      <c r="AF55" s="44"/>
      <c r="AG55" s="44"/>
      <c r="AH55" s="25"/>
      <c r="AI55" s="22"/>
      <c r="AJ55" s="23"/>
      <c r="AK55" s="23"/>
      <c r="AL55" s="23"/>
      <c r="AM55" s="23"/>
      <c r="AN55" s="23"/>
      <c r="AO55" s="23"/>
      <c r="AP55" s="66"/>
      <c r="AQ55" s="66"/>
      <c r="AR55" s="66"/>
      <c r="AS55" s="23"/>
      <c r="AT55" s="23"/>
      <c r="AU55" s="23"/>
      <c r="AV55" s="23"/>
      <c r="AW55" s="23"/>
      <c r="AX55" s="26">
        <f t="shared" si="1"/>
        <v>0</v>
      </c>
      <c r="AY55" s="23" t="s">
        <v>0</v>
      </c>
      <c r="AZ55" s="67" t="s">
        <v>0</v>
      </c>
    </row>
    <row r="56" spans="1:52" ht="40.5" customHeight="1">
      <c r="A56" s="61">
        <v>30</v>
      </c>
      <c r="B56" s="19" t="s">
        <v>254</v>
      </c>
      <c r="C56" s="20" t="s">
        <v>255</v>
      </c>
      <c r="D56" s="20" t="s">
        <v>158</v>
      </c>
      <c r="E56" s="21"/>
      <c r="F56" s="22"/>
      <c r="G56" s="23"/>
      <c r="H56" s="23"/>
      <c r="I56" s="23"/>
      <c r="J56" s="23" t="s">
        <v>0</v>
      </c>
      <c r="K56" s="23"/>
      <c r="L56" s="23"/>
      <c r="M56" s="23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4"/>
      <c r="AG56" s="23"/>
      <c r="AH56" s="25"/>
      <c r="AI56" s="22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6">
        <f t="shared" si="1"/>
        <v>1</v>
      </c>
      <c r="AY56" s="23" t="s">
        <v>0</v>
      </c>
      <c r="AZ56" s="67" t="s">
        <v>0</v>
      </c>
    </row>
    <row r="57" spans="1:52" ht="40.5" customHeight="1">
      <c r="A57" s="61">
        <v>31</v>
      </c>
      <c r="B57" s="19" t="s">
        <v>168</v>
      </c>
      <c r="C57" s="20" t="s">
        <v>169</v>
      </c>
      <c r="D57" s="20" t="s">
        <v>155</v>
      </c>
      <c r="E57" s="21" t="s">
        <v>0</v>
      </c>
      <c r="F57" s="22"/>
      <c r="G57" s="23" t="s">
        <v>0</v>
      </c>
      <c r="H57" s="23" t="s">
        <v>0</v>
      </c>
      <c r="I57" s="23"/>
      <c r="J57" s="23" t="s">
        <v>0</v>
      </c>
      <c r="K57" s="23"/>
      <c r="L57" s="23"/>
      <c r="M57" s="23" t="s">
        <v>0</v>
      </c>
      <c r="N57" s="22" t="s">
        <v>0</v>
      </c>
      <c r="O57" s="23"/>
      <c r="P57" s="23" t="s">
        <v>0</v>
      </c>
      <c r="Q57" s="23" t="s">
        <v>0</v>
      </c>
      <c r="R57" s="23"/>
      <c r="S57" s="23"/>
      <c r="T57" s="23"/>
      <c r="U57" s="23" t="s">
        <v>0</v>
      </c>
      <c r="V57" s="23"/>
      <c r="W57" s="23"/>
      <c r="X57" s="23" t="s">
        <v>0</v>
      </c>
      <c r="Y57" s="44"/>
      <c r="Z57" s="44"/>
      <c r="AA57" s="66"/>
      <c r="AB57" s="66"/>
      <c r="AC57" s="44"/>
      <c r="AD57" s="44"/>
      <c r="AE57" s="44"/>
      <c r="AF57" s="44" t="s">
        <v>0</v>
      </c>
      <c r="AG57" s="44"/>
      <c r="AH57" s="25" t="s">
        <v>0</v>
      </c>
      <c r="AI57" s="22"/>
      <c r="AJ57" s="23" t="s">
        <v>0</v>
      </c>
      <c r="AK57" s="23"/>
      <c r="AL57" s="23"/>
      <c r="AM57" s="23"/>
      <c r="AN57" s="23"/>
      <c r="AO57" s="23"/>
      <c r="AP57" s="66"/>
      <c r="AQ57" s="66"/>
      <c r="AR57" s="66"/>
      <c r="AS57" s="23"/>
      <c r="AT57" s="23"/>
      <c r="AU57" s="23"/>
      <c r="AV57" s="23"/>
      <c r="AW57" s="23"/>
      <c r="AX57" s="26">
        <f t="shared" si="1"/>
        <v>13</v>
      </c>
      <c r="AY57" s="23" t="s">
        <v>0</v>
      </c>
      <c r="AZ57" s="67" t="s">
        <v>0</v>
      </c>
    </row>
    <row r="58" spans="1:52" ht="40.5" customHeight="1">
      <c r="A58" s="61">
        <v>31</v>
      </c>
      <c r="B58" s="19" t="s">
        <v>170</v>
      </c>
      <c r="C58" s="20" t="s">
        <v>171</v>
      </c>
      <c r="D58" s="20" t="s">
        <v>158</v>
      </c>
      <c r="E58" s="21"/>
      <c r="F58" s="22"/>
      <c r="G58" s="23"/>
      <c r="H58" s="23"/>
      <c r="I58" s="23"/>
      <c r="J58" s="23"/>
      <c r="K58" s="23"/>
      <c r="L58" s="23"/>
      <c r="M58" s="23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44"/>
      <c r="Z58" s="44"/>
      <c r="AA58" s="66"/>
      <c r="AB58" s="66"/>
      <c r="AC58" s="44"/>
      <c r="AD58" s="44"/>
      <c r="AE58" s="44"/>
      <c r="AF58" s="44"/>
      <c r="AG58" s="44"/>
      <c r="AH58" s="25"/>
      <c r="AI58" s="22"/>
      <c r="AJ58" s="23"/>
      <c r="AK58" s="23"/>
      <c r="AL58" s="23"/>
      <c r="AM58" s="23"/>
      <c r="AN58" s="23"/>
      <c r="AO58" s="23"/>
      <c r="AP58" s="66"/>
      <c r="AQ58" s="66"/>
      <c r="AR58" s="66"/>
      <c r="AS58" s="23"/>
      <c r="AT58" s="23"/>
      <c r="AU58" s="23"/>
      <c r="AV58" s="23"/>
      <c r="AW58" s="23"/>
      <c r="AX58" s="26">
        <f t="shared" si="1"/>
        <v>0</v>
      </c>
      <c r="AY58" s="23" t="s">
        <v>0</v>
      </c>
      <c r="AZ58" s="67" t="s">
        <v>0</v>
      </c>
    </row>
    <row r="59" spans="1:52" ht="40.5" customHeight="1">
      <c r="A59" s="61">
        <v>32</v>
      </c>
      <c r="B59" s="19" t="s">
        <v>172</v>
      </c>
      <c r="C59" s="20" t="s">
        <v>173</v>
      </c>
      <c r="D59" s="20" t="s">
        <v>155</v>
      </c>
      <c r="E59" s="21" t="s">
        <v>0</v>
      </c>
      <c r="F59" s="22"/>
      <c r="G59" s="23" t="s">
        <v>0</v>
      </c>
      <c r="H59" s="23" t="s">
        <v>0</v>
      </c>
      <c r="I59" s="23"/>
      <c r="J59" s="23" t="s">
        <v>0</v>
      </c>
      <c r="K59" s="23"/>
      <c r="L59" s="23"/>
      <c r="M59" s="23" t="s">
        <v>0</v>
      </c>
      <c r="N59" s="22" t="s">
        <v>0</v>
      </c>
      <c r="O59" s="23"/>
      <c r="P59" s="23" t="s">
        <v>0</v>
      </c>
      <c r="Q59" s="23" t="s">
        <v>0</v>
      </c>
      <c r="R59" s="23"/>
      <c r="S59" s="23"/>
      <c r="T59" s="23" t="s">
        <v>0</v>
      </c>
      <c r="U59" s="23"/>
      <c r="V59" s="23"/>
      <c r="W59" s="23"/>
      <c r="X59" s="23" t="s">
        <v>0</v>
      </c>
      <c r="Y59" s="44"/>
      <c r="Z59" s="44"/>
      <c r="AA59" s="66"/>
      <c r="AB59" s="66"/>
      <c r="AC59" s="44"/>
      <c r="AD59" s="44"/>
      <c r="AE59" s="44"/>
      <c r="AF59" s="44" t="s">
        <v>0</v>
      </c>
      <c r="AG59" s="44"/>
      <c r="AH59" s="25" t="s">
        <v>0</v>
      </c>
      <c r="AI59" s="22"/>
      <c r="AJ59" s="23" t="s">
        <v>0</v>
      </c>
      <c r="AK59" s="23"/>
      <c r="AL59" s="23"/>
      <c r="AM59" s="23"/>
      <c r="AN59" s="23"/>
      <c r="AO59" s="23"/>
      <c r="AP59" s="66"/>
      <c r="AQ59" s="66"/>
      <c r="AR59" s="66"/>
      <c r="AS59" s="23"/>
      <c r="AT59" s="23"/>
      <c r="AU59" s="23"/>
      <c r="AV59" s="23"/>
      <c r="AW59" s="23"/>
      <c r="AX59" s="26">
        <f t="shared" si="1"/>
        <v>13</v>
      </c>
      <c r="AY59" s="23" t="s">
        <v>0</v>
      </c>
      <c r="AZ59" s="67" t="s">
        <v>0</v>
      </c>
    </row>
    <row r="60" spans="1:52" ht="40.5" customHeight="1">
      <c r="A60" s="61">
        <v>33</v>
      </c>
      <c r="B60" s="19" t="s">
        <v>174</v>
      </c>
      <c r="C60" s="20" t="s">
        <v>175</v>
      </c>
      <c r="D60" s="20" t="s">
        <v>155</v>
      </c>
      <c r="E60" s="21" t="s">
        <v>0</v>
      </c>
      <c r="F60" s="22"/>
      <c r="G60" s="23" t="s">
        <v>0</v>
      </c>
      <c r="H60" s="23" t="s">
        <v>0</v>
      </c>
      <c r="I60" s="23"/>
      <c r="J60" s="23" t="s">
        <v>0</v>
      </c>
      <c r="K60" s="23"/>
      <c r="L60" s="23"/>
      <c r="M60" s="23"/>
      <c r="N60" s="22"/>
      <c r="O60" s="23"/>
      <c r="P60" s="23" t="s">
        <v>0</v>
      </c>
      <c r="Q60" s="23"/>
      <c r="R60" s="23"/>
      <c r="S60" s="23"/>
      <c r="T60" s="23"/>
      <c r="U60" s="23"/>
      <c r="V60" s="23"/>
      <c r="W60" s="23"/>
      <c r="X60" s="23" t="s">
        <v>0</v>
      </c>
      <c r="Y60" s="44"/>
      <c r="Z60" s="44"/>
      <c r="AA60" s="66"/>
      <c r="AB60" s="66"/>
      <c r="AC60" s="44"/>
      <c r="AD60" s="44"/>
      <c r="AE60" s="44"/>
      <c r="AF60" s="23" t="s">
        <v>0</v>
      </c>
      <c r="AG60" s="44"/>
      <c r="AH60" s="25"/>
      <c r="AI60" s="22"/>
      <c r="AJ60" s="23"/>
      <c r="AK60" s="23"/>
      <c r="AL60" s="23"/>
      <c r="AM60" s="23"/>
      <c r="AN60" s="23"/>
      <c r="AO60" s="23"/>
      <c r="AP60" s="66"/>
      <c r="AQ60" s="66"/>
      <c r="AR60" s="66"/>
      <c r="AS60" s="23"/>
      <c r="AT60" s="23"/>
      <c r="AU60" s="23"/>
      <c r="AV60" s="23"/>
      <c r="AW60" s="23"/>
      <c r="AX60" s="26">
        <f t="shared" si="1"/>
        <v>7</v>
      </c>
      <c r="AY60" s="23" t="s">
        <v>0</v>
      </c>
      <c r="AZ60" s="67" t="s">
        <v>0</v>
      </c>
    </row>
    <row r="61" spans="1:52" ht="40.5" customHeight="1">
      <c r="A61" s="61">
        <v>34</v>
      </c>
      <c r="B61" s="19" t="s">
        <v>176</v>
      </c>
      <c r="C61" s="20" t="s">
        <v>177</v>
      </c>
      <c r="D61" s="20" t="s">
        <v>155</v>
      </c>
      <c r="E61" s="21" t="s">
        <v>0</v>
      </c>
      <c r="F61" s="22"/>
      <c r="G61" s="23" t="s">
        <v>0</v>
      </c>
      <c r="H61" s="23" t="s">
        <v>0</v>
      </c>
      <c r="I61" s="23"/>
      <c r="J61" s="23" t="s">
        <v>0</v>
      </c>
      <c r="K61" s="23"/>
      <c r="L61" s="23"/>
      <c r="M61" s="23"/>
      <c r="N61" s="22"/>
      <c r="O61" s="23"/>
      <c r="P61" s="23" t="s">
        <v>0</v>
      </c>
      <c r="Q61" s="23" t="s">
        <v>0</v>
      </c>
      <c r="R61" s="23"/>
      <c r="S61" s="23"/>
      <c r="T61" s="23" t="s">
        <v>0</v>
      </c>
      <c r="U61" s="23"/>
      <c r="V61" s="23"/>
      <c r="W61" s="23"/>
      <c r="X61" s="23" t="s">
        <v>0</v>
      </c>
      <c r="Y61" s="44"/>
      <c r="Z61" s="44"/>
      <c r="AA61" s="66"/>
      <c r="AB61" s="66"/>
      <c r="AC61" s="44"/>
      <c r="AD61" s="44"/>
      <c r="AE61" s="44"/>
      <c r="AF61" s="23" t="s">
        <v>0</v>
      </c>
      <c r="AG61" s="23"/>
      <c r="AH61" s="25" t="s">
        <v>0</v>
      </c>
      <c r="AI61" s="22"/>
      <c r="AJ61" s="23" t="s">
        <v>0</v>
      </c>
      <c r="AK61" s="23"/>
      <c r="AL61" s="23"/>
      <c r="AM61" s="23"/>
      <c r="AN61" s="23"/>
      <c r="AO61" s="23"/>
      <c r="AP61" s="66"/>
      <c r="AQ61" s="66"/>
      <c r="AR61" s="66"/>
      <c r="AS61" s="23"/>
      <c r="AT61" s="23"/>
      <c r="AU61" s="23"/>
      <c r="AV61" s="23"/>
      <c r="AW61" s="23"/>
      <c r="AX61" s="26">
        <f t="shared" si="1"/>
        <v>11</v>
      </c>
      <c r="AY61" s="23" t="s">
        <v>0</v>
      </c>
      <c r="AZ61" s="67" t="s">
        <v>0</v>
      </c>
    </row>
    <row r="62" spans="1:52" ht="40.5" customHeight="1">
      <c r="A62" s="61">
        <v>35</v>
      </c>
      <c r="B62" s="19" t="s">
        <v>178</v>
      </c>
      <c r="C62" s="20" t="s">
        <v>179</v>
      </c>
      <c r="D62" s="20" t="s">
        <v>155</v>
      </c>
      <c r="E62" s="21" t="s">
        <v>0</v>
      </c>
      <c r="F62" s="22"/>
      <c r="G62" s="23" t="s">
        <v>0</v>
      </c>
      <c r="H62" s="23" t="s">
        <v>0</v>
      </c>
      <c r="I62" s="23"/>
      <c r="J62" s="23" t="s">
        <v>0</v>
      </c>
      <c r="K62" s="23"/>
      <c r="L62" s="23"/>
      <c r="M62" s="23"/>
      <c r="N62" s="22"/>
      <c r="O62" s="23"/>
      <c r="P62" s="23" t="s">
        <v>0</v>
      </c>
      <c r="Q62" s="23" t="s">
        <v>0</v>
      </c>
      <c r="R62" s="23"/>
      <c r="S62" s="23"/>
      <c r="T62" s="23" t="s">
        <v>0</v>
      </c>
      <c r="U62" s="23"/>
      <c r="V62" s="23"/>
      <c r="W62" s="23"/>
      <c r="X62" s="23" t="s">
        <v>0</v>
      </c>
      <c r="Y62" s="44"/>
      <c r="Z62" s="44"/>
      <c r="AA62" s="66"/>
      <c r="AB62" s="66"/>
      <c r="AC62" s="44"/>
      <c r="AD62" s="44"/>
      <c r="AE62" s="44"/>
      <c r="AF62" s="23" t="s">
        <v>0</v>
      </c>
      <c r="AG62" s="23"/>
      <c r="AH62" s="25" t="s">
        <v>0</v>
      </c>
      <c r="AI62" s="22"/>
      <c r="AJ62" s="23" t="s">
        <v>0</v>
      </c>
      <c r="AK62" s="23"/>
      <c r="AL62" s="23"/>
      <c r="AM62" s="23"/>
      <c r="AN62" s="23"/>
      <c r="AO62" s="23"/>
      <c r="AP62" s="66"/>
      <c r="AQ62" s="66"/>
      <c r="AR62" s="66"/>
      <c r="AS62" s="23"/>
      <c r="AT62" s="23"/>
      <c r="AU62" s="23"/>
      <c r="AV62" s="23"/>
      <c r="AW62" s="23"/>
      <c r="AX62" s="26">
        <f t="shared" si="1"/>
        <v>11</v>
      </c>
      <c r="AY62" s="23" t="s">
        <v>0</v>
      </c>
      <c r="AZ62" s="67" t="s">
        <v>0</v>
      </c>
    </row>
    <row r="63" spans="1:52" ht="40.5" customHeight="1">
      <c r="A63" s="61">
        <v>36</v>
      </c>
      <c r="B63" s="19" t="s">
        <v>180</v>
      </c>
      <c r="C63" s="20" t="s">
        <v>181</v>
      </c>
      <c r="D63" s="20" t="s">
        <v>155</v>
      </c>
      <c r="E63" s="21" t="s">
        <v>0</v>
      </c>
      <c r="F63" s="22"/>
      <c r="G63" s="23" t="s">
        <v>0</v>
      </c>
      <c r="H63" s="23" t="s">
        <v>0</v>
      </c>
      <c r="I63" s="23"/>
      <c r="J63" s="23" t="s">
        <v>0</v>
      </c>
      <c r="K63" s="23"/>
      <c r="L63" s="23"/>
      <c r="M63" s="23"/>
      <c r="N63" s="22"/>
      <c r="O63" s="23"/>
      <c r="P63" s="23" t="s">
        <v>0</v>
      </c>
      <c r="Q63" s="23" t="s">
        <v>0</v>
      </c>
      <c r="R63" s="23"/>
      <c r="S63" s="23"/>
      <c r="T63" s="23" t="s">
        <v>0</v>
      </c>
      <c r="U63" s="23"/>
      <c r="V63" s="23"/>
      <c r="W63" s="23"/>
      <c r="X63" s="23" t="s">
        <v>0</v>
      </c>
      <c r="Y63" s="44"/>
      <c r="Z63" s="44"/>
      <c r="AA63" s="66"/>
      <c r="AB63" s="66"/>
      <c r="AC63" s="44"/>
      <c r="AD63" s="44"/>
      <c r="AE63" s="44"/>
      <c r="AF63" s="23" t="s">
        <v>0</v>
      </c>
      <c r="AG63" s="23"/>
      <c r="AH63" s="25" t="s">
        <v>0</v>
      </c>
      <c r="AI63" s="22"/>
      <c r="AJ63" s="23" t="s">
        <v>0</v>
      </c>
      <c r="AK63" s="23"/>
      <c r="AL63" s="23"/>
      <c r="AM63" s="23"/>
      <c r="AN63" s="23"/>
      <c r="AO63" s="23"/>
      <c r="AP63" s="66"/>
      <c r="AQ63" s="66"/>
      <c r="AR63" s="66"/>
      <c r="AS63" s="23"/>
      <c r="AT63" s="23"/>
      <c r="AU63" s="23"/>
      <c r="AV63" s="23"/>
      <c r="AW63" s="23"/>
      <c r="AX63" s="26">
        <f t="shared" si="1"/>
        <v>11</v>
      </c>
      <c r="AY63" s="23" t="s">
        <v>0</v>
      </c>
      <c r="AZ63" s="67" t="s">
        <v>0</v>
      </c>
    </row>
    <row r="64" spans="1:52" ht="40.5" customHeight="1">
      <c r="A64" s="61">
        <v>36</v>
      </c>
      <c r="B64" s="19" t="s">
        <v>182</v>
      </c>
      <c r="C64" s="20" t="s">
        <v>183</v>
      </c>
      <c r="D64" s="20" t="s">
        <v>158</v>
      </c>
      <c r="E64" s="21"/>
      <c r="F64" s="22"/>
      <c r="G64" s="23"/>
      <c r="H64" s="23"/>
      <c r="I64" s="23"/>
      <c r="J64" s="23"/>
      <c r="K64" s="23"/>
      <c r="L64" s="23"/>
      <c r="M64" s="23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44"/>
      <c r="Z64" s="44"/>
      <c r="AA64" s="66"/>
      <c r="AB64" s="66"/>
      <c r="AC64" s="44"/>
      <c r="AD64" s="44"/>
      <c r="AE64" s="44"/>
      <c r="AF64" s="23"/>
      <c r="AG64" s="23"/>
      <c r="AH64" s="25"/>
      <c r="AI64" s="22"/>
      <c r="AJ64" s="23"/>
      <c r="AK64" s="23"/>
      <c r="AL64" s="23"/>
      <c r="AM64" s="23"/>
      <c r="AN64" s="23"/>
      <c r="AO64" s="23"/>
      <c r="AP64" s="66"/>
      <c r="AQ64" s="66"/>
      <c r="AR64" s="66"/>
      <c r="AS64" s="23"/>
      <c r="AT64" s="23"/>
      <c r="AU64" s="23"/>
      <c r="AV64" s="23"/>
      <c r="AW64" s="23"/>
      <c r="AX64" s="26">
        <f t="shared" si="1"/>
        <v>0</v>
      </c>
      <c r="AY64" s="23" t="s">
        <v>0</v>
      </c>
      <c r="AZ64" s="67" t="s">
        <v>0</v>
      </c>
    </row>
    <row r="65" spans="1:52" ht="40.5" customHeight="1">
      <c r="A65" s="61">
        <v>37</v>
      </c>
      <c r="B65" s="19" t="s">
        <v>184</v>
      </c>
      <c r="C65" s="20" t="s">
        <v>185</v>
      </c>
      <c r="D65" s="20" t="s">
        <v>155</v>
      </c>
      <c r="E65" s="21" t="s">
        <v>0</v>
      </c>
      <c r="F65" s="22"/>
      <c r="G65" s="23" t="s">
        <v>0</v>
      </c>
      <c r="H65" s="23" t="s">
        <v>0</v>
      </c>
      <c r="I65" s="23"/>
      <c r="J65" s="23" t="s">
        <v>0</v>
      </c>
      <c r="K65" s="23"/>
      <c r="L65" s="23"/>
      <c r="M65" s="23"/>
      <c r="N65" s="22"/>
      <c r="O65" s="23"/>
      <c r="P65" s="23" t="s">
        <v>0</v>
      </c>
      <c r="Q65" s="23" t="s">
        <v>0</v>
      </c>
      <c r="R65" s="23"/>
      <c r="S65" s="23"/>
      <c r="T65" s="23" t="s">
        <v>0</v>
      </c>
      <c r="U65" s="23"/>
      <c r="V65" s="23"/>
      <c r="W65" s="23"/>
      <c r="X65" s="23" t="s">
        <v>0</v>
      </c>
      <c r="Y65" s="23"/>
      <c r="Z65" s="23"/>
      <c r="AA65" s="23"/>
      <c r="AB65" s="23"/>
      <c r="AC65" s="23"/>
      <c r="AD65" s="23"/>
      <c r="AE65" s="23"/>
      <c r="AF65" s="23" t="s">
        <v>0</v>
      </c>
      <c r="AG65" s="23"/>
      <c r="AH65" s="25" t="s">
        <v>0</v>
      </c>
      <c r="AI65" s="22"/>
      <c r="AJ65" s="23"/>
      <c r="AK65" s="23"/>
      <c r="AL65" s="23"/>
      <c r="AM65" s="23"/>
      <c r="AN65" s="23"/>
      <c r="AO65" s="23"/>
      <c r="AP65" s="66"/>
      <c r="AQ65" s="66"/>
      <c r="AR65" s="66"/>
      <c r="AS65" s="23"/>
      <c r="AT65" s="23"/>
      <c r="AU65" s="23"/>
      <c r="AV65" s="23"/>
      <c r="AW65" s="23"/>
      <c r="AX65" s="26">
        <f t="shared" si="1"/>
        <v>10</v>
      </c>
      <c r="AY65" s="23" t="s">
        <v>0</v>
      </c>
      <c r="AZ65" s="67" t="s">
        <v>0</v>
      </c>
    </row>
    <row r="66" spans="1:52" ht="40.5" customHeight="1">
      <c r="A66" s="61">
        <v>38</v>
      </c>
      <c r="B66" s="19" t="s">
        <v>186</v>
      </c>
      <c r="C66" s="20" t="s">
        <v>187</v>
      </c>
      <c r="D66" s="20" t="s">
        <v>155</v>
      </c>
      <c r="E66" s="21" t="s">
        <v>0</v>
      </c>
      <c r="F66" s="22"/>
      <c r="G66" s="23" t="s">
        <v>0</v>
      </c>
      <c r="H66" s="23" t="s">
        <v>0</v>
      </c>
      <c r="I66" s="23"/>
      <c r="J66" s="23" t="s">
        <v>0</v>
      </c>
      <c r="K66" s="23"/>
      <c r="L66" s="23"/>
      <c r="M66" s="23"/>
      <c r="N66" s="22"/>
      <c r="O66" s="23"/>
      <c r="P66" s="23" t="s">
        <v>0</v>
      </c>
      <c r="Q66" s="23" t="s">
        <v>0</v>
      </c>
      <c r="R66" s="23"/>
      <c r="S66" s="23"/>
      <c r="T66" s="23" t="s">
        <v>0</v>
      </c>
      <c r="U66" s="23"/>
      <c r="V66" s="23"/>
      <c r="W66" s="23"/>
      <c r="X66" s="23" t="s">
        <v>0</v>
      </c>
      <c r="Y66" s="23"/>
      <c r="Z66" s="23"/>
      <c r="AA66" s="23"/>
      <c r="AB66" s="23"/>
      <c r="AC66" s="23"/>
      <c r="AD66" s="23"/>
      <c r="AE66" s="23"/>
      <c r="AF66" s="23" t="s">
        <v>0</v>
      </c>
      <c r="AG66" s="23"/>
      <c r="AH66" s="25" t="s">
        <v>0</v>
      </c>
      <c r="AI66" s="22"/>
      <c r="AJ66" s="23" t="s">
        <v>0</v>
      </c>
      <c r="AK66" s="23"/>
      <c r="AL66" s="23"/>
      <c r="AM66" s="23"/>
      <c r="AN66" s="23"/>
      <c r="AO66" s="23"/>
      <c r="AP66" s="66"/>
      <c r="AQ66" s="66"/>
      <c r="AR66" s="66"/>
      <c r="AS66" s="23"/>
      <c r="AT66" s="23"/>
      <c r="AU66" s="23"/>
      <c r="AV66" s="23"/>
      <c r="AW66" s="23"/>
      <c r="AX66" s="26">
        <f t="shared" si="1"/>
        <v>11</v>
      </c>
      <c r="AY66" s="23" t="s">
        <v>0</v>
      </c>
      <c r="AZ66" s="67" t="s">
        <v>0</v>
      </c>
    </row>
    <row r="67" spans="1:52" ht="40.5" customHeight="1">
      <c r="A67" s="61">
        <v>38</v>
      </c>
      <c r="B67" s="19" t="s">
        <v>188</v>
      </c>
      <c r="C67" s="20" t="s">
        <v>189</v>
      </c>
      <c r="D67" s="20" t="s">
        <v>158</v>
      </c>
      <c r="E67" s="21"/>
      <c r="F67" s="22"/>
      <c r="G67" s="23"/>
      <c r="H67" s="23"/>
      <c r="I67" s="23"/>
      <c r="J67" s="23"/>
      <c r="K67" s="23"/>
      <c r="L67" s="23"/>
      <c r="M67" s="23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5"/>
      <c r="AI67" s="22"/>
      <c r="AJ67" s="23"/>
      <c r="AK67" s="23"/>
      <c r="AL67" s="23"/>
      <c r="AM67" s="23"/>
      <c r="AN67" s="23"/>
      <c r="AO67" s="23"/>
      <c r="AP67" s="66"/>
      <c r="AQ67" s="66"/>
      <c r="AR67" s="66"/>
      <c r="AS67" s="23"/>
      <c r="AT67" s="23"/>
      <c r="AU67" s="23"/>
      <c r="AV67" s="23"/>
      <c r="AW67" s="23"/>
      <c r="AX67" s="26">
        <f t="shared" si="1"/>
        <v>0</v>
      </c>
      <c r="AY67" s="23" t="s">
        <v>0</v>
      </c>
      <c r="AZ67" s="67" t="s">
        <v>0</v>
      </c>
    </row>
    <row r="68" spans="1:52" ht="40.5" customHeight="1">
      <c r="A68" s="61">
        <v>39</v>
      </c>
      <c r="B68" s="19" t="s">
        <v>190</v>
      </c>
      <c r="C68" s="20" t="s">
        <v>191</v>
      </c>
      <c r="D68" s="20" t="s">
        <v>155</v>
      </c>
      <c r="E68" s="21" t="s">
        <v>349</v>
      </c>
      <c r="F68" s="22"/>
      <c r="G68" s="23" t="s">
        <v>0</v>
      </c>
      <c r="H68" s="23" t="s">
        <v>0</v>
      </c>
      <c r="I68" s="23"/>
      <c r="J68" s="23" t="s">
        <v>0</v>
      </c>
      <c r="K68" s="23"/>
      <c r="L68" s="23"/>
      <c r="M68" s="23"/>
      <c r="N68" s="22"/>
      <c r="O68" s="23"/>
      <c r="P68" s="23" t="s">
        <v>0</v>
      </c>
      <c r="Q68" s="23"/>
      <c r="R68" s="23"/>
      <c r="S68" s="23"/>
      <c r="T68" s="23" t="s">
        <v>0</v>
      </c>
      <c r="U68" s="23"/>
      <c r="V68" s="23"/>
      <c r="W68" s="23"/>
      <c r="X68" s="23" t="s">
        <v>0</v>
      </c>
      <c r="Y68" s="23"/>
      <c r="Z68" s="23"/>
      <c r="AA68" s="23"/>
      <c r="AB68" s="23"/>
      <c r="AC68" s="23"/>
      <c r="AD68" s="23"/>
      <c r="AE68" s="23"/>
      <c r="AF68" s="23" t="s">
        <v>0</v>
      </c>
      <c r="AG68" s="23"/>
      <c r="AH68" s="25" t="s">
        <v>0</v>
      </c>
      <c r="AI68" s="22"/>
      <c r="AJ68" s="23" t="s">
        <v>0</v>
      </c>
      <c r="AK68" s="23"/>
      <c r="AL68" s="23"/>
      <c r="AM68" s="23"/>
      <c r="AN68" s="23"/>
      <c r="AO68" s="23"/>
      <c r="AP68" s="66"/>
      <c r="AQ68" s="66"/>
      <c r="AR68" s="66"/>
      <c r="AS68" s="23"/>
      <c r="AT68" s="23"/>
      <c r="AU68" s="23"/>
      <c r="AV68" s="23"/>
      <c r="AW68" s="23"/>
      <c r="AX68" s="26">
        <f t="shared" si="1"/>
        <v>10</v>
      </c>
      <c r="AY68" s="23" t="s">
        <v>0</v>
      </c>
      <c r="AZ68" s="67" t="s">
        <v>0</v>
      </c>
    </row>
    <row r="69" spans="1:52" ht="40.5" customHeight="1">
      <c r="A69" s="61">
        <v>39</v>
      </c>
      <c r="B69" s="19" t="s">
        <v>192</v>
      </c>
      <c r="C69" s="20" t="s">
        <v>193</v>
      </c>
      <c r="D69" s="20" t="s">
        <v>158</v>
      </c>
      <c r="E69" s="21"/>
      <c r="F69" s="22"/>
      <c r="G69" s="23"/>
      <c r="H69" s="23"/>
      <c r="I69" s="23"/>
      <c r="J69" s="23"/>
      <c r="K69" s="23"/>
      <c r="L69" s="23"/>
      <c r="M69" s="23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5"/>
      <c r="AI69" s="22"/>
      <c r="AJ69" s="23"/>
      <c r="AK69" s="23"/>
      <c r="AL69" s="23"/>
      <c r="AM69" s="23"/>
      <c r="AN69" s="23"/>
      <c r="AO69" s="23"/>
      <c r="AP69" s="66"/>
      <c r="AQ69" s="66"/>
      <c r="AR69" s="66"/>
      <c r="AS69" s="23"/>
      <c r="AT69" s="23"/>
      <c r="AU69" s="23"/>
      <c r="AV69" s="23"/>
      <c r="AW69" s="23"/>
      <c r="AX69" s="26">
        <f t="shared" si="1"/>
        <v>0</v>
      </c>
      <c r="AY69" s="23" t="s">
        <v>0</v>
      </c>
      <c r="AZ69" s="67" t="s">
        <v>0</v>
      </c>
    </row>
    <row r="70" spans="1:52" ht="40.5" customHeight="1">
      <c r="A70" s="61">
        <v>40</v>
      </c>
      <c r="B70" s="19" t="s">
        <v>194</v>
      </c>
      <c r="C70" s="20" t="s">
        <v>195</v>
      </c>
      <c r="D70" s="20" t="s">
        <v>155</v>
      </c>
      <c r="E70" s="21" t="s">
        <v>0</v>
      </c>
      <c r="F70" s="22"/>
      <c r="G70" s="23" t="s">
        <v>0</v>
      </c>
      <c r="H70" s="23" t="s">
        <v>0</v>
      </c>
      <c r="I70" s="23"/>
      <c r="J70" s="23" t="s">
        <v>0</v>
      </c>
      <c r="K70" s="23"/>
      <c r="L70" s="23"/>
      <c r="M70" s="23"/>
      <c r="N70" s="22"/>
      <c r="O70" s="23"/>
      <c r="P70" s="23" t="s">
        <v>0</v>
      </c>
      <c r="Q70" s="23" t="s">
        <v>0</v>
      </c>
      <c r="R70" s="23"/>
      <c r="S70" s="23"/>
      <c r="T70" s="23" t="s">
        <v>0</v>
      </c>
      <c r="U70" s="23"/>
      <c r="V70" s="23"/>
      <c r="W70" s="23"/>
      <c r="X70" s="23" t="s">
        <v>0</v>
      </c>
      <c r="Y70" s="23"/>
      <c r="Z70" s="23"/>
      <c r="AA70" s="23"/>
      <c r="AB70" s="23"/>
      <c r="AC70" s="23"/>
      <c r="AD70" s="23"/>
      <c r="AE70" s="23"/>
      <c r="AF70" s="23" t="s">
        <v>0</v>
      </c>
      <c r="AG70" s="23"/>
      <c r="AH70" s="25" t="s">
        <v>0</v>
      </c>
      <c r="AI70" s="22"/>
      <c r="AJ70" s="23" t="s"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6">
        <f t="shared" si="1"/>
        <v>11</v>
      </c>
      <c r="AY70" s="23" t="s">
        <v>0</v>
      </c>
      <c r="AZ70" s="67" t="s">
        <v>0</v>
      </c>
    </row>
    <row r="71" spans="1:52" ht="40.5" customHeight="1">
      <c r="A71" s="61">
        <v>41</v>
      </c>
      <c r="B71" s="19" t="s">
        <v>196</v>
      </c>
      <c r="C71" s="20" t="s">
        <v>197</v>
      </c>
      <c r="D71" s="20" t="s">
        <v>155</v>
      </c>
      <c r="E71" s="21" t="s">
        <v>0</v>
      </c>
      <c r="F71" s="22"/>
      <c r="G71" s="23" t="s">
        <v>0</v>
      </c>
      <c r="H71" s="23" t="s">
        <v>0</v>
      </c>
      <c r="I71" s="23"/>
      <c r="J71" s="23" t="s">
        <v>0</v>
      </c>
      <c r="K71" s="23"/>
      <c r="L71" s="23"/>
      <c r="M71" s="23"/>
      <c r="N71" s="22"/>
      <c r="O71" s="23"/>
      <c r="P71" s="23" t="s">
        <v>0</v>
      </c>
      <c r="Q71" s="23" t="s">
        <v>0</v>
      </c>
      <c r="R71" s="23"/>
      <c r="S71" s="23"/>
      <c r="T71" s="23" t="s">
        <v>0</v>
      </c>
      <c r="U71" s="23"/>
      <c r="V71" s="23"/>
      <c r="W71" s="23"/>
      <c r="X71" s="23" t="s">
        <v>0</v>
      </c>
      <c r="Y71" s="23"/>
      <c r="Z71" s="23"/>
      <c r="AA71" s="23"/>
      <c r="AB71" s="23"/>
      <c r="AC71" s="23"/>
      <c r="AD71" s="23"/>
      <c r="AE71" s="23"/>
      <c r="AF71" s="23" t="s">
        <v>0</v>
      </c>
      <c r="AG71" s="23"/>
      <c r="AH71" s="25" t="s">
        <v>0</v>
      </c>
      <c r="AI71" s="22"/>
      <c r="AJ71" s="23" t="s"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6">
        <f t="shared" si="1"/>
        <v>11</v>
      </c>
      <c r="AY71" s="23" t="s">
        <v>0</v>
      </c>
      <c r="AZ71" s="67" t="s">
        <v>0</v>
      </c>
    </row>
    <row r="72" spans="1:52" ht="40.5" customHeight="1">
      <c r="A72" s="61">
        <v>42</v>
      </c>
      <c r="B72" s="19" t="s">
        <v>198</v>
      </c>
      <c r="C72" s="20" t="s">
        <v>199</v>
      </c>
      <c r="D72" s="20" t="s">
        <v>155</v>
      </c>
      <c r="E72" s="21" t="s">
        <v>0</v>
      </c>
      <c r="F72" s="22"/>
      <c r="G72" s="23" t="s">
        <v>0</v>
      </c>
      <c r="H72" s="23" t="s">
        <v>0</v>
      </c>
      <c r="I72" s="23"/>
      <c r="J72" s="23" t="s">
        <v>0</v>
      </c>
      <c r="K72" s="23"/>
      <c r="L72" s="23"/>
      <c r="M72" s="23"/>
      <c r="N72" s="22"/>
      <c r="O72" s="23"/>
      <c r="P72" s="23" t="s">
        <v>0</v>
      </c>
      <c r="Q72" s="23" t="s">
        <v>0</v>
      </c>
      <c r="R72" s="23"/>
      <c r="S72" s="23"/>
      <c r="T72" s="23" t="s">
        <v>0</v>
      </c>
      <c r="U72" s="23"/>
      <c r="V72" s="23"/>
      <c r="W72" s="23"/>
      <c r="X72" s="23" t="s">
        <v>0</v>
      </c>
      <c r="Y72" s="23"/>
      <c r="Z72" s="23"/>
      <c r="AA72" s="23"/>
      <c r="AB72" s="23"/>
      <c r="AC72" s="23"/>
      <c r="AD72" s="23"/>
      <c r="AE72" s="23"/>
      <c r="AF72" s="23" t="s">
        <v>0</v>
      </c>
      <c r="AG72" s="23"/>
      <c r="AH72" s="25" t="s">
        <v>0</v>
      </c>
      <c r="AI72" s="22"/>
      <c r="AJ72" s="23" t="s"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6">
        <f t="shared" si="1"/>
        <v>11</v>
      </c>
      <c r="AY72" s="23" t="s">
        <v>0</v>
      </c>
      <c r="AZ72" s="67" t="s">
        <v>0</v>
      </c>
    </row>
    <row r="73" spans="1:52" ht="40.5" customHeight="1">
      <c r="A73" s="61">
        <v>43</v>
      </c>
      <c r="B73" s="19" t="s">
        <v>200</v>
      </c>
      <c r="C73" s="20" t="s">
        <v>201</v>
      </c>
      <c r="D73" s="20" t="s">
        <v>155</v>
      </c>
      <c r="E73" s="21" t="s">
        <v>0</v>
      </c>
      <c r="F73" s="22"/>
      <c r="G73" s="23" t="s">
        <v>0</v>
      </c>
      <c r="H73" s="23" t="s">
        <v>0</v>
      </c>
      <c r="I73" s="23"/>
      <c r="J73" s="23" t="s">
        <v>0</v>
      </c>
      <c r="K73" s="23"/>
      <c r="L73" s="23"/>
      <c r="M73" s="23"/>
      <c r="N73" s="22"/>
      <c r="O73" s="23"/>
      <c r="P73" s="23" t="s">
        <v>0</v>
      </c>
      <c r="Q73" s="23" t="s">
        <v>0</v>
      </c>
      <c r="R73" s="23"/>
      <c r="S73" s="23"/>
      <c r="T73" s="23" t="s">
        <v>0</v>
      </c>
      <c r="U73" s="23"/>
      <c r="V73" s="23"/>
      <c r="W73" s="23"/>
      <c r="X73" s="23" t="s">
        <v>0</v>
      </c>
      <c r="Y73" s="23"/>
      <c r="Z73" s="23"/>
      <c r="AA73" s="23"/>
      <c r="AB73" s="23"/>
      <c r="AC73" s="23"/>
      <c r="AD73" s="23"/>
      <c r="AE73" s="23"/>
      <c r="AF73" s="23" t="s">
        <v>0</v>
      </c>
      <c r="AG73" s="23"/>
      <c r="AH73" s="25" t="s">
        <v>0</v>
      </c>
      <c r="AI73" s="22"/>
      <c r="AJ73" s="23" t="s"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6">
        <f t="shared" si="1"/>
        <v>11</v>
      </c>
      <c r="AY73" s="23" t="s">
        <v>0</v>
      </c>
      <c r="AZ73" s="67" t="s">
        <v>0</v>
      </c>
    </row>
    <row r="74" spans="1:52" ht="40.5" customHeight="1">
      <c r="A74" s="61">
        <v>44</v>
      </c>
      <c r="B74" s="19" t="s">
        <v>202</v>
      </c>
      <c r="C74" s="20" t="s">
        <v>203</v>
      </c>
      <c r="D74" s="20" t="s">
        <v>155</v>
      </c>
      <c r="E74" s="21" t="s">
        <v>0</v>
      </c>
      <c r="F74" s="22"/>
      <c r="G74" s="23" t="s">
        <v>0</v>
      </c>
      <c r="H74" s="23" t="s">
        <v>0</v>
      </c>
      <c r="I74" s="23"/>
      <c r="J74" s="23" t="s">
        <v>0</v>
      </c>
      <c r="K74" s="23"/>
      <c r="L74" s="23"/>
      <c r="M74" s="23"/>
      <c r="N74" s="22"/>
      <c r="O74" s="23"/>
      <c r="P74" s="23" t="s">
        <v>0</v>
      </c>
      <c r="Q74" s="23" t="s">
        <v>0</v>
      </c>
      <c r="R74" s="23"/>
      <c r="S74" s="23"/>
      <c r="T74" s="23" t="s">
        <v>0</v>
      </c>
      <c r="U74" s="23"/>
      <c r="V74" s="23"/>
      <c r="W74" s="23"/>
      <c r="X74" s="23" t="s">
        <v>0</v>
      </c>
      <c r="Y74" s="23"/>
      <c r="Z74" s="23"/>
      <c r="AA74" s="66"/>
      <c r="AB74" s="66"/>
      <c r="AC74" s="44"/>
      <c r="AD74" s="44"/>
      <c r="AE74" s="44"/>
      <c r="AF74" s="23" t="s">
        <v>0</v>
      </c>
      <c r="AG74" s="23"/>
      <c r="AH74" s="25" t="s">
        <v>0</v>
      </c>
      <c r="AI74" s="22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6">
        <f t="shared" si="1"/>
        <v>10</v>
      </c>
      <c r="AY74" s="23" t="s">
        <v>0</v>
      </c>
      <c r="AZ74" s="67" t="s">
        <v>0</v>
      </c>
    </row>
    <row r="75" spans="1:52" ht="40.5" customHeight="1">
      <c r="A75" s="61">
        <v>45</v>
      </c>
      <c r="B75" s="19" t="s">
        <v>204</v>
      </c>
      <c r="C75" s="20" t="s">
        <v>205</v>
      </c>
      <c r="D75" s="20" t="s">
        <v>155</v>
      </c>
      <c r="E75" s="21" t="s">
        <v>0</v>
      </c>
      <c r="F75" s="22"/>
      <c r="G75" s="23" t="s">
        <v>0</v>
      </c>
      <c r="H75" s="23" t="s">
        <v>0</v>
      </c>
      <c r="I75" s="23"/>
      <c r="J75" s="23" t="s">
        <v>0</v>
      </c>
      <c r="K75" s="23"/>
      <c r="L75" s="23"/>
      <c r="M75" s="23"/>
      <c r="N75" s="22"/>
      <c r="O75" s="23"/>
      <c r="P75" s="23" t="s">
        <v>0</v>
      </c>
      <c r="Q75" s="23"/>
      <c r="R75" s="23"/>
      <c r="S75" s="23"/>
      <c r="T75" s="23" t="s">
        <v>0</v>
      </c>
      <c r="U75" s="23"/>
      <c r="V75" s="23"/>
      <c r="W75" s="23"/>
      <c r="X75" s="23" t="s">
        <v>0</v>
      </c>
      <c r="Y75" s="23"/>
      <c r="Z75" s="23"/>
      <c r="AA75" s="66"/>
      <c r="AB75" s="66"/>
      <c r="AC75" s="44"/>
      <c r="AD75" s="44"/>
      <c r="AE75" s="44"/>
      <c r="AF75" s="23" t="s">
        <v>0</v>
      </c>
      <c r="AG75" s="23"/>
      <c r="AH75" s="76"/>
      <c r="AI75" s="22"/>
      <c r="AJ75" s="23" t="s"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6">
        <f t="shared" si="1"/>
        <v>9</v>
      </c>
      <c r="AY75" s="23" t="s">
        <v>0</v>
      </c>
      <c r="AZ75" s="67" t="s">
        <v>0</v>
      </c>
    </row>
    <row r="76" spans="1:52" ht="40.5" customHeight="1">
      <c r="A76" s="61">
        <v>46</v>
      </c>
      <c r="B76" s="19" t="s">
        <v>206</v>
      </c>
      <c r="C76" s="20" t="s">
        <v>207</v>
      </c>
      <c r="D76" s="20" t="s">
        <v>155</v>
      </c>
      <c r="E76" s="21"/>
      <c r="F76" s="22"/>
      <c r="G76" s="23" t="s">
        <v>0</v>
      </c>
      <c r="H76" s="23" t="s">
        <v>0</v>
      </c>
      <c r="I76" s="23"/>
      <c r="J76" s="23" t="s">
        <v>0</v>
      </c>
      <c r="K76" s="23"/>
      <c r="L76" s="23" t="s">
        <v>0</v>
      </c>
      <c r="M76" s="23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 t="s">
        <v>0</v>
      </c>
      <c r="Y76" s="23"/>
      <c r="Z76" s="23"/>
      <c r="AA76" s="66"/>
      <c r="AB76" s="66"/>
      <c r="AC76" s="44" t="s">
        <v>0</v>
      </c>
      <c r="AD76" s="44"/>
      <c r="AE76" s="44"/>
      <c r="AF76" s="23" t="s">
        <v>0</v>
      </c>
      <c r="AG76" s="23"/>
      <c r="AH76" s="25" t="s">
        <v>0</v>
      </c>
      <c r="AI76" s="22"/>
      <c r="AJ76" s="23" t="s"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6">
        <f t="shared" si="1"/>
        <v>9</v>
      </c>
      <c r="AY76" s="23" t="s">
        <v>0</v>
      </c>
      <c r="AZ76" s="67" t="s">
        <v>0</v>
      </c>
    </row>
    <row r="77" spans="1:52" ht="40.5" customHeight="1">
      <c r="A77" s="61">
        <v>47</v>
      </c>
      <c r="B77" s="19" t="s">
        <v>208</v>
      </c>
      <c r="C77" s="20" t="s">
        <v>209</v>
      </c>
      <c r="D77" s="20" t="s">
        <v>155</v>
      </c>
      <c r="E77" s="21"/>
      <c r="F77" s="22"/>
      <c r="G77" s="23" t="s">
        <v>0</v>
      </c>
      <c r="H77" s="70" t="s">
        <v>6</v>
      </c>
      <c r="I77" s="23"/>
      <c r="J77" s="23" t="s">
        <v>0</v>
      </c>
      <c r="K77" s="23"/>
      <c r="L77" s="23"/>
      <c r="M77" s="23"/>
      <c r="N77" s="22"/>
      <c r="O77" s="23"/>
      <c r="P77" s="23"/>
      <c r="Q77" s="23"/>
      <c r="R77" s="23"/>
      <c r="S77" s="23"/>
      <c r="T77" s="23"/>
      <c r="U77" s="23" t="s">
        <v>0</v>
      </c>
      <c r="V77" s="23"/>
      <c r="W77" s="23"/>
      <c r="X77" s="23"/>
      <c r="Y77" s="44"/>
      <c r="Z77" s="44" t="s">
        <v>0</v>
      </c>
      <c r="AA77" s="66"/>
      <c r="AB77" s="66"/>
      <c r="AC77" s="44" t="s">
        <v>0</v>
      </c>
      <c r="AD77" s="44" t="s">
        <v>0</v>
      </c>
      <c r="AE77" s="44"/>
      <c r="AF77" s="23"/>
      <c r="AG77" s="23"/>
      <c r="AH77" s="25"/>
      <c r="AI77" s="22" t="s">
        <v>0</v>
      </c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6">
        <f t="shared" si="1"/>
        <v>7</v>
      </c>
      <c r="AY77" s="23" t="s">
        <v>0</v>
      </c>
      <c r="AZ77" s="67" t="s">
        <v>0</v>
      </c>
    </row>
    <row r="78" spans="1:52" ht="40.5" customHeight="1">
      <c r="A78" s="61">
        <v>48</v>
      </c>
      <c r="B78" s="19" t="s">
        <v>210</v>
      </c>
      <c r="C78" s="20" t="s">
        <v>211</v>
      </c>
      <c r="D78" s="20" t="s">
        <v>155</v>
      </c>
      <c r="E78" s="21"/>
      <c r="F78" s="22"/>
      <c r="G78" s="23"/>
      <c r="H78" s="23"/>
      <c r="I78" s="23"/>
      <c r="J78" s="23"/>
      <c r="K78" s="23"/>
      <c r="L78" s="23"/>
      <c r="M78" s="23"/>
      <c r="N78" s="22"/>
      <c r="O78" s="23"/>
      <c r="P78" s="23"/>
      <c r="Q78" s="23"/>
      <c r="R78" s="23"/>
      <c r="S78" s="23"/>
      <c r="T78" s="23"/>
      <c r="U78" s="23" t="s">
        <v>0</v>
      </c>
      <c r="V78" s="23"/>
      <c r="W78" s="23"/>
      <c r="X78" s="23"/>
      <c r="Y78" s="44"/>
      <c r="Z78" s="44" t="s">
        <v>0</v>
      </c>
      <c r="AA78" s="66"/>
      <c r="AB78" s="66"/>
      <c r="AC78" s="44"/>
      <c r="AD78" s="44" t="s">
        <v>0</v>
      </c>
      <c r="AE78" s="44"/>
      <c r="AF78" s="23"/>
      <c r="AG78" s="23"/>
      <c r="AH78" s="25"/>
      <c r="AI78" s="22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6">
        <f t="shared" si="1"/>
        <v>3</v>
      </c>
      <c r="AY78" s="23" t="s">
        <v>0</v>
      </c>
      <c r="AZ78" s="67" t="s">
        <v>0</v>
      </c>
    </row>
    <row r="79" spans="1:52" ht="40.5" customHeight="1">
      <c r="A79" s="61">
        <v>49</v>
      </c>
      <c r="B79" s="19" t="s">
        <v>212</v>
      </c>
      <c r="C79" s="20" t="s">
        <v>213</v>
      </c>
      <c r="D79" s="20" t="s">
        <v>155</v>
      </c>
      <c r="E79" s="21"/>
      <c r="F79" s="22"/>
      <c r="G79" s="23"/>
      <c r="H79" s="23"/>
      <c r="I79" s="23"/>
      <c r="J79" s="23"/>
      <c r="K79" s="23"/>
      <c r="L79" s="23"/>
      <c r="M79" s="23"/>
      <c r="N79" s="22"/>
      <c r="O79" s="23"/>
      <c r="P79" s="23"/>
      <c r="Q79" s="23"/>
      <c r="R79" s="23"/>
      <c r="S79" s="23"/>
      <c r="T79" s="23"/>
      <c r="U79" s="23" t="s">
        <v>0</v>
      </c>
      <c r="V79" s="23"/>
      <c r="W79" s="23"/>
      <c r="X79" s="23"/>
      <c r="Y79" s="44"/>
      <c r="Z79" s="44" t="s">
        <v>0</v>
      </c>
      <c r="AA79" s="66"/>
      <c r="AB79" s="66"/>
      <c r="AC79" s="44"/>
      <c r="AD79" s="44" t="s">
        <v>0</v>
      </c>
      <c r="AE79" s="44"/>
      <c r="AF79" s="23"/>
      <c r="AG79" s="23"/>
      <c r="AH79" s="25"/>
      <c r="AI79" s="22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6">
        <f t="shared" si="1"/>
        <v>3</v>
      </c>
      <c r="AY79" s="23" t="s">
        <v>0</v>
      </c>
      <c r="AZ79" s="67" t="s">
        <v>0</v>
      </c>
    </row>
    <row r="80" spans="1:52" ht="40.5" customHeight="1">
      <c r="A80" s="61">
        <v>50</v>
      </c>
      <c r="B80" s="19" t="s">
        <v>214</v>
      </c>
      <c r="C80" s="20" t="s">
        <v>215</v>
      </c>
      <c r="D80" s="20" t="s">
        <v>155</v>
      </c>
      <c r="E80" s="21"/>
      <c r="F80" s="22"/>
      <c r="G80" s="23"/>
      <c r="H80" s="23"/>
      <c r="I80" s="23"/>
      <c r="J80" s="23"/>
      <c r="K80" s="23"/>
      <c r="L80" s="23"/>
      <c r="M80" s="23"/>
      <c r="N80" s="22"/>
      <c r="O80" s="23"/>
      <c r="P80" s="23"/>
      <c r="Q80" s="23"/>
      <c r="R80" s="23"/>
      <c r="S80" s="23"/>
      <c r="T80" s="23"/>
      <c r="U80" s="23" t="s">
        <v>0</v>
      </c>
      <c r="V80" s="23"/>
      <c r="W80" s="23"/>
      <c r="X80" s="23"/>
      <c r="Y80" s="44"/>
      <c r="Z80" s="44" t="s">
        <v>0</v>
      </c>
      <c r="AA80" s="66"/>
      <c r="AB80" s="66"/>
      <c r="AC80" s="44"/>
      <c r="AD80" s="44" t="s">
        <v>0</v>
      </c>
      <c r="AE80" s="44"/>
      <c r="AF80" s="23"/>
      <c r="AG80" s="23"/>
      <c r="AH80" s="25"/>
      <c r="AI80" s="22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6">
        <f t="shared" si="1"/>
        <v>3</v>
      </c>
      <c r="AY80" s="23" t="s">
        <v>0</v>
      </c>
      <c r="AZ80" s="67" t="s">
        <v>0</v>
      </c>
    </row>
    <row r="81" spans="1:52" ht="40.5" customHeight="1">
      <c r="A81" s="61">
        <v>51</v>
      </c>
      <c r="B81" s="19" t="s">
        <v>216</v>
      </c>
      <c r="C81" s="20" t="s">
        <v>217</v>
      </c>
      <c r="D81" s="20" t="s">
        <v>155</v>
      </c>
      <c r="E81" s="21"/>
      <c r="F81" s="22"/>
      <c r="G81" s="23"/>
      <c r="H81" s="23"/>
      <c r="I81" s="23"/>
      <c r="J81" s="23"/>
      <c r="K81" s="23"/>
      <c r="L81" s="23"/>
      <c r="M81" s="23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44"/>
      <c r="Z81" s="44" t="s">
        <v>0</v>
      </c>
      <c r="AA81" s="66"/>
      <c r="AB81" s="66"/>
      <c r="AC81" s="44"/>
      <c r="AD81" s="44" t="s">
        <v>0</v>
      </c>
      <c r="AE81" s="44"/>
      <c r="AF81" s="23"/>
      <c r="AG81" s="23"/>
      <c r="AH81" s="25"/>
      <c r="AI81" s="22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6">
        <f t="shared" si="1"/>
        <v>2</v>
      </c>
      <c r="AY81" s="23" t="s">
        <v>0</v>
      </c>
      <c r="AZ81" s="67" t="s">
        <v>0</v>
      </c>
    </row>
    <row r="82" spans="1:52" ht="40.5" customHeight="1">
      <c r="A82" s="61">
        <v>52</v>
      </c>
      <c r="B82" s="19" t="s">
        <v>218</v>
      </c>
      <c r="C82" s="20" t="s">
        <v>219</v>
      </c>
      <c r="D82" s="20" t="s">
        <v>155</v>
      </c>
      <c r="E82" s="21"/>
      <c r="F82" s="22"/>
      <c r="G82" s="23"/>
      <c r="H82" s="23"/>
      <c r="I82" s="23"/>
      <c r="J82" s="23"/>
      <c r="K82" s="23"/>
      <c r="L82" s="23"/>
      <c r="M82" s="23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44"/>
      <c r="Z82" s="44" t="s">
        <v>0</v>
      </c>
      <c r="AA82" s="66"/>
      <c r="AB82" s="66"/>
      <c r="AC82" s="44"/>
      <c r="AD82" s="44" t="s">
        <v>0</v>
      </c>
      <c r="AE82" s="44"/>
      <c r="AF82" s="23"/>
      <c r="AG82" s="23"/>
      <c r="AH82" s="25"/>
      <c r="AI82" s="22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6">
        <f t="shared" si="1"/>
        <v>2</v>
      </c>
      <c r="AY82" s="23" t="s">
        <v>0</v>
      </c>
      <c r="AZ82" s="67" t="s">
        <v>0</v>
      </c>
    </row>
    <row r="83" spans="1:52" ht="40.5" customHeight="1">
      <c r="A83" s="61">
        <v>53</v>
      </c>
      <c r="B83" s="19" t="s">
        <v>220</v>
      </c>
      <c r="C83" s="20" t="s">
        <v>221</v>
      </c>
      <c r="D83" s="20" t="s">
        <v>155</v>
      </c>
      <c r="E83" s="21"/>
      <c r="F83" s="22"/>
      <c r="G83" s="23"/>
      <c r="H83" s="23"/>
      <c r="I83" s="23"/>
      <c r="J83" s="23"/>
      <c r="K83" s="23"/>
      <c r="L83" s="23"/>
      <c r="M83" s="23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 t="s">
        <v>0</v>
      </c>
      <c r="AA83" s="66"/>
      <c r="AB83" s="66"/>
      <c r="AC83" s="44"/>
      <c r="AD83" s="44" t="s">
        <v>0</v>
      </c>
      <c r="AE83" s="44"/>
      <c r="AF83" s="23"/>
      <c r="AG83" s="23"/>
      <c r="AH83" s="25"/>
      <c r="AI83" s="22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6">
        <f t="shared" si="1"/>
        <v>2</v>
      </c>
      <c r="AY83" s="23" t="s">
        <v>0</v>
      </c>
      <c r="AZ83" s="67" t="s">
        <v>0</v>
      </c>
    </row>
    <row r="84" spans="1:52" ht="40.5" customHeight="1">
      <c r="A84" s="61">
        <v>54</v>
      </c>
      <c r="B84" s="19" t="s">
        <v>222</v>
      </c>
      <c r="C84" s="20" t="s">
        <v>223</v>
      </c>
      <c r="D84" s="20" t="s">
        <v>155</v>
      </c>
      <c r="E84" s="21"/>
      <c r="F84" s="22"/>
      <c r="G84" s="23"/>
      <c r="H84" s="23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23"/>
      <c r="U84" s="23" t="s">
        <v>0</v>
      </c>
      <c r="V84" s="23"/>
      <c r="W84" s="23"/>
      <c r="X84" s="23"/>
      <c r="Y84" s="23"/>
      <c r="Z84" s="23" t="s">
        <v>0</v>
      </c>
      <c r="AA84" s="44" t="s">
        <v>0</v>
      </c>
      <c r="AB84" s="66"/>
      <c r="AC84" s="44"/>
      <c r="AD84" s="44" t="s">
        <v>0</v>
      </c>
      <c r="AE84" s="44"/>
      <c r="AF84" s="23"/>
      <c r="AG84" s="23"/>
      <c r="AH84" s="25"/>
      <c r="AI84" s="22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6">
        <f t="shared" si="1"/>
        <v>4</v>
      </c>
      <c r="AY84" s="23" t="s">
        <v>0</v>
      </c>
      <c r="AZ84" s="67" t="s">
        <v>0</v>
      </c>
    </row>
    <row r="85" spans="1:52" ht="40.5" customHeight="1">
      <c r="A85" s="61">
        <v>55</v>
      </c>
      <c r="B85" s="19" t="s">
        <v>224</v>
      </c>
      <c r="C85" s="20" t="s">
        <v>225</v>
      </c>
      <c r="D85" s="20" t="s">
        <v>155</v>
      </c>
      <c r="E85" s="21"/>
      <c r="F85" s="22"/>
      <c r="G85" s="23"/>
      <c r="H85" s="23"/>
      <c r="I85" s="23"/>
      <c r="J85" s="23"/>
      <c r="K85" s="23"/>
      <c r="L85" s="23"/>
      <c r="M85" s="23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 t="s">
        <v>0</v>
      </c>
      <c r="AA85" s="66"/>
      <c r="AB85" s="66"/>
      <c r="AC85" s="44"/>
      <c r="AD85" s="44" t="s">
        <v>0</v>
      </c>
      <c r="AE85" s="44"/>
      <c r="AF85" s="23"/>
      <c r="AG85" s="23"/>
      <c r="AH85" s="25"/>
      <c r="AI85" s="22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6">
        <f t="shared" ref="AX85:AX116" si="2">COUNTIF(E85:AW85,"○")+COUNTIF(E85:AW85,"○R7-8")</f>
        <v>2</v>
      </c>
      <c r="AY85" s="23" t="s">
        <v>0</v>
      </c>
      <c r="AZ85" s="67" t="s">
        <v>0</v>
      </c>
    </row>
    <row r="86" spans="1:52" ht="40.5" customHeight="1">
      <c r="A86" s="61">
        <v>56</v>
      </c>
      <c r="B86" s="19" t="s">
        <v>226</v>
      </c>
      <c r="C86" s="20" t="s">
        <v>227</v>
      </c>
      <c r="D86" s="20" t="s">
        <v>155</v>
      </c>
      <c r="E86" s="21"/>
      <c r="F86" s="22"/>
      <c r="G86" s="23"/>
      <c r="H86" s="23"/>
      <c r="I86" s="23"/>
      <c r="J86" s="23"/>
      <c r="K86" s="23"/>
      <c r="L86" s="23"/>
      <c r="M86" s="23"/>
      <c r="N86" s="22"/>
      <c r="O86" s="23"/>
      <c r="P86" s="23"/>
      <c r="Q86" s="23"/>
      <c r="R86" s="23"/>
      <c r="S86" s="23"/>
      <c r="T86" s="23"/>
      <c r="U86" s="23" t="s">
        <v>0</v>
      </c>
      <c r="V86" s="23"/>
      <c r="W86" s="23"/>
      <c r="X86" s="23"/>
      <c r="Y86" s="23"/>
      <c r="Z86" s="23" t="s">
        <v>0</v>
      </c>
      <c r="AA86" s="66"/>
      <c r="AB86" s="66"/>
      <c r="AC86" s="44"/>
      <c r="AD86" s="44" t="s">
        <v>0</v>
      </c>
      <c r="AE86" s="44"/>
      <c r="AF86" s="23"/>
      <c r="AG86" s="23"/>
      <c r="AH86" s="25"/>
      <c r="AI86" s="22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6">
        <f t="shared" si="2"/>
        <v>3</v>
      </c>
      <c r="AY86" s="23" t="s">
        <v>0</v>
      </c>
      <c r="AZ86" s="67" t="s">
        <v>0</v>
      </c>
    </row>
    <row r="87" spans="1:52" ht="40.5" customHeight="1">
      <c r="A87" s="61">
        <v>57</v>
      </c>
      <c r="B87" s="19" t="s">
        <v>228</v>
      </c>
      <c r="C87" s="20" t="s">
        <v>229</v>
      </c>
      <c r="D87" s="20" t="s">
        <v>230</v>
      </c>
      <c r="E87" s="21" t="s">
        <v>0</v>
      </c>
      <c r="F87" s="22"/>
      <c r="G87" s="23" t="s">
        <v>0</v>
      </c>
      <c r="H87" s="23" t="s">
        <v>0</v>
      </c>
      <c r="I87" s="23"/>
      <c r="J87" s="23" t="s">
        <v>0</v>
      </c>
      <c r="K87" s="23" t="s">
        <v>0</v>
      </c>
      <c r="L87" s="23"/>
      <c r="M87" s="23"/>
      <c r="N87" s="22"/>
      <c r="O87" s="23"/>
      <c r="P87" s="23" t="s">
        <v>0</v>
      </c>
      <c r="Q87" s="23" t="s">
        <v>0</v>
      </c>
      <c r="R87" s="23" t="s">
        <v>0</v>
      </c>
      <c r="S87" s="23" t="s">
        <v>0</v>
      </c>
      <c r="T87" s="23" t="s">
        <v>0</v>
      </c>
      <c r="U87" s="23"/>
      <c r="V87" s="23"/>
      <c r="W87" s="124" t="s">
        <v>0</v>
      </c>
      <c r="X87" s="23"/>
      <c r="Y87" s="23" t="s">
        <v>0</v>
      </c>
      <c r="Z87" s="23"/>
      <c r="AA87" s="66"/>
      <c r="AB87" s="66"/>
      <c r="AC87" s="44"/>
      <c r="AD87" s="44" t="s">
        <v>0</v>
      </c>
      <c r="AE87" s="44"/>
      <c r="AF87" s="23" t="s">
        <v>0</v>
      </c>
      <c r="AG87" s="23"/>
      <c r="AH87" s="25" t="s">
        <v>0</v>
      </c>
      <c r="AI87" s="22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6">
        <f t="shared" si="2"/>
        <v>15</v>
      </c>
      <c r="AY87" s="23" t="s">
        <v>0</v>
      </c>
      <c r="AZ87" s="67" t="s">
        <v>0</v>
      </c>
    </row>
    <row r="88" spans="1:52" ht="40.5" customHeight="1">
      <c r="A88" s="61">
        <v>57</v>
      </c>
      <c r="B88" s="19" t="s">
        <v>231</v>
      </c>
      <c r="C88" s="20" t="s">
        <v>232</v>
      </c>
      <c r="D88" s="20" t="s">
        <v>233</v>
      </c>
      <c r="E88" s="21"/>
      <c r="F88" s="22"/>
      <c r="G88" s="64" t="s">
        <v>5</v>
      </c>
      <c r="H88" s="64" t="s">
        <v>5</v>
      </c>
      <c r="I88" s="23"/>
      <c r="J88" s="64" t="s">
        <v>5</v>
      </c>
      <c r="K88" s="64" t="s">
        <v>5</v>
      </c>
      <c r="L88" s="23"/>
      <c r="M88" s="23"/>
      <c r="N88" s="22"/>
      <c r="O88" s="23"/>
      <c r="P88" s="71" t="s">
        <v>5</v>
      </c>
      <c r="Q88" s="71" t="s">
        <v>5</v>
      </c>
      <c r="R88" s="71" t="s">
        <v>5</v>
      </c>
      <c r="S88" s="71" t="s">
        <v>5</v>
      </c>
      <c r="T88" s="71" t="s">
        <v>5</v>
      </c>
      <c r="U88" s="23"/>
      <c r="V88" s="23"/>
      <c r="W88" s="71" t="s">
        <v>5</v>
      </c>
      <c r="X88" s="23" t="s">
        <v>0</v>
      </c>
      <c r="Y88" s="71" t="s">
        <v>5</v>
      </c>
      <c r="Z88" s="23"/>
      <c r="AA88" s="66"/>
      <c r="AB88" s="66"/>
      <c r="AC88" s="44"/>
      <c r="AD88" s="71" t="s">
        <v>5</v>
      </c>
      <c r="AE88" s="44"/>
      <c r="AF88" s="71" t="s">
        <v>5</v>
      </c>
      <c r="AG88" s="23"/>
      <c r="AH88" s="71" t="s">
        <v>5</v>
      </c>
      <c r="AI88" s="22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6">
        <f t="shared" si="2"/>
        <v>1</v>
      </c>
      <c r="AY88" s="23" t="s">
        <v>0</v>
      </c>
      <c r="AZ88" s="67" t="s">
        <v>0</v>
      </c>
    </row>
    <row r="89" spans="1:52" ht="40.5" customHeight="1">
      <c r="A89" s="61">
        <v>58</v>
      </c>
      <c r="B89" s="19" t="s">
        <v>234</v>
      </c>
      <c r="C89" s="20" t="s">
        <v>235</v>
      </c>
      <c r="D89" s="20" t="s">
        <v>155</v>
      </c>
      <c r="E89" s="21"/>
      <c r="F89" s="22"/>
      <c r="G89" s="23" t="s">
        <v>0</v>
      </c>
      <c r="H89" s="23"/>
      <c r="I89" s="23"/>
      <c r="J89" s="23" t="s">
        <v>0</v>
      </c>
      <c r="K89" s="23"/>
      <c r="L89" s="23"/>
      <c r="M89" s="23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 t="s">
        <v>0</v>
      </c>
      <c r="Y89" s="23"/>
      <c r="Z89" s="23"/>
      <c r="AA89" s="66"/>
      <c r="AB89" s="66"/>
      <c r="AC89" s="44" t="s">
        <v>0</v>
      </c>
      <c r="AD89" s="44"/>
      <c r="AE89" s="44"/>
      <c r="AF89" s="23"/>
      <c r="AG89" s="23"/>
      <c r="AH89" s="25"/>
      <c r="AI89" s="22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6">
        <f t="shared" si="2"/>
        <v>4</v>
      </c>
      <c r="AY89" s="23" t="s">
        <v>0</v>
      </c>
      <c r="AZ89" s="67" t="s">
        <v>0</v>
      </c>
    </row>
    <row r="90" spans="1:52" ht="40.5" customHeight="1">
      <c r="A90" s="61">
        <v>59</v>
      </c>
      <c r="B90" s="19" t="s">
        <v>236</v>
      </c>
      <c r="C90" s="20" t="s">
        <v>237</v>
      </c>
      <c r="D90" s="20" t="s">
        <v>155</v>
      </c>
      <c r="E90" s="21"/>
      <c r="F90" s="22"/>
      <c r="G90" s="23" t="s">
        <v>0</v>
      </c>
      <c r="H90" s="23" t="s">
        <v>0</v>
      </c>
      <c r="I90" s="23"/>
      <c r="J90" s="23" t="s">
        <v>0</v>
      </c>
      <c r="K90" s="23"/>
      <c r="L90" s="23"/>
      <c r="M90" s="23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 t="s">
        <v>0</v>
      </c>
      <c r="Y90" s="23"/>
      <c r="Z90" s="23" t="s">
        <v>0</v>
      </c>
      <c r="AA90" s="66"/>
      <c r="AB90" s="66"/>
      <c r="AC90" s="44" t="s">
        <v>0</v>
      </c>
      <c r="AD90" s="44" t="s">
        <v>0</v>
      </c>
      <c r="AE90" s="44"/>
      <c r="AF90" s="23"/>
      <c r="AG90" s="23"/>
      <c r="AH90" s="25"/>
      <c r="AI90" s="22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6">
        <f t="shared" si="2"/>
        <v>7</v>
      </c>
      <c r="AY90" s="23" t="s">
        <v>0</v>
      </c>
      <c r="AZ90" s="67" t="s">
        <v>0</v>
      </c>
    </row>
    <row r="91" spans="1:52" ht="40.5" customHeight="1">
      <c r="A91" s="61">
        <v>60</v>
      </c>
      <c r="B91" s="19" t="s">
        <v>238</v>
      </c>
      <c r="C91" s="20" t="s">
        <v>239</v>
      </c>
      <c r="D91" s="20" t="s">
        <v>155</v>
      </c>
      <c r="E91" s="21"/>
      <c r="F91" s="22"/>
      <c r="G91" s="23" t="s">
        <v>0</v>
      </c>
      <c r="H91" s="23"/>
      <c r="I91" s="23"/>
      <c r="J91" s="23" t="s">
        <v>0</v>
      </c>
      <c r="K91" s="23"/>
      <c r="L91" s="23"/>
      <c r="M91" s="23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 t="s">
        <v>0</v>
      </c>
      <c r="Y91" s="23"/>
      <c r="Z91" s="23"/>
      <c r="AA91" s="66"/>
      <c r="AB91" s="66"/>
      <c r="AC91" s="44" t="s">
        <v>0</v>
      </c>
      <c r="AD91" s="44"/>
      <c r="AE91" s="44"/>
      <c r="AF91" s="23"/>
      <c r="AG91" s="23"/>
      <c r="AH91" s="25"/>
      <c r="AI91" s="22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6">
        <f t="shared" si="2"/>
        <v>4</v>
      </c>
      <c r="AY91" s="23" t="s">
        <v>0</v>
      </c>
      <c r="AZ91" s="67" t="s">
        <v>0</v>
      </c>
    </row>
    <row r="92" spans="1:52" ht="40.5" customHeight="1">
      <c r="A92" s="61">
        <v>61</v>
      </c>
      <c r="B92" s="19" t="s">
        <v>240</v>
      </c>
      <c r="C92" s="20" t="s">
        <v>241</v>
      </c>
      <c r="D92" s="20" t="s">
        <v>155</v>
      </c>
      <c r="E92" s="21"/>
      <c r="F92" s="22"/>
      <c r="G92" s="23" t="s">
        <v>0</v>
      </c>
      <c r="H92" s="23"/>
      <c r="I92" s="23"/>
      <c r="J92" s="23" t="s">
        <v>0</v>
      </c>
      <c r="K92" s="23"/>
      <c r="L92" s="23"/>
      <c r="M92" s="23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 t="s">
        <v>0</v>
      </c>
      <c r="Y92" s="23"/>
      <c r="Z92" s="23" t="s">
        <v>0</v>
      </c>
      <c r="AA92" s="66"/>
      <c r="AB92" s="66"/>
      <c r="AC92" s="44" t="s">
        <v>0</v>
      </c>
      <c r="AD92" s="44" t="s">
        <v>0</v>
      </c>
      <c r="AE92" s="44"/>
      <c r="AF92" s="23" t="s">
        <v>0</v>
      </c>
      <c r="AG92" s="23"/>
      <c r="AH92" s="25"/>
      <c r="AI92" s="22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6">
        <f t="shared" si="2"/>
        <v>7</v>
      </c>
      <c r="AY92" s="23" t="s">
        <v>0</v>
      </c>
      <c r="AZ92" s="67" t="s">
        <v>0</v>
      </c>
    </row>
    <row r="93" spans="1:52" ht="40.5" customHeight="1">
      <c r="A93" s="61">
        <v>62</v>
      </c>
      <c r="B93" s="19" t="s">
        <v>242</v>
      </c>
      <c r="C93" s="20" t="s">
        <v>243</v>
      </c>
      <c r="D93" s="20" t="s">
        <v>158</v>
      </c>
      <c r="E93" s="21"/>
      <c r="F93" s="22"/>
      <c r="G93" s="23"/>
      <c r="H93" s="23"/>
      <c r="I93" s="23"/>
      <c r="J93" s="23" t="s">
        <v>0</v>
      </c>
      <c r="K93" s="23"/>
      <c r="L93" s="23"/>
      <c r="M93" s="23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 t="s">
        <v>0</v>
      </c>
      <c r="Y93" s="23"/>
      <c r="Z93" s="23"/>
      <c r="AA93" s="66"/>
      <c r="AB93" s="66"/>
      <c r="AC93" s="44"/>
      <c r="AD93" s="44"/>
      <c r="AE93" s="44"/>
      <c r="AF93" s="23"/>
      <c r="AG93" s="23"/>
      <c r="AH93" s="25"/>
      <c r="AI93" s="22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6">
        <f t="shared" si="2"/>
        <v>2</v>
      </c>
      <c r="AY93" s="23" t="s">
        <v>0</v>
      </c>
      <c r="AZ93" s="67" t="s">
        <v>0</v>
      </c>
    </row>
    <row r="94" spans="1:52" ht="40.5" customHeight="1">
      <c r="A94" s="61">
        <v>63</v>
      </c>
      <c r="B94" s="19" t="s">
        <v>244</v>
      </c>
      <c r="C94" s="20" t="s">
        <v>245</v>
      </c>
      <c r="D94" s="20" t="s">
        <v>158</v>
      </c>
      <c r="E94" s="21"/>
      <c r="F94" s="22"/>
      <c r="G94" s="23"/>
      <c r="H94" s="23"/>
      <c r="I94" s="23"/>
      <c r="J94" s="23" t="s">
        <v>0</v>
      </c>
      <c r="K94" s="23"/>
      <c r="L94" s="23"/>
      <c r="M94" s="23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66"/>
      <c r="AB94" s="66"/>
      <c r="AC94" s="44"/>
      <c r="AD94" s="44"/>
      <c r="AE94" s="44"/>
      <c r="AF94" s="23"/>
      <c r="AG94" s="23"/>
      <c r="AH94" s="25"/>
      <c r="AI94" s="22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6">
        <f t="shared" si="2"/>
        <v>1</v>
      </c>
      <c r="AY94" s="23" t="s">
        <v>0</v>
      </c>
      <c r="AZ94" s="67" t="s">
        <v>0</v>
      </c>
    </row>
    <row r="95" spans="1:52" ht="40.5" customHeight="1">
      <c r="A95" s="61">
        <v>64</v>
      </c>
      <c r="B95" s="19" t="s">
        <v>246</v>
      </c>
      <c r="C95" s="20" t="s">
        <v>247</v>
      </c>
      <c r="D95" s="20" t="s">
        <v>158</v>
      </c>
      <c r="E95" s="21"/>
      <c r="F95" s="22"/>
      <c r="G95" s="23"/>
      <c r="H95" s="23"/>
      <c r="I95" s="23"/>
      <c r="J95" s="23" t="s">
        <v>0</v>
      </c>
      <c r="K95" s="23"/>
      <c r="L95" s="23"/>
      <c r="M95" s="23" t="s">
        <v>0</v>
      </c>
      <c r="N95" s="22" t="s">
        <v>0</v>
      </c>
      <c r="O95" s="23"/>
      <c r="P95" s="23"/>
      <c r="Q95" s="23"/>
      <c r="R95" s="23"/>
      <c r="S95" s="23"/>
      <c r="T95" s="23"/>
      <c r="U95" s="23"/>
      <c r="V95" s="23"/>
      <c r="W95" s="23"/>
      <c r="X95" s="23" t="s">
        <v>0</v>
      </c>
      <c r="Y95" s="23"/>
      <c r="Z95" s="23"/>
      <c r="AA95" s="66"/>
      <c r="AB95" s="66"/>
      <c r="AC95" s="44"/>
      <c r="AD95" s="44"/>
      <c r="AE95" s="44"/>
      <c r="AF95" s="23"/>
      <c r="AG95" s="23"/>
      <c r="AH95" s="25"/>
      <c r="AI95" s="22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6">
        <f t="shared" si="2"/>
        <v>4</v>
      </c>
      <c r="AY95" s="23" t="s">
        <v>0</v>
      </c>
      <c r="AZ95" s="67" t="s">
        <v>0</v>
      </c>
    </row>
    <row r="96" spans="1:52" ht="40.5" customHeight="1">
      <c r="A96" s="61">
        <v>65</v>
      </c>
      <c r="B96" s="19" t="s">
        <v>248</v>
      </c>
      <c r="C96" s="20" t="s">
        <v>249</v>
      </c>
      <c r="D96" s="20" t="s">
        <v>158</v>
      </c>
      <c r="E96" s="21"/>
      <c r="F96" s="22"/>
      <c r="G96" s="23"/>
      <c r="H96" s="23"/>
      <c r="I96" s="23"/>
      <c r="J96" s="23" t="s">
        <v>0</v>
      </c>
      <c r="K96" s="23"/>
      <c r="L96" s="23"/>
      <c r="M96" s="23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66"/>
      <c r="AB96" s="66"/>
      <c r="AC96" s="44"/>
      <c r="AD96" s="44"/>
      <c r="AE96" s="44"/>
      <c r="AF96" s="23"/>
      <c r="AG96" s="23"/>
      <c r="AH96" s="25"/>
      <c r="AI96" s="22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6">
        <f t="shared" si="2"/>
        <v>1</v>
      </c>
      <c r="AY96" s="23" t="s">
        <v>0</v>
      </c>
      <c r="AZ96" s="67" t="s">
        <v>0</v>
      </c>
    </row>
    <row r="97" spans="1:52" ht="40.5" customHeight="1">
      <c r="A97" s="61">
        <v>66</v>
      </c>
      <c r="B97" s="19" t="s">
        <v>250</v>
      </c>
      <c r="C97" s="20" t="s">
        <v>251</v>
      </c>
      <c r="D97" s="20" t="s">
        <v>158</v>
      </c>
      <c r="E97" s="21"/>
      <c r="F97" s="22"/>
      <c r="G97" s="23"/>
      <c r="H97" s="23"/>
      <c r="I97" s="23"/>
      <c r="J97" s="23" t="s">
        <v>0</v>
      </c>
      <c r="K97" s="23"/>
      <c r="L97" s="23"/>
      <c r="M97" s="23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 t="s">
        <v>0</v>
      </c>
      <c r="Y97" s="23"/>
      <c r="Z97" s="23"/>
      <c r="AA97" s="23"/>
      <c r="AB97" s="23"/>
      <c r="AC97" s="23"/>
      <c r="AD97" s="23"/>
      <c r="AE97" s="23"/>
      <c r="AF97" s="44"/>
      <c r="AG97" s="23"/>
      <c r="AH97" s="25"/>
      <c r="AI97" s="22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6">
        <f t="shared" si="2"/>
        <v>2</v>
      </c>
      <c r="AY97" s="23" t="s">
        <v>0</v>
      </c>
      <c r="AZ97" s="67" t="s">
        <v>0</v>
      </c>
    </row>
    <row r="98" spans="1:52" ht="40.5" customHeight="1">
      <c r="A98" s="61">
        <v>67</v>
      </c>
      <c r="B98" s="19" t="s">
        <v>252</v>
      </c>
      <c r="C98" s="20" t="s">
        <v>253</v>
      </c>
      <c r="D98" s="20" t="s">
        <v>158</v>
      </c>
      <c r="E98" s="21"/>
      <c r="F98" s="22"/>
      <c r="G98" s="23"/>
      <c r="H98" s="23"/>
      <c r="I98" s="23"/>
      <c r="J98" s="23" t="s">
        <v>0</v>
      </c>
      <c r="K98" s="23"/>
      <c r="L98" s="23"/>
      <c r="M98" s="23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 t="s">
        <v>0</v>
      </c>
      <c r="Y98" s="23"/>
      <c r="Z98" s="23"/>
      <c r="AA98" s="23"/>
      <c r="AB98" s="23"/>
      <c r="AC98" s="23"/>
      <c r="AD98" s="23"/>
      <c r="AE98" s="23"/>
      <c r="AF98" s="44"/>
      <c r="AG98" s="23"/>
      <c r="AH98" s="25"/>
      <c r="AI98" s="22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6">
        <f t="shared" si="2"/>
        <v>2</v>
      </c>
      <c r="AY98" s="23" t="s">
        <v>0</v>
      </c>
      <c r="AZ98" s="67" t="s">
        <v>0</v>
      </c>
    </row>
    <row r="99" spans="1:52" ht="40.5" customHeight="1">
      <c r="A99" s="61">
        <v>68</v>
      </c>
      <c r="B99" s="19" t="s">
        <v>256</v>
      </c>
      <c r="C99" s="20" t="s">
        <v>257</v>
      </c>
      <c r="D99" s="20" t="s">
        <v>258</v>
      </c>
      <c r="E99" s="21" t="s">
        <v>0</v>
      </c>
      <c r="F99" s="22"/>
      <c r="G99" s="23" t="s">
        <v>0</v>
      </c>
      <c r="H99" s="23" t="s">
        <v>0</v>
      </c>
      <c r="I99" s="23"/>
      <c r="J99" s="23" t="s">
        <v>0</v>
      </c>
      <c r="K99" s="65" t="s">
        <v>11</v>
      </c>
      <c r="L99" s="23"/>
      <c r="M99" s="23"/>
      <c r="N99" s="22"/>
      <c r="O99" s="23"/>
      <c r="P99" s="23"/>
      <c r="Q99" s="23"/>
      <c r="R99" s="23"/>
      <c r="S99" s="23"/>
      <c r="T99" s="23" t="s">
        <v>0</v>
      </c>
      <c r="U99" s="23"/>
      <c r="V99" s="23"/>
      <c r="W99" s="23"/>
      <c r="X99" s="23"/>
      <c r="Y99" s="23" t="s">
        <v>0</v>
      </c>
      <c r="Z99" s="23"/>
      <c r="AA99" s="23"/>
      <c r="AB99" s="23"/>
      <c r="AC99" s="23" t="s">
        <v>0</v>
      </c>
      <c r="AD99" s="23"/>
      <c r="AE99" s="23"/>
      <c r="AF99" s="44" t="s">
        <v>0</v>
      </c>
      <c r="AG99" s="23"/>
      <c r="AH99" s="25"/>
      <c r="AI99" s="22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6">
        <f t="shared" si="2"/>
        <v>8</v>
      </c>
      <c r="AY99" s="23" t="s">
        <v>0</v>
      </c>
      <c r="AZ99" s="67" t="s">
        <v>0</v>
      </c>
    </row>
    <row r="100" spans="1:52" ht="40.5" customHeight="1">
      <c r="A100" s="61">
        <v>69</v>
      </c>
      <c r="B100" s="19" t="s">
        <v>259</v>
      </c>
      <c r="C100" s="20" t="s">
        <v>260</v>
      </c>
      <c r="D100" s="20" t="s">
        <v>261</v>
      </c>
      <c r="E100" s="21" t="s">
        <v>0</v>
      </c>
      <c r="F100" s="22"/>
      <c r="G100" s="23" t="s">
        <v>0</v>
      </c>
      <c r="H100" s="23" t="s">
        <v>0</v>
      </c>
      <c r="I100" s="23"/>
      <c r="J100" s="23" t="s">
        <v>0</v>
      </c>
      <c r="K100" s="23"/>
      <c r="L100" s="23"/>
      <c r="M100" s="23"/>
      <c r="N100" s="22"/>
      <c r="O100" s="23"/>
      <c r="P100" s="23" t="s">
        <v>0</v>
      </c>
      <c r="Q100" s="23"/>
      <c r="R100" s="23" t="s">
        <v>0</v>
      </c>
      <c r="S100" s="23" t="s">
        <v>0</v>
      </c>
      <c r="T100" s="23" t="s">
        <v>0</v>
      </c>
      <c r="U100" s="23"/>
      <c r="V100" s="23" t="s">
        <v>0</v>
      </c>
      <c r="W100" s="23" t="s">
        <v>0</v>
      </c>
      <c r="X100" s="23"/>
      <c r="Y100" s="23" t="s">
        <v>0</v>
      </c>
      <c r="Z100" s="23"/>
      <c r="AA100" s="23"/>
      <c r="AB100" s="23"/>
      <c r="AC100" s="23" t="s">
        <v>0</v>
      </c>
      <c r="AD100" s="23" t="s">
        <v>0</v>
      </c>
      <c r="AE100" s="23"/>
      <c r="AF100" s="44"/>
      <c r="AG100" s="23"/>
      <c r="AH100" s="25"/>
      <c r="AI100" s="22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6">
        <f t="shared" si="2"/>
        <v>13</v>
      </c>
      <c r="AY100" s="23" t="s">
        <v>0</v>
      </c>
      <c r="AZ100" s="67" t="s">
        <v>0</v>
      </c>
    </row>
    <row r="101" spans="1:52" ht="40.5" customHeight="1">
      <c r="A101" s="61">
        <v>70</v>
      </c>
      <c r="B101" s="19" t="s">
        <v>262</v>
      </c>
      <c r="C101" s="20" t="s">
        <v>263</v>
      </c>
      <c r="D101" s="20" t="s">
        <v>264</v>
      </c>
      <c r="E101" s="21"/>
      <c r="F101" s="22"/>
      <c r="G101" s="23" t="s">
        <v>0</v>
      </c>
      <c r="H101" s="23" t="s">
        <v>0</v>
      </c>
      <c r="I101" s="23" t="s">
        <v>0</v>
      </c>
      <c r="J101" s="23" t="s">
        <v>0</v>
      </c>
      <c r="K101" s="23"/>
      <c r="L101" s="23"/>
      <c r="M101" s="23"/>
      <c r="N101" s="22"/>
      <c r="O101" s="23" t="s">
        <v>0</v>
      </c>
      <c r="P101" s="23"/>
      <c r="Q101" s="23"/>
      <c r="R101" s="23" t="s">
        <v>0</v>
      </c>
      <c r="S101" s="23" t="s">
        <v>0</v>
      </c>
      <c r="T101" s="23" t="s">
        <v>0</v>
      </c>
      <c r="U101" s="23"/>
      <c r="V101" s="23" t="s">
        <v>0</v>
      </c>
      <c r="W101" s="23" t="s">
        <v>0</v>
      </c>
      <c r="X101" s="23"/>
      <c r="Y101" s="23" t="s">
        <v>0</v>
      </c>
      <c r="Z101" s="23"/>
      <c r="AA101" s="23"/>
      <c r="AB101" s="23"/>
      <c r="AC101" s="23" t="s">
        <v>0</v>
      </c>
      <c r="AD101" s="23" t="s">
        <v>0</v>
      </c>
      <c r="AE101" s="23"/>
      <c r="AF101" s="44"/>
      <c r="AG101" s="23"/>
      <c r="AH101" s="25"/>
      <c r="AI101" s="22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6">
        <f t="shared" si="2"/>
        <v>13</v>
      </c>
      <c r="AY101" s="23" t="s">
        <v>0</v>
      </c>
      <c r="AZ101" s="67" t="s">
        <v>0</v>
      </c>
    </row>
    <row r="102" spans="1:52" ht="40.5" customHeight="1">
      <c r="A102" s="61">
        <v>70</v>
      </c>
      <c r="B102" s="19" t="s">
        <v>265</v>
      </c>
      <c r="C102" s="20" t="s">
        <v>266</v>
      </c>
      <c r="D102" s="20" t="s">
        <v>267</v>
      </c>
      <c r="E102" s="21" t="s">
        <v>0</v>
      </c>
      <c r="F102" s="22"/>
      <c r="G102" s="23"/>
      <c r="H102" s="23"/>
      <c r="I102" s="23"/>
      <c r="J102" s="23"/>
      <c r="K102" s="23"/>
      <c r="L102" s="23"/>
      <c r="M102" s="23"/>
      <c r="N102" s="22"/>
      <c r="O102" s="23"/>
      <c r="P102" s="23"/>
      <c r="Q102" s="23"/>
      <c r="R102" s="121" t="s">
        <v>347</v>
      </c>
      <c r="S102" s="121" t="s">
        <v>347</v>
      </c>
      <c r="T102" s="23"/>
      <c r="U102" s="23"/>
      <c r="V102" s="23"/>
      <c r="W102" s="23"/>
      <c r="X102" s="23"/>
      <c r="Y102" s="23"/>
      <c r="Z102" s="23"/>
      <c r="AA102" s="23"/>
      <c r="AB102" s="23" t="s">
        <v>0</v>
      </c>
      <c r="AC102" s="23"/>
      <c r="AD102" s="23"/>
      <c r="AE102" s="23"/>
      <c r="AF102" s="44"/>
      <c r="AG102" s="23"/>
      <c r="AH102" s="25"/>
      <c r="AI102" s="22"/>
      <c r="AJ102" s="23"/>
      <c r="AK102" s="23" t="s">
        <v>0</v>
      </c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6">
        <f t="shared" si="2"/>
        <v>3</v>
      </c>
      <c r="AY102" s="23" t="s">
        <v>0</v>
      </c>
      <c r="AZ102" s="67" t="s">
        <v>0</v>
      </c>
    </row>
    <row r="103" spans="1:52" ht="40.5" customHeight="1">
      <c r="A103" s="61">
        <v>70</v>
      </c>
      <c r="B103" s="19" t="s">
        <v>268</v>
      </c>
      <c r="C103" s="20" t="s">
        <v>269</v>
      </c>
      <c r="D103" s="20" t="s">
        <v>233</v>
      </c>
      <c r="E103" s="21"/>
      <c r="F103" s="22"/>
      <c r="G103" s="23"/>
      <c r="H103" s="23"/>
      <c r="I103" s="23"/>
      <c r="J103" s="23"/>
      <c r="K103" s="23"/>
      <c r="L103" s="23"/>
      <c r="M103" s="23"/>
      <c r="N103" s="22"/>
      <c r="O103" s="23"/>
      <c r="P103" s="23"/>
      <c r="Q103" s="23"/>
      <c r="R103" s="121" t="s">
        <v>347</v>
      </c>
      <c r="S103" s="121" t="s">
        <v>347</v>
      </c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4"/>
      <c r="AG103" s="23"/>
      <c r="AH103" s="25"/>
      <c r="AI103" s="22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6">
        <f t="shared" si="2"/>
        <v>0</v>
      </c>
      <c r="AY103" s="23" t="s">
        <v>0</v>
      </c>
      <c r="AZ103" s="67" t="s">
        <v>0</v>
      </c>
    </row>
    <row r="104" spans="1:52" ht="40.5" customHeight="1">
      <c r="A104" s="61">
        <v>71</v>
      </c>
      <c r="B104" s="19" t="s">
        <v>270</v>
      </c>
      <c r="C104" s="20" t="s">
        <v>271</v>
      </c>
      <c r="D104" s="20" t="s">
        <v>272</v>
      </c>
      <c r="E104" s="21"/>
      <c r="F104" s="22" t="s">
        <v>0</v>
      </c>
      <c r="G104" s="23" t="s">
        <v>0</v>
      </c>
      <c r="H104" s="23" t="s">
        <v>0</v>
      </c>
      <c r="I104" s="23"/>
      <c r="J104" s="23" t="s">
        <v>0</v>
      </c>
      <c r="K104" s="65" t="s">
        <v>11</v>
      </c>
      <c r="L104" s="23"/>
      <c r="M104" s="23"/>
      <c r="N104" s="22"/>
      <c r="O104" s="23"/>
      <c r="P104" s="23" t="s">
        <v>0</v>
      </c>
      <c r="Q104" s="23"/>
      <c r="R104" s="23"/>
      <c r="S104" s="23"/>
      <c r="T104" s="23" t="s">
        <v>0</v>
      </c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4"/>
      <c r="AG104" s="23"/>
      <c r="AH104" s="25"/>
      <c r="AI104" s="22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6">
        <f t="shared" si="2"/>
        <v>6</v>
      </c>
      <c r="AY104" s="23" t="s">
        <v>0</v>
      </c>
      <c r="AZ104" s="67" t="s">
        <v>0</v>
      </c>
    </row>
    <row r="105" spans="1:52" ht="40.5" customHeight="1">
      <c r="A105" s="61">
        <v>71</v>
      </c>
      <c r="B105" s="19" t="s">
        <v>273</v>
      </c>
      <c r="C105" s="20" t="s">
        <v>274</v>
      </c>
      <c r="D105" s="20" t="s">
        <v>275</v>
      </c>
      <c r="E105" s="21"/>
      <c r="F105" s="22"/>
      <c r="G105" s="23"/>
      <c r="H105" s="23"/>
      <c r="I105" s="23"/>
      <c r="J105" s="23"/>
      <c r="K105" s="23"/>
      <c r="L105" s="23"/>
      <c r="M105" s="23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4"/>
      <c r="AG105" s="23"/>
      <c r="AH105" s="25"/>
      <c r="AI105" s="22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6">
        <f t="shared" si="2"/>
        <v>0</v>
      </c>
      <c r="AY105" s="23" t="s">
        <v>0</v>
      </c>
      <c r="AZ105" s="67" t="s">
        <v>0</v>
      </c>
    </row>
    <row r="106" spans="1:52" ht="40.5" customHeight="1">
      <c r="A106" s="61">
        <v>71</v>
      </c>
      <c r="B106" s="19" t="s">
        <v>276</v>
      </c>
      <c r="C106" s="20" t="s">
        <v>277</v>
      </c>
      <c r="D106" s="20" t="s">
        <v>120</v>
      </c>
      <c r="E106" s="21"/>
      <c r="F106" s="22"/>
      <c r="G106" s="23"/>
      <c r="H106" s="23"/>
      <c r="I106" s="23"/>
      <c r="J106" s="23"/>
      <c r="K106" s="23"/>
      <c r="L106" s="23"/>
      <c r="M106" s="23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4"/>
      <c r="AG106" s="23"/>
      <c r="AH106" s="25"/>
      <c r="AI106" s="22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6">
        <f t="shared" si="2"/>
        <v>0</v>
      </c>
      <c r="AY106" s="23" t="s">
        <v>0</v>
      </c>
      <c r="AZ106" s="67" t="s">
        <v>0</v>
      </c>
    </row>
    <row r="107" spans="1:52" ht="40.5" customHeight="1">
      <c r="A107" s="61">
        <v>71</v>
      </c>
      <c r="B107" s="19" t="s">
        <v>278</v>
      </c>
      <c r="C107" s="20" t="s">
        <v>279</v>
      </c>
      <c r="D107" s="20" t="s">
        <v>280</v>
      </c>
      <c r="E107" s="21"/>
      <c r="F107" s="22"/>
      <c r="G107" s="23"/>
      <c r="H107" s="23"/>
      <c r="I107" s="23"/>
      <c r="J107" s="23"/>
      <c r="K107" s="23"/>
      <c r="L107" s="23"/>
      <c r="M107" s="23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4"/>
      <c r="AG107" s="23"/>
      <c r="AH107" s="25"/>
      <c r="AI107" s="22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6">
        <f t="shared" si="2"/>
        <v>0</v>
      </c>
      <c r="AY107" s="23" t="s">
        <v>0</v>
      </c>
      <c r="AZ107" s="67" t="s">
        <v>0</v>
      </c>
    </row>
    <row r="108" spans="1:52" ht="40.5" customHeight="1">
      <c r="A108" s="61">
        <v>72</v>
      </c>
      <c r="B108" s="19" t="s">
        <v>281</v>
      </c>
      <c r="C108" s="20" t="s">
        <v>282</v>
      </c>
      <c r="D108" s="20" t="s">
        <v>272</v>
      </c>
      <c r="E108" s="21"/>
      <c r="F108" s="22"/>
      <c r="G108" s="23" t="s">
        <v>0</v>
      </c>
      <c r="H108" s="71" t="s">
        <v>3</v>
      </c>
      <c r="I108" s="23"/>
      <c r="J108" s="71" t="s">
        <v>3</v>
      </c>
      <c r="K108" s="23"/>
      <c r="L108" s="23"/>
      <c r="M108" s="23"/>
      <c r="N108" s="22"/>
      <c r="O108" s="23"/>
      <c r="P108" s="71" t="s">
        <v>3</v>
      </c>
      <c r="Q108" s="23" t="s">
        <v>0</v>
      </c>
      <c r="R108" s="71" t="s">
        <v>3</v>
      </c>
      <c r="S108" s="71" t="s">
        <v>3</v>
      </c>
      <c r="T108" s="23" t="s">
        <v>0</v>
      </c>
      <c r="U108" s="23"/>
      <c r="V108" s="23"/>
      <c r="W108" s="71" t="s">
        <v>3</v>
      </c>
      <c r="X108" s="23"/>
      <c r="Y108" s="71" t="s">
        <v>3</v>
      </c>
      <c r="Z108" s="23"/>
      <c r="AA108" s="23"/>
      <c r="AB108" s="23"/>
      <c r="AC108" s="23"/>
      <c r="AD108" s="71" t="s">
        <v>3</v>
      </c>
      <c r="AE108" s="23"/>
      <c r="AF108" s="44" t="s">
        <v>0</v>
      </c>
      <c r="AG108" s="23" t="s">
        <v>0</v>
      </c>
      <c r="AH108" s="25" t="s">
        <v>0</v>
      </c>
      <c r="AI108" s="22"/>
      <c r="AJ108" s="23"/>
      <c r="AK108" s="23"/>
      <c r="AL108" s="23" t="s">
        <v>0</v>
      </c>
      <c r="AM108" s="23" t="s">
        <v>0</v>
      </c>
      <c r="AN108" s="23" t="s">
        <v>0</v>
      </c>
      <c r="AO108" s="23" t="s">
        <v>0</v>
      </c>
      <c r="AP108" s="23" t="s">
        <v>0</v>
      </c>
      <c r="AQ108" s="23" t="s">
        <v>0</v>
      </c>
      <c r="AR108" s="23" t="s">
        <v>0</v>
      </c>
      <c r="AS108" s="23" t="s">
        <v>0</v>
      </c>
      <c r="AT108" s="23" t="s">
        <v>0</v>
      </c>
      <c r="AU108" s="23" t="s">
        <v>0</v>
      </c>
      <c r="AV108" s="23" t="s">
        <v>0</v>
      </c>
      <c r="AW108" s="23" t="s">
        <v>0</v>
      </c>
      <c r="AX108" s="26">
        <f t="shared" si="2"/>
        <v>18</v>
      </c>
      <c r="AY108" s="23" t="s">
        <v>0</v>
      </c>
      <c r="AZ108" s="67" t="s">
        <v>0</v>
      </c>
    </row>
    <row r="109" spans="1:52" ht="40.5" customHeight="1">
      <c r="A109" s="61">
        <v>73</v>
      </c>
      <c r="B109" s="19" t="s">
        <v>283</v>
      </c>
      <c r="C109" s="20" t="s">
        <v>284</v>
      </c>
      <c r="D109" s="20" t="s">
        <v>284</v>
      </c>
      <c r="E109" s="21"/>
      <c r="F109" s="22"/>
      <c r="G109" s="23"/>
      <c r="H109" s="23" t="s">
        <v>0</v>
      </c>
      <c r="I109" s="23"/>
      <c r="J109" s="23" t="s">
        <v>0</v>
      </c>
      <c r="K109" s="23"/>
      <c r="L109" s="23"/>
      <c r="M109" s="23"/>
      <c r="N109" s="22"/>
      <c r="O109" s="23"/>
      <c r="P109" s="23" t="s">
        <v>0</v>
      </c>
      <c r="Q109" s="23"/>
      <c r="R109" s="23"/>
      <c r="S109" s="23"/>
      <c r="T109" s="23" t="s">
        <v>0</v>
      </c>
      <c r="U109" s="23"/>
      <c r="V109" s="23"/>
      <c r="W109" s="23"/>
      <c r="X109" s="23"/>
      <c r="Y109" s="23" t="s">
        <v>0</v>
      </c>
      <c r="Z109" s="23"/>
      <c r="AA109" s="23"/>
      <c r="AB109" s="23"/>
      <c r="AC109" s="23" t="s">
        <v>0</v>
      </c>
      <c r="AD109" s="23" t="s">
        <v>0</v>
      </c>
      <c r="AE109" s="23"/>
      <c r="AF109" s="44"/>
      <c r="AG109" s="23"/>
      <c r="AH109" s="25"/>
      <c r="AI109" s="22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6">
        <f t="shared" si="2"/>
        <v>7</v>
      </c>
      <c r="AY109" s="23" t="s">
        <v>0</v>
      </c>
      <c r="AZ109" s="67" t="s">
        <v>0</v>
      </c>
    </row>
    <row r="110" spans="1:52" ht="40.5" customHeight="1">
      <c r="A110" s="61">
        <v>74</v>
      </c>
      <c r="B110" s="19" t="s">
        <v>285</v>
      </c>
      <c r="C110" s="20" t="s">
        <v>286</v>
      </c>
      <c r="D110" s="20" t="s">
        <v>284</v>
      </c>
      <c r="E110" s="21"/>
      <c r="F110" s="22"/>
      <c r="G110" s="23"/>
      <c r="H110" s="23" t="s">
        <v>0</v>
      </c>
      <c r="I110" s="23"/>
      <c r="J110" s="23" t="s">
        <v>0</v>
      </c>
      <c r="K110" s="23"/>
      <c r="L110" s="23"/>
      <c r="M110" s="23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 t="s">
        <v>0</v>
      </c>
      <c r="AD110" s="23" t="s">
        <v>0</v>
      </c>
      <c r="AE110" s="23"/>
      <c r="AF110" s="44"/>
      <c r="AG110" s="23"/>
      <c r="AH110" s="25"/>
      <c r="AI110" s="22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6">
        <f t="shared" si="2"/>
        <v>4</v>
      </c>
      <c r="AY110" s="23" t="s">
        <v>0</v>
      </c>
      <c r="AZ110" s="67" t="s">
        <v>0</v>
      </c>
    </row>
    <row r="111" spans="1:52" ht="40.5" customHeight="1">
      <c r="A111" s="61">
        <v>75</v>
      </c>
      <c r="B111" s="19" t="s">
        <v>287</v>
      </c>
      <c r="C111" s="20" t="s">
        <v>288</v>
      </c>
      <c r="D111" s="20" t="s">
        <v>284</v>
      </c>
      <c r="E111" s="21"/>
      <c r="F111" s="22"/>
      <c r="G111" s="23"/>
      <c r="H111" s="23" t="s">
        <v>0</v>
      </c>
      <c r="I111" s="23"/>
      <c r="J111" s="23" t="s">
        <v>0</v>
      </c>
      <c r="K111" s="23"/>
      <c r="L111" s="23"/>
      <c r="M111" s="23"/>
      <c r="N111" s="22"/>
      <c r="O111" s="23"/>
      <c r="P111" s="23" t="s">
        <v>0</v>
      </c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 t="s">
        <v>0</v>
      </c>
      <c r="AD111" s="23" t="s">
        <v>0</v>
      </c>
      <c r="AE111" s="23"/>
      <c r="AF111" s="44"/>
      <c r="AG111" s="23"/>
      <c r="AH111" s="25"/>
      <c r="AI111" s="22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6">
        <f t="shared" si="2"/>
        <v>5</v>
      </c>
      <c r="AY111" s="23" t="s">
        <v>0</v>
      </c>
      <c r="AZ111" s="67" t="s">
        <v>0</v>
      </c>
    </row>
    <row r="112" spans="1:52" ht="40.5" customHeight="1">
      <c r="A112" s="61">
        <v>76</v>
      </c>
      <c r="B112" s="19" t="s">
        <v>289</v>
      </c>
      <c r="C112" s="20" t="s">
        <v>290</v>
      </c>
      <c r="D112" s="20" t="s">
        <v>291</v>
      </c>
      <c r="E112" s="21"/>
      <c r="F112" s="22"/>
      <c r="G112" s="23"/>
      <c r="H112" s="23"/>
      <c r="I112" s="23"/>
      <c r="J112" s="23" t="s">
        <v>0</v>
      </c>
      <c r="K112" s="23"/>
      <c r="L112" s="23"/>
      <c r="M112" s="23"/>
      <c r="N112" s="22"/>
      <c r="O112" s="23"/>
      <c r="P112" s="23" t="s">
        <v>0</v>
      </c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4"/>
      <c r="AG112" s="23"/>
      <c r="AH112" s="25"/>
      <c r="AI112" s="22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6">
        <f t="shared" si="2"/>
        <v>2</v>
      </c>
      <c r="AY112" s="23" t="s">
        <v>0</v>
      </c>
      <c r="AZ112" s="67" t="s">
        <v>0</v>
      </c>
    </row>
    <row r="113" spans="1:52" ht="40.5" customHeight="1">
      <c r="A113" s="61">
        <v>77</v>
      </c>
      <c r="B113" s="19" t="s">
        <v>292</v>
      </c>
      <c r="C113" s="20" t="s">
        <v>293</v>
      </c>
      <c r="D113" s="20" t="s">
        <v>291</v>
      </c>
      <c r="E113" s="21"/>
      <c r="F113" s="22"/>
      <c r="G113" s="23"/>
      <c r="H113" s="23"/>
      <c r="I113" s="23"/>
      <c r="J113" s="23" t="s">
        <v>0</v>
      </c>
      <c r="K113" s="23"/>
      <c r="L113" s="23"/>
      <c r="M113" s="23"/>
      <c r="N113" s="22"/>
      <c r="O113" s="23"/>
      <c r="P113" s="23" t="s">
        <v>0</v>
      </c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4"/>
      <c r="AG113" s="23"/>
      <c r="AH113" s="25"/>
      <c r="AI113" s="22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6">
        <f t="shared" si="2"/>
        <v>2</v>
      </c>
      <c r="AY113" s="23" t="s">
        <v>0</v>
      </c>
      <c r="AZ113" s="67" t="s">
        <v>0</v>
      </c>
    </row>
    <row r="114" spans="1:52" ht="40.5" customHeight="1">
      <c r="A114" s="61">
        <v>78</v>
      </c>
      <c r="B114" s="19" t="s">
        <v>294</v>
      </c>
      <c r="C114" s="20" t="s">
        <v>295</v>
      </c>
      <c r="D114" s="20" t="s">
        <v>291</v>
      </c>
      <c r="E114" s="21"/>
      <c r="F114" s="22"/>
      <c r="G114" s="23"/>
      <c r="H114" s="23"/>
      <c r="I114" s="23"/>
      <c r="J114" s="77" t="s">
        <v>10</v>
      </c>
      <c r="K114" s="23"/>
      <c r="L114" s="23"/>
      <c r="M114" s="23"/>
      <c r="N114" s="22"/>
      <c r="O114" s="23"/>
      <c r="P114" s="77" t="s">
        <v>10</v>
      </c>
      <c r="Q114" s="23" t="s">
        <v>0</v>
      </c>
      <c r="R114" s="23"/>
      <c r="S114" s="23"/>
      <c r="T114" s="23" t="s">
        <v>0</v>
      </c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4" t="s">
        <v>0</v>
      </c>
      <c r="AG114" s="23"/>
      <c r="AH114" s="25"/>
      <c r="AI114" s="22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6">
        <f t="shared" si="2"/>
        <v>3</v>
      </c>
      <c r="AY114" s="23" t="s">
        <v>0</v>
      </c>
      <c r="AZ114" s="67" t="s">
        <v>0</v>
      </c>
    </row>
    <row r="115" spans="1:52" ht="40.5" customHeight="1">
      <c r="A115" s="61">
        <v>79</v>
      </c>
      <c r="B115" s="19" t="s">
        <v>296</v>
      </c>
      <c r="C115" s="20" t="s">
        <v>297</v>
      </c>
      <c r="D115" s="20" t="s">
        <v>291</v>
      </c>
      <c r="E115" s="21"/>
      <c r="F115" s="22"/>
      <c r="G115" s="23"/>
      <c r="H115" s="23"/>
      <c r="I115" s="23"/>
      <c r="J115" s="23" t="s">
        <v>0</v>
      </c>
      <c r="K115" s="23"/>
      <c r="L115" s="23"/>
      <c r="M115" s="23"/>
      <c r="N115" s="22"/>
      <c r="O115" s="23"/>
      <c r="P115" s="77" t="s">
        <v>10</v>
      </c>
      <c r="Q115" s="23" t="s">
        <v>0</v>
      </c>
      <c r="R115" s="23"/>
      <c r="S115" s="23"/>
      <c r="T115" s="23" t="s">
        <v>0</v>
      </c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4" t="s">
        <v>0</v>
      </c>
      <c r="AG115" s="23"/>
      <c r="AH115" s="25"/>
      <c r="AI115" s="22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6">
        <f t="shared" si="2"/>
        <v>4</v>
      </c>
      <c r="AY115" s="23" t="s">
        <v>0</v>
      </c>
      <c r="AZ115" s="67" t="s">
        <v>0</v>
      </c>
    </row>
    <row r="116" spans="1:52" ht="40.5" customHeight="1">
      <c r="A116" s="61">
        <v>80</v>
      </c>
      <c r="B116" s="19" t="s">
        <v>298</v>
      </c>
      <c r="C116" s="20" t="s">
        <v>299</v>
      </c>
      <c r="D116" s="20" t="s">
        <v>291</v>
      </c>
      <c r="E116" s="21"/>
      <c r="F116" s="22"/>
      <c r="G116" s="23"/>
      <c r="H116" s="23"/>
      <c r="I116" s="23"/>
      <c r="J116" s="23"/>
      <c r="K116" s="23"/>
      <c r="L116" s="23"/>
      <c r="M116" s="23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4"/>
      <c r="AG116" s="23"/>
      <c r="AH116" s="25"/>
      <c r="AI116" s="22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6">
        <f t="shared" si="2"/>
        <v>0</v>
      </c>
      <c r="AY116" s="23" t="s">
        <v>0</v>
      </c>
      <c r="AZ116" s="67" t="s">
        <v>0</v>
      </c>
    </row>
    <row r="117" spans="1:52" ht="40.5" customHeight="1">
      <c r="A117" s="61">
        <v>81</v>
      </c>
      <c r="B117" s="19" t="s">
        <v>300</v>
      </c>
      <c r="C117" s="20" t="s">
        <v>301</v>
      </c>
      <c r="D117" s="20" t="s">
        <v>291</v>
      </c>
      <c r="E117" s="21"/>
      <c r="F117" s="22"/>
      <c r="G117" s="23"/>
      <c r="H117" s="23"/>
      <c r="I117" s="23"/>
      <c r="J117" s="23" t="s">
        <v>0</v>
      </c>
      <c r="K117" s="23"/>
      <c r="L117" s="23"/>
      <c r="M117" s="23"/>
      <c r="N117" s="22"/>
      <c r="O117" s="23"/>
      <c r="P117" s="23" t="s">
        <v>0</v>
      </c>
      <c r="Q117" s="23" t="s">
        <v>0</v>
      </c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4"/>
      <c r="AG117" s="23"/>
      <c r="AH117" s="25"/>
      <c r="AI117" s="22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6">
        <f t="shared" ref="AX117:AX130" si="3">COUNTIF(E117:AW117,"○")+COUNTIF(E117:AW117,"○R7-8")</f>
        <v>3</v>
      </c>
      <c r="AY117" s="23" t="s">
        <v>0</v>
      </c>
      <c r="AZ117" s="67" t="s">
        <v>0</v>
      </c>
    </row>
    <row r="118" spans="1:52" ht="40.5" customHeight="1">
      <c r="A118" s="61">
        <v>82</v>
      </c>
      <c r="B118" s="19" t="s">
        <v>302</v>
      </c>
      <c r="C118" s="20" t="s">
        <v>303</v>
      </c>
      <c r="D118" s="20" t="s">
        <v>291</v>
      </c>
      <c r="E118" s="21"/>
      <c r="F118" s="22"/>
      <c r="G118" s="23"/>
      <c r="H118" s="23"/>
      <c r="I118" s="23"/>
      <c r="J118" s="23" t="s">
        <v>0</v>
      </c>
      <c r="K118" s="23"/>
      <c r="L118" s="23"/>
      <c r="M118" s="23"/>
      <c r="N118" s="22"/>
      <c r="O118" s="23"/>
      <c r="P118" s="23" t="s">
        <v>0</v>
      </c>
      <c r="Q118" s="23" t="s">
        <v>0</v>
      </c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4"/>
      <c r="AG118" s="23"/>
      <c r="AH118" s="25"/>
      <c r="AI118" s="22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6">
        <f t="shared" si="3"/>
        <v>3</v>
      </c>
      <c r="AY118" s="23" t="s">
        <v>0</v>
      </c>
      <c r="AZ118" s="67" t="s">
        <v>0</v>
      </c>
    </row>
    <row r="119" spans="1:52" ht="40.5" customHeight="1">
      <c r="A119" s="61">
        <v>83</v>
      </c>
      <c r="B119" s="19" t="s">
        <v>304</v>
      </c>
      <c r="C119" s="20" t="s">
        <v>305</v>
      </c>
      <c r="D119" s="20" t="s">
        <v>291</v>
      </c>
      <c r="E119" s="21"/>
      <c r="F119" s="22"/>
      <c r="G119" s="23"/>
      <c r="H119" s="23"/>
      <c r="I119" s="23"/>
      <c r="J119" s="23" t="s">
        <v>0</v>
      </c>
      <c r="K119" s="23"/>
      <c r="L119" s="23"/>
      <c r="M119" s="23"/>
      <c r="N119" s="22"/>
      <c r="O119" s="23"/>
      <c r="P119" s="23" t="s">
        <v>0</v>
      </c>
      <c r="Q119" s="23" t="s">
        <v>0</v>
      </c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4"/>
      <c r="AG119" s="23"/>
      <c r="AH119" s="25"/>
      <c r="AI119" s="22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6">
        <f t="shared" si="3"/>
        <v>3</v>
      </c>
      <c r="AY119" s="23" t="s">
        <v>0</v>
      </c>
      <c r="AZ119" s="67" t="s">
        <v>0</v>
      </c>
    </row>
    <row r="120" spans="1:52" ht="40.5" customHeight="1">
      <c r="A120" s="61">
        <v>84</v>
      </c>
      <c r="B120" s="19" t="s">
        <v>306</v>
      </c>
      <c r="C120" s="20" t="s">
        <v>307</v>
      </c>
      <c r="D120" s="20" t="s">
        <v>308</v>
      </c>
      <c r="E120" s="21"/>
      <c r="F120" s="22"/>
      <c r="G120" s="23" t="s">
        <v>0</v>
      </c>
      <c r="H120" s="23"/>
      <c r="I120" s="23"/>
      <c r="J120" s="23" t="s">
        <v>0</v>
      </c>
      <c r="K120" s="23"/>
      <c r="L120" s="23"/>
      <c r="M120" s="23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 t="s">
        <v>0</v>
      </c>
      <c r="Z120" s="23"/>
      <c r="AA120" s="23"/>
      <c r="AB120" s="23"/>
      <c r="AC120" s="23"/>
      <c r="AD120" s="23"/>
      <c r="AE120" s="23"/>
      <c r="AF120" s="23"/>
      <c r="AG120" s="23"/>
      <c r="AH120" s="25"/>
      <c r="AI120" s="22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6">
        <f t="shared" si="3"/>
        <v>3</v>
      </c>
      <c r="AY120" s="23" t="s">
        <v>0</v>
      </c>
      <c r="AZ120" s="67" t="s">
        <v>0</v>
      </c>
    </row>
    <row r="121" spans="1:52" ht="40.5" customHeight="1">
      <c r="A121" s="61">
        <v>85</v>
      </c>
      <c r="B121" s="19" t="s">
        <v>310</v>
      </c>
      <c r="C121" s="20" t="s">
        <v>311</v>
      </c>
      <c r="D121" s="20" t="s">
        <v>309</v>
      </c>
      <c r="E121" s="21"/>
      <c r="F121" s="25"/>
      <c r="G121" s="22"/>
      <c r="H121" s="23"/>
      <c r="I121" s="23"/>
      <c r="J121" s="23" t="s">
        <v>0</v>
      </c>
      <c r="K121" s="65" t="s">
        <v>11</v>
      </c>
      <c r="L121" s="23"/>
      <c r="M121" s="23"/>
      <c r="N121" s="24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5"/>
      <c r="AI121" s="22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6">
        <f t="shared" si="3"/>
        <v>1</v>
      </c>
      <c r="AY121" s="23"/>
      <c r="AZ121" s="1"/>
    </row>
    <row r="122" spans="1:52" ht="40.5" customHeight="1">
      <c r="A122" s="61">
        <v>86</v>
      </c>
      <c r="B122" s="19" t="s">
        <v>312</v>
      </c>
      <c r="C122" s="20" t="s">
        <v>313</v>
      </c>
      <c r="D122" s="20" t="s">
        <v>314</v>
      </c>
      <c r="E122" s="21"/>
      <c r="F122" s="25"/>
      <c r="G122" s="22" t="s">
        <v>0</v>
      </c>
      <c r="H122" s="23"/>
      <c r="I122" s="23"/>
      <c r="J122" s="23" t="s">
        <v>0</v>
      </c>
      <c r="K122" s="23"/>
      <c r="L122" s="23"/>
      <c r="M122" s="23"/>
      <c r="N122" s="24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5"/>
      <c r="AI122" s="22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6">
        <f t="shared" si="3"/>
        <v>2</v>
      </c>
      <c r="AY122" s="23" t="s">
        <v>0</v>
      </c>
      <c r="AZ122" s="1" t="s">
        <v>0</v>
      </c>
    </row>
    <row r="123" spans="1:52" ht="40.5" customHeight="1">
      <c r="A123" s="61">
        <v>87</v>
      </c>
      <c r="B123" s="19" t="s">
        <v>315</v>
      </c>
      <c r="C123" s="20" t="s">
        <v>316</v>
      </c>
      <c r="D123" s="20" t="s">
        <v>317</v>
      </c>
      <c r="E123" s="21"/>
      <c r="F123" s="22"/>
      <c r="G123" s="23" t="s">
        <v>0</v>
      </c>
      <c r="H123" s="23"/>
      <c r="I123" s="23"/>
      <c r="J123" s="71" t="s">
        <v>1</v>
      </c>
      <c r="K123" s="71"/>
      <c r="L123" s="23"/>
      <c r="M123" s="23" t="s">
        <v>0</v>
      </c>
      <c r="N123" s="71" t="s">
        <v>1</v>
      </c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44"/>
      <c r="Z123" s="44"/>
      <c r="AA123" s="66"/>
      <c r="AB123" s="66"/>
      <c r="AC123" s="44"/>
      <c r="AD123" s="44"/>
      <c r="AE123" s="44"/>
      <c r="AF123" s="44"/>
      <c r="AG123" s="44"/>
      <c r="AH123" s="25"/>
      <c r="AI123" s="22"/>
      <c r="AJ123" s="23"/>
      <c r="AK123" s="23"/>
      <c r="AL123" s="23"/>
      <c r="AM123" s="23"/>
      <c r="AN123" s="23"/>
      <c r="AO123" s="23"/>
      <c r="AP123" s="66"/>
      <c r="AQ123" s="66"/>
      <c r="AR123" s="66"/>
      <c r="AS123" s="23"/>
      <c r="AT123" s="23"/>
      <c r="AU123" s="23"/>
      <c r="AV123" s="23"/>
      <c r="AW123" s="23"/>
      <c r="AX123" s="26">
        <f t="shared" si="3"/>
        <v>2</v>
      </c>
      <c r="AY123" s="23"/>
      <c r="AZ123" s="1"/>
    </row>
    <row r="124" spans="1:52" ht="40.5" customHeight="1">
      <c r="A124" s="61">
        <v>88</v>
      </c>
      <c r="B124" s="19" t="s">
        <v>318</v>
      </c>
      <c r="C124" s="20" t="s">
        <v>319</v>
      </c>
      <c r="D124" s="20" t="s">
        <v>317</v>
      </c>
      <c r="E124" s="21"/>
      <c r="F124" s="25"/>
      <c r="G124" s="22" t="s">
        <v>0</v>
      </c>
      <c r="H124" s="23"/>
      <c r="I124" s="23"/>
      <c r="J124" s="23" t="s">
        <v>0</v>
      </c>
      <c r="K124" s="23"/>
      <c r="L124" s="23"/>
      <c r="M124" s="23"/>
      <c r="N124" s="24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5"/>
      <c r="AI124" s="22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6">
        <f t="shared" si="3"/>
        <v>2</v>
      </c>
      <c r="AY124" s="23"/>
      <c r="AZ124" s="1"/>
    </row>
    <row r="125" spans="1:52" ht="40.5" customHeight="1">
      <c r="A125" s="61">
        <v>89</v>
      </c>
      <c r="B125" s="19" t="s">
        <v>320</v>
      </c>
      <c r="C125" s="20" t="s">
        <v>321</v>
      </c>
      <c r="D125" s="20" t="s">
        <v>309</v>
      </c>
      <c r="E125" s="21"/>
      <c r="F125" s="25"/>
      <c r="G125" s="22" t="s">
        <v>0</v>
      </c>
      <c r="H125" s="23"/>
      <c r="I125" s="23"/>
      <c r="J125" s="23" t="s">
        <v>0</v>
      </c>
      <c r="K125" s="23"/>
      <c r="L125" s="23"/>
      <c r="M125" s="23"/>
      <c r="N125" s="24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5"/>
      <c r="AI125" s="22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6">
        <f t="shared" si="3"/>
        <v>2</v>
      </c>
      <c r="AY125" s="23"/>
      <c r="AZ125" s="1"/>
    </row>
    <row r="126" spans="1:52" ht="40.5" customHeight="1">
      <c r="A126" s="61">
        <v>90</v>
      </c>
      <c r="B126" s="19" t="s">
        <v>322</v>
      </c>
      <c r="C126" s="20" t="s">
        <v>323</v>
      </c>
      <c r="D126" s="20" t="s">
        <v>309</v>
      </c>
      <c r="E126" s="21"/>
      <c r="F126" s="25"/>
      <c r="G126" s="22" t="s">
        <v>0</v>
      </c>
      <c r="H126" s="23"/>
      <c r="I126" s="23"/>
      <c r="J126" s="22"/>
      <c r="K126" s="23"/>
      <c r="L126" s="23"/>
      <c r="M126" s="23"/>
      <c r="N126" s="24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5"/>
      <c r="AI126" s="22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6">
        <f t="shared" si="3"/>
        <v>1</v>
      </c>
      <c r="AY126" s="23"/>
      <c r="AZ126" s="1"/>
    </row>
    <row r="127" spans="1:52" ht="40.5" customHeight="1">
      <c r="A127" s="61">
        <v>91</v>
      </c>
      <c r="B127" s="19" t="s">
        <v>324</v>
      </c>
      <c r="C127" s="20" t="s">
        <v>325</v>
      </c>
      <c r="D127" s="20" t="s">
        <v>317</v>
      </c>
      <c r="E127" s="21"/>
      <c r="F127" s="25"/>
      <c r="G127" s="22" t="s">
        <v>0</v>
      </c>
      <c r="H127" s="23"/>
      <c r="I127" s="23"/>
      <c r="J127" s="23" t="s">
        <v>0</v>
      </c>
      <c r="K127" s="23"/>
      <c r="L127" s="23"/>
      <c r="M127" s="23" t="s">
        <v>0</v>
      </c>
      <c r="N127" s="23" t="s">
        <v>0</v>
      </c>
      <c r="O127" s="23"/>
      <c r="P127" s="23" t="s">
        <v>0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5"/>
      <c r="AI127" s="22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6">
        <f t="shared" si="3"/>
        <v>5</v>
      </c>
      <c r="AY127" s="23"/>
      <c r="AZ127" s="1"/>
    </row>
    <row r="128" spans="1:52" ht="40.5" customHeight="1">
      <c r="A128" s="61">
        <v>92</v>
      </c>
      <c r="B128" s="49" t="s">
        <v>326</v>
      </c>
      <c r="C128" s="50" t="s">
        <v>327</v>
      </c>
      <c r="D128" s="50" t="s">
        <v>309</v>
      </c>
      <c r="E128" s="51"/>
      <c r="F128" s="48"/>
      <c r="G128" s="24" t="s">
        <v>0</v>
      </c>
      <c r="H128" s="27"/>
      <c r="I128" s="27"/>
      <c r="J128" s="27"/>
      <c r="K128" s="27"/>
      <c r="L128" s="27"/>
      <c r="M128" s="27"/>
      <c r="N128" s="24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79"/>
      <c r="Z128" s="24"/>
      <c r="AA128" s="27"/>
      <c r="AB128" s="27"/>
      <c r="AC128" s="27"/>
      <c r="AD128" s="27"/>
      <c r="AE128" s="27"/>
      <c r="AF128" s="27"/>
      <c r="AG128" s="27"/>
      <c r="AH128" s="48"/>
      <c r="AI128" s="28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52">
        <f t="shared" si="3"/>
        <v>1</v>
      </c>
      <c r="AY128" s="23"/>
      <c r="AZ128" s="1"/>
    </row>
    <row r="129" spans="1:52" ht="40.5" customHeight="1">
      <c r="A129" s="61">
        <v>93</v>
      </c>
      <c r="B129" s="19" t="s">
        <v>328</v>
      </c>
      <c r="C129" s="20" t="s">
        <v>329</v>
      </c>
      <c r="D129" s="20" t="s">
        <v>350</v>
      </c>
      <c r="E129" s="21"/>
      <c r="F129" s="22"/>
      <c r="G129" s="22"/>
      <c r="H129" s="22"/>
      <c r="I129" s="22"/>
      <c r="J129" s="22" t="s">
        <v>0</v>
      </c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7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80"/>
      <c r="AX129" s="26">
        <f t="shared" si="3"/>
        <v>1</v>
      </c>
      <c r="AY129" s="23"/>
      <c r="AZ129" s="1"/>
    </row>
    <row r="130" spans="1:52" ht="40.5" customHeight="1" thickBot="1">
      <c r="A130" s="61">
        <v>94</v>
      </c>
      <c r="B130" s="49" t="s">
        <v>330</v>
      </c>
      <c r="C130" s="50" t="s">
        <v>331</v>
      </c>
      <c r="D130" s="50" t="s">
        <v>309</v>
      </c>
      <c r="E130" s="5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7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81"/>
      <c r="AX130" s="92">
        <f t="shared" si="3"/>
        <v>0</v>
      </c>
      <c r="AY130" s="23"/>
      <c r="AZ130" s="1"/>
    </row>
    <row r="131" spans="1:52" ht="40.5" customHeight="1" thickBot="1">
      <c r="A131" s="29"/>
      <c r="B131" s="30">
        <f>COUNTA(B22:B130)</f>
        <v>108</v>
      </c>
      <c r="C131" s="31">
        <f>COUNTA(C22:C130)</f>
        <v>109</v>
      </c>
      <c r="D131" s="30"/>
      <c r="E131" s="82">
        <f t="shared" ref="E131:X131" si="4">COUNTIF(E22:E130,"○")</f>
        <v>41</v>
      </c>
      <c r="F131" s="83">
        <f t="shared" si="4"/>
        <v>1</v>
      </c>
      <c r="G131" s="84">
        <f t="shared" si="4"/>
        <v>63</v>
      </c>
      <c r="H131" s="84">
        <f t="shared" si="4"/>
        <v>46</v>
      </c>
      <c r="I131" s="84">
        <f t="shared" si="4"/>
        <v>1</v>
      </c>
      <c r="J131" s="84">
        <f t="shared" si="4"/>
        <v>77</v>
      </c>
      <c r="K131" s="84">
        <f t="shared" si="4"/>
        <v>1</v>
      </c>
      <c r="L131" s="84">
        <f t="shared" si="4"/>
        <v>1</v>
      </c>
      <c r="M131" s="84">
        <f t="shared" si="4"/>
        <v>7</v>
      </c>
      <c r="N131" s="83">
        <f t="shared" si="4"/>
        <v>6</v>
      </c>
      <c r="O131" s="84">
        <f t="shared" si="4"/>
        <v>1</v>
      </c>
      <c r="P131" s="84">
        <f t="shared" si="4"/>
        <v>38</v>
      </c>
      <c r="Q131" s="84">
        <f t="shared" si="4"/>
        <v>24</v>
      </c>
      <c r="R131" s="84">
        <f t="shared" si="4"/>
        <v>19</v>
      </c>
      <c r="S131" s="84">
        <f t="shared" si="4"/>
        <v>13</v>
      </c>
      <c r="T131" s="84">
        <f t="shared" si="4"/>
        <v>35</v>
      </c>
      <c r="U131" s="84">
        <f t="shared" si="4"/>
        <v>7</v>
      </c>
      <c r="V131" s="84">
        <f t="shared" si="4"/>
        <v>2</v>
      </c>
      <c r="W131" s="84">
        <f t="shared" si="4"/>
        <v>3</v>
      </c>
      <c r="X131" s="84">
        <f t="shared" si="4"/>
        <v>29</v>
      </c>
      <c r="Y131" s="85">
        <f>COUNTIF(Y22:Y130,"○")+COUNTIF(Y22:Y130,"○R7-8")</f>
        <v>26</v>
      </c>
      <c r="Z131" s="84">
        <f t="shared" ref="Z131:AW131" si="5">COUNTIF(Z22:Z130,"○")</f>
        <v>12</v>
      </c>
      <c r="AA131" s="84">
        <f t="shared" si="5"/>
        <v>1</v>
      </c>
      <c r="AB131" s="84">
        <f t="shared" si="5"/>
        <v>1</v>
      </c>
      <c r="AC131" s="84">
        <f t="shared" si="5"/>
        <v>31</v>
      </c>
      <c r="AD131" s="84">
        <f t="shared" si="5"/>
        <v>33</v>
      </c>
      <c r="AE131" s="84">
        <f t="shared" si="5"/>
        <v>1</v>
      </c>
      <c r="AF131" s="84">
        <f t="shared" si="5"/>
        <v>39</v>
      </c>
      <c r="AG131" s="84">
        <f t="shared" si="5"/>
        <v>2</v>
      </c>
      <c r="AH131" s="86">
        <f t="shared" si="5"/>
        <v>25</v>
      </c>
      <c r="AI131" s="83">
        <f t="shared" si="5"/>
        <v>1</v>
      </c>
      <c r="AJ131" s="84">
        <f t="shared" si="5"/>
        <v>17</v>
      </c>
      <c r="AK131" s="84">
        <f t="shared" si="5"/>
        <v>1</v>
      </c>
      <c r="AL131" s="84">
        <f t="shared" si="5"/>
        <v>1</v>
      </c>
      <c r="AM131" s="84">
        <f t="shared" si="5"/>
        <v>1</v>
      </c>
      <c r="AN131" s="84">
        <f t="shared" si="5"/>
        <v>1</v>
      </c>
      <c r="AO131" s="84">
        <f t="shared" si="5"/>
        <v>1</v>
      </c>
      <c r="AP131" s="84">
        <f t="shared" si="5"/>
        <v>1</v>
      </c>
      <c r="AQ131" s="84">
        <f t="shared" si="5"/>
        <v>1</v>
      </c>
      <c r="AR131" s="84">
        <f t="shared" si="5"/>
        <v>1</v>
      </c>
      <c r="AS131" s="84">
        <f t="shared" si="5"/>
        <v>1</v>
      </c>
      <c r="AT131" s="84">
        <f t="shared" si="5"/>
        <v>1</v>
      </c>
      <c r="AU131" s="84">
        <f t="shared" si="5"/>
        <v>1</v>
      </c>
      <c r="AV131" s="84">
        <f t="shared" si="5"/>
        <v>1</v>
      </c>
      <c r="AW131" s="86">
        <f t="shared" si="5"/>
        <v>1</v>
      </c>
      <c r="AX131" s="87">
        <f>SUM(AX22:AX130)</f>
        <v>617</v>
      </c>
      <c r="AY131" s="84">
        <f>COUNTIF(AY22:AY130,"○")</f>
        <v>98</v>
      </c>
      <c r="AZ131" s="88">
        <f>COUNTIF(AZ22:AZ130,"○")</f>
        <v>98</v>
      </c>
    </row>
    <row r="132" spans="1:52">
      <c r="A132" s="17"/>
      <c r="B132" s="17"/>
      <c r="C132" s="17"/>
      <c r="D132" s="47"/>
      <c r="E132" s="46"/>
      <c r="F132" s="36"/>
      <c r="G132" s="2"/>
      <c r="H132" s="2"/>
      <c r="I132" s="2"/>
      <c r="J132" s="2"/>
      <c r="K132" s="2"/>
      <c r="L132" s="37"/>
      <c r="M132" s="36"/>
      <c r="N132" s="36"/>
      <c r="O132" s="32"/>
      <c r="P132" s="36"/>
      <c r="Q132" s="36"/>
      <c r="R132" s="122"/>
      <c r="S132" s="122"/>
      <c r="T132" s="32"/>
      <c r="U132" s="32"/>
      <c r="V132" s="32"/>
      <c r="W132" s="32"/>
      <c r="X132" s="32"/>
      <c r="Y132" s="2"/>
      <c r="Z132" s="2"/>
      <c r="AA132" s="32"/>
      <c r="AB132" s="32"/>
      <c r="AC132" s="32"/>
      <c r="AD132" s="137"/>
      <c r="AE132" s="137"/>
      <c r="AF132" s="137"/>
      <c r="AG132" s="32"/>
      <c r="AH132" s="32"/>
      <c r="AI132" s="32"/>
      <c r="AJ132" s="32"/>
      <c r="AK132" s="32"/>
      <c r="AL132" s="32"/>
      <c r="AM132" s="32"/>
      <c r="AN132" s="32"/>
      <c r="AO132" s="38"/>
      <c r="AP132" s="38"/>
      <c r="AQ132" s="32"/>
      <c r="AR132" s="38"/>
      <c r="AS132" s="32"/>
      <c r="AT132" s="32"/>
      <c r="AU132" s="32"/>
      <c r="AV132" s="33"/>
      <c r="AW132" s="37"/>
      <c r="AX132" s="37"/>
      <c r="AY132" s="17"/>
      <c r="AZ132" s="39"/>
    </row>
    <row r="133" spans="1:52">
      <c r="A133" s="17"/>
      <c r="B133" s="17"/>
      <c r="C133" s="17"/>
      <c r="D133" s="47"/>
      <c r="E133" s="46"/>
      <c r="F133" s="36"/>
      <c r="G133" s="2"/>
      <c r="H133" s="2"/>
      <c r="I133" s="35"/>
      <c r="J133" s="2"/>
      <c r="K133" s="2"/>
      <c r="L133" s="37"/>
      <c r="M133" s="36"/>
      <c r="N133" s="36"/>
      <c r="O133" s="32"/>
      <c r="P133" s="36"/>
      <c r="Q133" s="36"/>
      <c r="R133" s="122"/>
      <c r="S133" s="1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137"/>
      <c r="AE133" s="137"/>
      <c r="AF133" s="137"/>
      <c r="AG133" s="32"/>
      <c r="AH133" s="32"/>
      <c r="AI133" s="32"/>
      <c r="AJ133" s="32"/>
      <c r="AK133" s="32"/>
      <c r="AL133" s="32"/>
      <c r="AM133" s="32"/>
      <c r="AN133" s="32"/>
      <c r="AO133" s="38"/>
      <c r="AP133" s="38"/>
      <c r="AQ133" s="32"/>
      <c r="AR133" s="38"/>
      <c r="AS133" s="32"/>
      <c r="AT133" s="32"/>
      <c r="AU133" s="32"/>
      <c r="AV133" s="33"/>
      <c r="AW133" s="34"/>
      <c r="AX133" s="34"/>
      <c r="AY133" s="17"/>
      <c r="AZ133" s="39"/>
    </row>
    <row r="134" spans="1:52">
      <c r="A134" s="2"/>
      <c r="B134" s="2"/>
      <c r="C134" s="2"/>
      <c r="D134" s="2"/>
      <c r="E134" s="36"/>
      <c r="F134" s="36"/>
      <c r="G134" s="2"/>
      <c r="H134" s="2"/>
      <c r="I134" s="36"/>
      <c r="J134" s="2"/>
      <c r="K134" s="2"/>
      <c r="L134" s="37"/>
      <c r="M134" s="36"/>
      <c r="N134" s="36"/>
      <c r="O134" s="36"/>
      <c r="P134" s="36"/>
      <c r="Q134" s="36"/>
      <c r="R134" s="122"/>
      <c r="S134" s="12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40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4"/>
      <c r="AW134" s="2"/>
      <c r="AX134" s="2"/>
      <c r="AY134" s="2"/>
      <c r="AZ134" s="41"/>
    </row>
    <row r="135" spans="1:52">
      <c r="AE135" s="40"/>
    </row>
    <row r="136" spans="1:52">
      <c r="AE136" s="40"/>
    </row>
    <row r="139" spans="1:52">
      <c r="N139" s="42"/>
    </row>
    <row r="141" spans="1:52">
      <c r="N141" s="35"/>
    </row>
  </sheetData>
  <autoFilter ref="A21:AZ152" xr:uid="{00000000-0009-0000-0000-000000000000}"/>
  <mergeCells count="29">
    <mergeCell ref="AD132:AF132"/>
    <mergeCell ref="AD133:AF133"/>
    <mergeCell ref="A18:A19"/>
    <mergeCell ref="B18:B19"/>
    <mergeCell ref="C18:C19"/>
    <mergeCell ref="D18:D19"/>
    <mergeCell ref="P18:P19"/>
    <mergeCell ref="E18:F18"/>
    <mergeCell ref="G18:G19"/>
    <mergeCell ref="M18:N18"/>
    <mergeCell ref="O18:O19"/>
    <mergeCell ref="J18:L18"/>
    <mergeCell ref="Q18:Q19"/>
    <mergeCell ref="R18:S18"/>
    <mergeCell ref="T18:U18"/>
    <mergeCell ref="H18:I18"/>
    <mergeCell ref="AY18:AY19"/>
    <mergeCell ref="AZ18:AZ19"/>
    <mergeCell ref="AL18:AW18"/>
    <mergeCell ref="AX18:AX19"/>
    <mergeCell ref="AD18:AD19"/>
    <mergeCell ref="AE18:AE19"/>
    <mergeCell ref="AF18:AH18"/>
    <mergeCell ref="AJ18:AK18"/>
    <mergeCell ref="V18:V19"/>
    <mergeCell ref="W18:W19"/>
    <mergeCell ref="X18:X19"/>
    <mergeCell ref="AC18:AC19"/>
    <mergeCell ref="Y18:AB18"/>
  </mergeCells>
  <phoneticPr fontId="3"/>
  <pageMargins left="0.23622047244094491" right="0.23622047244094491" top="0.37" bottom="0.39" header="0.31496062992125984" footer="0.31496062992125984"/>
  <pageSetup paperSize="8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 対象業務</vt:lpstr>
      <vt:lpstr>'別紙2 対象業務'!Print_Titles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経営管理課より</dc:creator>
  <cp:lastModifiedBy>MJ5079</cp:lastModifiedBy>
  <cp:lastPrinted>2025-08-19T06:37:10Z</cp:lastPrinted>
  <dcterms:created xsi:type="dcterms:W3CDTF">2025-08-19T05:38:16Z</dcterms:created>
  <dcterms:modified xsi:type="dcterms:W3CDTF">2026-05-22T01:42:10Z</dcterms:modified>
</cp:coreProperties>
</file>