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737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" sheetId="17" r:id="rId17"/>
    <sheet name="12-17" sheetId="18" r:id="rId18"/>
    <sheet name="12-18" sheetId="19" r:id="rId19"/>
    <sheet name="12-19" sheetId="20" r:id="rId20"/>
    <sheet name="12-20" sheetId="21" r:id="rId21"/>
    <sheet name="12-21" sheetId="22" r:id="rId22"/>
    <sheet name="12-22" sheetId="23" r:id="rId23"/>
    <sheet name="12-23" sheetId="24" r:id="rId24"/>
    <sheet name="12-24" sheetId="25" r:id="rId25"/>
    <sheet name="12-25" sheetId="26" r:id="rId26"/>
    <sheet name="12-26" sheetId="27" r:id="rId27"/>
    <sheet name="12-27" sheetId="28" r:id="rId28"/>
    <sheet name="12-28" sheetId="29" r:id="rId29"/>
    <sheet name="12-29" sheetId="30" r:id="rId30"/>
    <sheet name="12-30" sheetId="31" r:id="rId31"/>
    <sheet name="12-31" sheetId="32" r:id="rId32"/>
    <sheet name="12-32" sheetId="33" r:id="rId33"/>
    <sheet name="12-33" sheetId="34" r:id="rId34"/>
    <sheet name="12-34" sheetId="35" r:id="rId35"/>
    <sheet name="12-35" sheetId="36" r:id="rId36"/>
    <sheet name="12-35-2" sheetId="37" r:id="rId37"/>
    <sheet name="12-35-3" sheetId="38" r:id="rId38"/>
  </sheets>
  <definedNames>
    <definedName name="_Hlk525028368" localSheetId="28">'12-28'!#REF!</definedName>
    <definedName name="_Hlk525028368" localSheetId="29">'12-29'!#REF!</definedName>
    <definedName name="_xlnm.Print_Area" localSheetId="11">'12-11'!$A$1:$I$30</definedName>
    <definedName name="_xlnm.Print_Area" localSheetId="13">'12-13'!$A$1:$Q$10</definedName>
    <definedName name="_xlnm.Print_Area" localSheetId="14">'12-14'!$A$1:$Q$9</definedName>
    <definedName name="_xlnm.Print_Area" localSheetId="15">'12-15'!$A$1:$Q$9</definedName>
    <definedName name="_xlnm.Print_Area" localSheetId="16">'12-16'!$A$1:$Q$9</definedName>
    <definedName name="_xlnm.Print_Area" localSheetId="27">'12-27'!$A$1:$H$42</definedName>
    <definedName name="_xlnm.Print_Area" localSheetId="28">'12-28'!$A$1:$J$44</definedName>
    <definedName name="_xlnm.Print_Area" localSheetId="29">'12-29'!$A$1:$G$36</definedName>
    <definedName name="_xlnm.Print_Area" localSheetId="30">'12-30'!$A$1:$AA$24</definedName>
    <definedName name="_xlnm.Print_Area" localSheetId="31">'12-31'!$A$1:$Z$19</definedName>
    <definedName name="_xlnm.Print_Area" localSheetId="34">'12-34'!$A$1:$M$33</definedName>
    <definedName name="_xlnm.Print_Area" localSheetId="35">'12-35'!$A$1:$T$35</definedName>
    <definedName name="_xlnm.Print_Area" localSheetId="36">'12-35-2'!$A$1:$S$32</definedName>
    <definedName name="_xlnm.Print_Area" localSheetId="37">'12-35-3'!$A$1:$S$36</definedName>
    <definedName name="_xlnm.Print_Area" localSheetId="9">'12-9'!$A$1:$K$8</definedName>
  </definedNames>
  <calcPr fullCalcOnLoad="1"/>
</workbook>
</file>

<file path=xl/sharedStrings.xml><?xml version="1.0" encoding="utf-8"?>
<sst xmlns="http://schemas.openxmlformats.org/spreadsheetml/2006/main" count="2003" uniqueCount="889">
  <si>
    <t>小中橋</t>
  </si>
  <si>
    <t>昭和橋</t>
  </si>
  <si>
    <r>
      <t>㎥</t>
    </r>
    <r>
      <rPr>
        <sz val="9.5"/>
        <rFont val="ＭＳ 明朝"/>
        <family val="1"/>
      </rPr>
      <t>/秒</t>
    </r>
  </si>
  <si>
    <r>
      <t>mg/</t>
    </r>
    <r>
      <rPr>
        <sz val="9.5"/>
        <rFont val="ＭＳ Ｐ明朝"/>
        <family val="1"/>
      </rPr>
      <t>ℓ</t>
    </r>
  </si>
  <si>
    <t>化学的酸素要求量
(COD)</t>
  </si>
  <si>
    <t>浮遊物質(SS)</t>
  </si>
  <si>
    <r>
      <t>MPN/100m</t>
    </r>
    <r>
      <rPr>
        <sz val="9.5"/>
        <rFont val="ＭＳ Ｐ明朝"/>
        <family val="1"/>
      </rPr>
      <t>ℓ</t>
    </r>
  </si>
  <si>
    <t>不</t>
  </si>
  <si>
    <t>健　　　　康　　　　項　　　　目</t>
  </si>
  <si>
    <t>その他の項目</t>
  </si>
  <si>
    <t>そ　　の　　他　　の　　項　　目</t>
  </si>
  <si>
    <t>　全リン(T-P)</t>
  </si>
  <si>
    <t xml:space="preserve">          八幡橋、小中橋、昭和橋は、平成１８年度から測定している。</t>
  </si>
  <si>
    <t>（ことばの説明）環境基準－人の健康を保護し、生活環境を保全するうえで維持されることが望ましい基準である。</t>
  </si>
  <si>
    <t>　　 　　　　　　　 排出基準－工場および事業所より排出される汚染物質の許容限度である。</t>
  </si>
  <si>
    <t>呑吐ダム
下 流</t>
  </si>
  <si>
    <t>六価クロム(Cr6+)</t>
  </si>
  <si>
    <r>
      <t>亜硝酸性窒素
(NO</t>
    </r>
    <r>
      <rPr>
        <sz val="7"/>
        <rFont val="ＭＳ 明朝"/>
        <family val="1"/>
      </rPr>
      <t>2</t>
    </r>
    <r>
      <rPr>
        <sz val="9.5"/>
        <rFont val="ＭＳ 明朝"/>
        <family val="1"/>
      </rPr>
      <t>-N)</t>
    </r>
  </si>
  <si>
    <r>
      <t>硝酸性窒素
(NO</t>
    </r>
    <r>
      <rPr>
        <sz val="4.5"/>
        <rFont val="ＭＳ 明朝"/>
        <family val="1"/>
      </rPr>
      <t>3</t>
    </r>
    <r>
      <rPr>
        <sz val="9.5"/>
        <rFont val="ＭＳ 明朝"/>
        <family val="1"/>
      </rPr>
      <t>-N)</t>
    </r>
  </si>
  <si>
    <r>
      <t>　リン酸性リン
(PO</t>
    </r>
    <r>
      <rPr>
        <sz val="7"/>
        <rFont val="ＭＳ 明朝"/>
        <family val="1"/>
      </rPr>
      <t>4</t>
    </r>
    <r>
      <rPr>
        <sz val="9.5"/>
        <rFont val="ＭＳ 明朝"/>
        <family val="1"/>
      </rPr>
      <t>-P)</t>
    </r>
  </si>
  <si>
    <t>陰ｲｵﾝ
(MBAS)</t>
  </si>
  <si>
    <t>資料：三木市産業環境部生活環境課</t>
  </si>
  <si>
    <t>　　　健康項目については、全公共用水域に適用。</t>
  </si>
  <si>
    <t xml:space="preserve"> 　　　　　　 ﾋ素 0.005mg/ℓ 総水銀 0.0005mg/ℓ ﾄﾘｸﾛﾛｴﾁﾚﾝ 0.002mg/ℓ ﾃﾄﾗｸﾛﾛｴﾁﾚﾝ 0.0005mg/ℓ　　　　　　　　　　　　　　　　　　　　　　</t>
  </si>
  <si>
    <t>公共用水域水質測定（つづき）</t>
  </si>
  <si>
    <t>ﾄﾘｸﾛﾛｴﾁﾚﾝ</t>
  </si>
  <si>
    <t>ﾃﾄﾗｸﾛﾛｴﾁﾚﾝ</t>
  </si>
  <si>
    <t>1,1,1-ﾄﾘｸﾛﾛｴﾀﾝ</t>
  </si>
  <si>
    <r>
      <t>アンモニア性窒素
(NH</t>
    </r>
    <r>
      <rPr>
        <sz val="7"/>
        <rFont val="ＭＳ 明朝"/>
        <family val="1"/>
      </rPr>
      <t>3</t>
    </r>
    <r>
      <rPr>
        <sz val="9.5"/>
        <rFont val="ＭＳ 明朝"/>
        <family val="1"/>
      </rPr>
      <t>-N)</t>
    </r>
  </si>
  <si>
    <t>測　定　項　目</t>
  </si>
  <si>
    <t>一　　　般　　　項　　　目</t>
  </si>
  <si>
    <t>水素イオン(pH)</t>
  </si>
  <si>
    <t>生物化学的酸素要求量
(BOD)</t>
  </si>
  <si>
    <t>大腸菌群数</t>
  </si>
  <si>
    <t>健 康 項 目</t>
  </si>
  <si>
    <t>項目
単位</t>
  </si>
  <si>
    <t>一酸化
炭　素</t>
  </si>
  <si>
    <t>一酸化
窒　素</t>
  </si>
  <si>
    <t>二酸化
窒　素</t>
  </si>
  <si>
    <t>二酸化
イオウ</t>
  </si>
  <si>
    <t>浮　遊
粉じん</t>
  </si>
  <si>
    <t>風 向</t>
  </si>
  <si>
    <t>風 速</t>
  </si>
  <si>
    <t>交通量
7時～19時</t>
  </si>
  <si>
    <t>大型車
混入率</t>
  </si>
  <si>
    <t>測定
　　  場所</t>
  </si>
  <si>
    <t>H.18</t>
  </si>
  <si>
    <t>(三木ﾊﾞｲﾊﾟｽ)</t>
  </si>
  <si>
    <t>H.19</t>
  </si>
  <si>
    <t>資料：三木市産業環境部生活環境課</t>
  </si>
  <si>
    <t>33. 公害苦情発生状況</t>
  </si>
  <si>
    <t>その他</t>
  </si>
  <si>
    <t>32. 公害関係法令に基づく特定施設設置状況</t>
  </si>
  <si>
    <t>54(14)</t>
  </si>
  <si>
    <t>44(14)</t>
  </si>
  <si>
    <t>47(15)</t>
  </si>
  <si>
    <t>単位：㎏</t>
  </si>
  <si>
    <t xml:space="preserve">       区分
年度月別</t>
  </si>
  <si>
    <t>フェニックス
焼　 却　 灰
搬　　　 出</t>
  </si>
  <si>
    <t>あらごみ
不適金属</t>
  </si>
  <si>
    <t>あらごみ
アルミ</t>
  </si>
  <si>
    <t>埋立ごみ
不適金属</t>
  </si>
  <si>
    <t>タイヤ
ﾊﾞｯﾃﾘｰ</t>
  </si>
  <si>
    <t>ガラスびん</t>
  </si>
  <si>
    <t>ペット　　ボトル</t>
  </si>
  <si>
    <t>焼却残さ
鉄　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</si>
  <si>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</si>
  <si>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</si>
  <si>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</si>
  <si>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</si>
  <si>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</si>
  <si>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</si>
  <si>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</si>
  <si>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</si>
  <si>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</si>
  <si>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</si>
  <si>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</si>
  <si>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</si>
  <si>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0</t>
  </si>
  <si>
    <t>0</t>
  </si>
  <si>
    <t>単位：㎏</t>
  </si>
  <si>
    <t>　　 区分
年度月別</t>
  </si>
  <si>
    <t>廃 棄 物 処 理 業 許 可 業 者 収 集 量　　　　　　　　　　　　　　　　　　</t>
  </si>
  <si>
    <t>直    接    搬    入    量　　　　　　　　　　　　　　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</si>
  <si>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</si>
  <si>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</si>
  <si>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</si>
  <si>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</si>
  <si>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</si>
  <si>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</si>
  <si>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</si>
  <si>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</si>
  <si>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</si>
  <si>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</si>
  <si>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29. ごみの資源化量</t>
  </si>
  <si>
    <t>単位：㎏</t>
  </si>
  <si>
    <t>　　　　種類
年度</t>
  </si>
  <si>
    <t xml:space="preserve">            区分
年度･月別</t>
  </si>
  <si>
    <t>資料：三木市産業環境部環境創造室環境課（「主要施策実績報告書」による）</t>
  </si>
  <si>
    <t>平成18年度</t>
  </si>
  <si>
    <t>平成19年度</t>
  </si>
  <si>
    <t>平成20年度</t>
  </si>
  <si>
    <t>保  健  指  導  室</t>
  </si>
  <si>
    <t>集  団 健 診 室 １</t>
  </si>
  <si>
    <t>集  団 健 診 室 ２</t>
  </si>
  <si>
    <t>機  能  訓  練  室</t>
  </si>
  <si>
    <t>健  康  教  育  室</t>
  </si>
  <si>
    <t>休  日 歯 科 診 療</t>
  </si>
  <si>
    <t>会   議    室   １</t>
  </si>
  <si>
    <t>談      話      室</t>
  </si>
  <si>
    <t>体  力  測  定  室
(ﾌｧｰｽﾄ講習会等)</t>
  </si>
  <si>
    <t>体  力  測  定  室
（ 日 々 利 用）</t>
  </si>
  <si>
    <t>26. 休日歯科診療受診状況</t>
  </si>
  <si>
    <t>(平成21年3月31日現在) 単位：人</t>
  </si>
  <si>
    <t>9時台</t>
  </si>
  <si>
    <t>10時台</t>
  </si>
  <si>
    <t>11時台</t>
  </si>
  <si>
    <t>0～9歳</t>
  </si>
  <si>
    <t>10～19歳</t>
  </si>
  <si>
    <t>20～39歳</t>
  </si>
  <si>
    <t>40～59歳</t>
  </si>
  <si>
    <t>資料：三木市健康福祉部健康増進課</t>
  </si>
  <si>
    <t>25. 小児救急（夜間）診療受診状況</t>
  </si>
  <si>
    <t>　平成16年度</t>
  </si>
  <si>
    <t>　平成17年度</t>
  </si>
  <si>
    <t>　平成18年度</t>
  </si>
  <si>
    <t>　平成19年度</t>
  </si>
  <si>
    <t>　平成20年度</t>
  </si>
  <si>
    <t>資料：三木市健康福祉部健康増進課</t>
  </si>
  <si>
    <t>24. 在宅当番医制救急診療受診状況</t>
  </si>
  <si>
    <t xml:space="preserve">          　区分
年度</t>
  </si>
  <si>
    <t>時   間   帯</t>
  </si>
  <si>
    <t>午後</t>
  </si>
  <si>
    <t>23. 各種相談事業および健診状況</t>
  </si>
  <si>
    <t>　　　　　　年度
　　　　　　区分
項目</t>
  </si>
  <si>
    <r>
      <t>総</t>
    </r>
    <r>
      <rPr>
        <sz val="6"/>
        <rFont val="ＭＳ 明朝"/>
        <family val="1"/>
      </rPr>
      <t>　</t>
    </r>
    <r>
      <rPr>
        <sz val="9.5"/>
        <rFont val="ＭＳ 明朝"/>
        <family val="1"/>
      </rPr>
      <t xml:space="preserve">         数</t>
    </r>
  </si>
  <si>
    <t>妊産婦･乳幼児
健康相談</t>
  </si>
  <si>
    <t>乳児健康診査</t>
  </si>
  <si>
    <t>３歳児健康診査</t>
  </si>
  <si>
    <t>検診結果説明会</t>
  </si>
  <si>
    <t>専門健康相談</t>
  </si>
  <si>
    <t>22. 献血状況（移動採血車による献血）</t>
  </si>
  <si>
    <t>　　　　　　　　区　分
年　度</t>
  </si>
  <si>
    <r>
      <t>内200m</t>
    </r>
    <r>
      <rPr>
        <sz val="9.5"/>
        <rFont val="ＭＳ Ｐ明朝"/>
        <family val="1"/>
      </rPr>
      <t>ℓ</t>
    </r>
  </si>
  <si>
    <t>平成16年度</t>
  </si>
  <si>
    <t>資料：三木市健康福祉部健康増進課（「主要施策実績報告書」による）</t>
  </si>
  <si>
    <t>21. 各種健康教室等実施状況</t>
  </si>
  <si>
    <r>
      <t>総　  　</t>
    </r>
    <r>
      <rPr>
        <sz val="6"/>
        <rFont val="ＭＳ 明朝"/>
        <family val="1"/>
      </rPr>
      <t>　</t>
    </r>
    <r>
      <rPr>
        <sz val="9.5"/>
        <rFont val="ＭＳ 明朝"/>
        <family val="1"/>
      </rPr>
      <t xml:space="preserve">        　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数</t>
    </r>
  </si>
  <si>
    <t>マ　タ ニ テ ィ 教 室</t>
  </si>
  <si>
    <r>
      <t>育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 xml:space="preserve">  </t>
    </r>
    <r>
      <rPr>
        <sz val="6"/>
        <rFont val="ＭＳ 明朝"/>
        <family val="1"/>
      </rPr>
      <t xml:space="preserve"> 　</t>
    </r>
    <r>
      <rPr>
        <sz val="9.5"/>
        <rFont val="ＭＳ 明朝"/>
        <family val="1"/>
      </rPr>
      <t>児</t>
    </r>
    <r>
      <rPr>
        <sz val="3"/>
        <rFont val="ＭＳ 明朝"/>
        <family val="1"/>
      </rPr>
      <t xml:space="preserve">  </t>
    </r>
    <r>
      <rPr>
        <sz val="9.5"/>
        <rFont val="ＭＳ 明朝"/>
        <family val="1"/>
      </rPr>
      <t xml:space="preserve">　 </t>
    </r>
    <r>
      <rPr>
        <sz val="3"/>
        <rFont val="ＭＳ 明朝"/>
        <family val="1"/>
      </rPr>
      <t>　　</t>
    </r>
    <r>
      <rPr>
        <sz val="9.5"/>
        <rFont val="ＭＳ 明朝"/>
        <family val="1"/>
      </rPr>
      <t xml:space="preserve">学  </t>
    </r>
    <r>
      <rPr>
        <sz val="6"/>
        <rFont val="ＭＳ 明朝"/>
        <family val="1"/>
      </rPr>
      <t>　</t>
    </r>
    <r>
      <rPr>
        <sz val="9.5"/>
        <rFont val="ＭＳ 明朝"/>
        <family val="1"/>
      </rPr>
      <t xml:space="preserve"> 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級</t>
    </r>
  </si>
  <si>
    <r>
      <t>生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活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習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慣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病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予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防</t>
    </r>
    <r>
      <rPr>
        <sz val="3"/>
        <rFont val="ＭＳ 明朝"/>
        <family val="1"/>
      </rPr>
      <t xml:space="preserve">　　 </t>
    </r>
    <r>
      <rPr>
        <sz val="9.5"/>
        <rFont val="ＭＳ 明朝"/>
        <family val="1"/>
      </rPr>
      <t>教</t>
    </r>
    <r>
      <rPr>
        <sz val="3"/>
        <rFont val="ＭＳ 明朝"/>
        <family val="1"/>
      </rPr>
      <t xml:space="preserve"> </t>
    </r>
    <r>
      <rPr>
        <sz val="9.5"/>
        <rFont val="ＭＳ 明朝"/>
        <family val="1"/>
      </rPr>
      <t>室</t>
    </r>
  </si>
  <si>
    <r>
      <t>シ</t>
    </r>
    <r>
      <rPr>
        <sz val="3"/>
        <rFont val="ＭＳ 明朝"/>
        <family val="1"/>
      </rPr>
      <t xml:space="preserve"> 　　</t>
    </r>
    <r>
      <rPr>
        <sz val="9.5"/>
        <rFont val="ＭＳ 明朝"/>
        <family val="1"/>
      </rPr>
      <t>ル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バ</t>
    </r>
    <r>
      <rPr>
        <sz val="6"/>
        <rFont val="ＭＳ 明朝"/>
        <family val="1"/>
      </rPr>
      <t xml:space="preserve"> ー　 </t>
    </r>
    <r>
      <rPr>
        <sz val="9.5"/>
        <rFont val="ＭＳ 明朝"/>
        <family val="1"/>
      </rPr>
      <t>健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康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教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室</t>
    </r>
  </si>
  <si>
    <r>
      <t>歯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健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康</t>
    </r>
    <r>
      <rPr>
        <sz val="8"/>
        <rFont val="ＭＳ 明朝"/>
        <family val="1"/>
      </rPr>
      <t>　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教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室</t>
    </r>
  </si>
  <si>
    <t>-</t>
  </si>
  <si>
    <t>-</t>
  </si>
  <si>
    <r>
      <t>介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護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予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防</t>
    </r>
    <r>
      <rPr>
        <sz val="8"/>
        <rFont val="ＭＳ 明朝"/>
        <family val="1"/>
      </rPr>
      <t>　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教</t>
    </r>
    <r>
      <rPr>
        <sz val="8"/>
        <rFont val="ＭＳ 明朝"/>
        <family val="1"/>
      </rPr>
      <t>　</t>
    </r>
    <r>
      <rPr>
        <sz val="9.5"/>
        <rFont val="ＭＳ 明朝"/>
        <family val="1"/>
      </rPr>
      <t>室</t>
    </r>
  </si>
  <si>
    <r>
      <t>運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動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普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及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推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進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員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講</t>
    </r>
    <r>
      <rPr>
        <sz val="2"/>
        <rFont val="ＭＳ 明朝"/>
        <family val="1"/>
      </rPr>
      <t>　</t>
    </r>
    <r>
      <rPr>
        <sz val="9.5"/>
        <rFont val="ＭＳ 明朝"/>
        <family val="1"/>
      </rPr>
      <t>座</t>
    </r>
  </si>
  <si>
    <r>
      <t>地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区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組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織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活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動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の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育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成</t>
    </r>
  </si>
  <si>
    <t>資料：三木市健康福祉部健康増進課</t>
  </si>
  <si>
    <t>平成16年度</t>
  </si>
  <si>
    <t>機　能　訓　練　　A型</t>
  </si>
  <si>
    <t>機　能　訓　練　　B型</t>
  </si>
  <si>
    <t>資料：三木市健康福祉部健康増進課</t>
  </si>
  <si>
    <t>対象者　Ａ型…脳卒中等による身体の機能低下のある人、　　Ｂ型…虚弱な高齢者等</t>
  </si>
  <si>
    <t>20. 出生数・死亡数および妊婦届出状況</t>
  </si>
  <si>
    <t>妊  婦
届出数</t>
  </si>
  <si>
    <t>その他の周
産期の死因</t>
  </si>
  <si>
    <t>平成16年</t>
  </si>
  <si>
    <t>-</t>
  </si>
  <si>
    <t>－</t>
  </si>
  <si>
    <t>　資料：加東健康福祉事務所</t>
  </si>
  <si>
    <t xml:space="preserve">       項目
年度</t>
  </si>
  <si>
    <t>妊  産  婦</t>
  </si>
  <si>
    <t>未  熟  児</t>
  </si>
  <si>
    <t>(未熟児を除く)
新  生  児</t>
  </si>
  <si>
    <t xml:space="preserve">   を除く乳児</t>
  </si>
  <si>
    <t>幼     児</t>
  </si>
  <si>
    <t>家 族 計 画</t>
  </si>
  <si>
    <t>心　身　障　害</t>
  </si>
  <si>
    <r>
      <t>)</t>
    </r>
    <r>
      <rPr>
        <sz val="9.5"/>
        <rFont val="ＭＳ 明朝"/>
        <family val="1"/>
      </rPr>
      <t>児</t>
    </r>
  </si>
  <si>
    <r>
      <t>平成</t>
    </r>
    <r>
      <rPr>
        <sz val="9"/>
        <rFont val="ＭＳ 明朝"/>
        <family val="1"/>
      </rPr>
      <t>16</t>
    </r>
    <r>
      <rPr>
        <sz val="9.5"/>
        <rFont val="ＭＳ 明朝"/>
        <family val="1"/>
      </rPr>
      <t>年度</t>
    </r>
  </si>
  <si>
    <t>-</t>
  </si>
  <si>
    <t>18. 狂犬病予防状況</t>
  </si>
  <si>
    <t>単位：頭</t>
  </si>
  <si>
    <t xml:space="preserve">      項目
年度</t>
  </si>
  <si>
    <t>咬傷犬
調  査</t>
  </si>
  <si>
    <t>（注）引取数は成犬のみ</t>
  </si>
  <si>
    <t>食　品
検　査</t>
  </si>
  <si>
    <t>血　液　検　査</t>
  </si>
  <si>
    <t>16. 火葬場・霊柩車使用状況</t>
  </si>
  <si>
    <t>単位：体</t>
  </si>
  <si>
    <t xml:space="preserve">             区分
年度</t>
  </si>
  <si>
    <t>平成16年度</t>
  </si>
  <si>
    <t>15. 埋火葬認許可件数</t>
  </si>
  <si>
    <t>死　　　　体</t>
  </si>
  <si>
    <t>死　　　　胎</t>
  </si>
  <si>
    <t>14. 母子健康手帳交付数</t>
  </si>
  <si>
    <t>総数</t>
  </si>
  <si>
    <t>平成16年度</t>
  </si>
  <si>
    <t>資料：三木市健康福祉部健康増進課</t>
  </si>
  <si>
    <t>総数</t>
  </si>
  <si>
    <t>平成16年</t>
  </si>
  <si>
    <t>1)基本健診（対象者：16歳以上、平成6年度以降の受診者数は老人保健法による）</t>
  </si>
  <si>
    <t xml:space="preserve">             年度
区分</t>
  </si>
  <si>
    <t>受　診　率</t>
  </si>
  <si>
    <t>（注）受診率は40歳以上の受診者数／40歳以上の健診対象者数。</t>
  </si>
  <si>
    <t>２）胃がん検診（対象者：35歳以上、受診者数は老人保健法による）</t>
  </si>
  <si>
    <r>
      <t>受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 xml:space="preserve"> 診 者 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数</t>
    </r>
  </si>
  <si>
    <r>
      <t>要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精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検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者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数</t>
    </r>
  </si>
  <si>
    <r>
      <t>発</t>
    </r>
    <r>
      <rPr>
        <sz val="3"/>
        <rFont val="ＭＳ 明朝"/>
        <family val="1"/>
      </rPr>
      <t>　　</t>
    </r>
    <r>
      <rPr>
        <sz val="9.5"/>
        <rFont val="ＭＳ 明朝"/>
        <family val="1"/>
      </rPr>
      <t>　見　</t>
    </r>
    <r>
      <rPr>
        <sz val="3"/>
        <rFont val="ＭＳ 明朝"/>
        <family val="1"/>
      </rPr>
      <t>　　</t>
    </r>
    <r>
      <rPr>
        <sz val="9.5"/>
        <rFont val="ＭＳ 明朝"/>
        <family val="1"/>
      </rPr>
      <t>数</t>
    </r>
  </si>
  <si>
    <t>資料：三木市健康福祉部健康増進課</t>
  </si>
  <si>
    <r>
      <t>発</t>
    </r>
    <r>
      <rPr>
        <sz val="3"/>
        <rFont val="ＭＳ 明朝"/>
        <family val="1"/>
      </rPr>
      <t>　　</t>
    </r>
    <r>
      <rPr>
        <sz val="9.5"/>
        <rFont val="ＭＳ 明朝"/>
        <family val="1"/>
      </rPr>
      <t>　見　</t>
    </r>
    <r>
      <rPr>
        <sz val="3"/>
        <rFont val="ＭＳ 明朝"/>
        <family val="1"/>
      </rPr>
      <t>　　</t>
    </r>
    <r>
      <rPr>
        <sz val="9.5"/>
        <rFont val="ＭＳ 明朝"/>
        <family val="1"/>
      </rPr>
      <t>数</t>
    </r>
  </si>
  <si>
    <t>４）大腸がん検診（対象者：40歳以上)</t>
  </si>
  <si>
    <t xml:space="preserve">          年度
区分</t>
  </si>
  <si>
    <t>資料：三木市健康福祉部健康増進課</t>
  </si>
  <si>
    <t>５）子宮がん検診（対象者：30歳以上）</t>
  </si>
  <si>
    <t>６）乳がん検診（対象者：30歳以上）16年度より40歳以上隔年受診</t>
  </si>
  <si>
    <t>11. 結核健康診断および予防接種　</t>
  </si>
  <si>
    <t xml:space="preserve">          　　　区分
対象･年度</t>
  </si>
  <si>
    <t>ﾂﾍﾞﾙｸﾘﾝ
判定者</t>
  </si>
  <si>
    <t>ＢＣＧ
接　種</t>
  </si>
  <si>
    <t>総　数</t>
  </si>
  <si>
    <t>平成16年度</t>
  </si>
  <si>
    <t>小学生</t>
  </si>
  <si>
    <t>16歳
　以上</t>
  </si>
  <si>
    <t>-</t>
  </si>
  <si>
    <t>10. 届出伝染病等予防接種</t>
  </si>
  <si>
    <t>日本
脳炎</t>
  </si>
  <si>
    <t>ｲﾝﾌﾙｴﾝｻﾞ
(高齢者)</t>
  </si>
  <si>
    <t>（注）1.予防接種人員は延人員である。</t>
  </si>
  <si>
    <t xml:space="preserve">      区　分
年　次</t>
  </si>
  <si>
    <t>ホ   テ   ル</t>
  </si>
  <si>
    <t>理容所</t>
  </si>
  <si>
    <t>美容所</t>
  </si>
  <si>
    <t>クリーニング所</t>
  </si>
  <si>
    <t>火葬場</t>
  </si>
  <si>
    <t>平成17年</t>
  </si>
  <si>
    <t>-</t>
  </si>
  <si>
    <t>　資料：加東健康福祉事務所</t>
  </si>
  <si>
    <t>ｱｲｽｸﾘｰﾑ
類製造</t>
  </si>
  <si>
    <t>乳類販売</t>
  </si>
  <si>
    <t>魚介類
販　売</t>
  </si>
  <si>
    <t>缶詰・瓶詰
食品製造</t>
  </si>
  <si>
    <t>魚肉ねり
製品製造</t>
  </si>
  <si>
    <t>氷雪販売</t>
  </si>
  <si>
    <t>酒類製造</t>
  </si>
  <si>
    <t>み　そ
製　造</t>
  </si>
  <si>
    <t>豆腐製造</t>
  </si>
  <si>
    <t>めん類
製　造</t>
  </si>
  <si>
    <t>添加物
製　造</t>
  </si>
  <si>
    <t>そう菜
製　造</t>
  </si>
  <si>
    <t>その他</t>
  </si>
  <si>
    <t>-</t>
  </si>
  <si>
    <t>　　区分
年次</t>
  </si>
  <si>
    <t>平成16年　</t>
  </si>
  <si>
    <t>－</t>
  </si>
  <si>
    <t>－</t>
  </si>
  <si>
    <t>-</t>
  </si>
  <si>
    <t>－</t>
  </si>
  <si>
    <t>単位：人</t>
  </si>
  <si>
    <t>脳 神 経
外　　科</t>
  </si>
  <si>
    <t>入　　　　　　　　　　　　院</t>
  </si>
  <si>
    <t>患　　　　　　　者　　　　　　　数</t>
  </si>
  <si>
    <t>5. 市民病院病床数および患者数</t>
  </si>
  <si>
    <t>入　　院
患 者 数</t>
  </si>
  <si>
    <t>資料：三木市民病院（「決算書」による）</t>
  </si>
  <si>
    <t>（注）一般病棟の病床数は人間ドック（３床）を含まない。</t>
  </si>
  <si>
    <t>4. 医療従事技術者数</t>
  </si>
  <si>
    <t>単位：人（12月31日現在）</t>
  </si>
  <si>
    <t>歯 科
医 師</t>
  </si>
  <si>
    <t>歯　科
衛生士</t>
  </si>
  <si>
    <t>歯　科
技工士</t>
  </si>
  <si>
    <t>平成14年</t>
  </si>
  <si>
    <t>資料：加東健康福祉事務所</t>
  </si>
  <si>
    <t>(注)1.三木市に勤務している者。</t>
  </si>
  <si>
    <t xml:space="preserve">    2.隔年調査。</t>
  </si>
  <si>
    <t>総   数</t>
  </si>
  <si>
    <t>精 神 病 院</t>
  </si>
  <si>
    <t>一 般 病 院</t>
  </si>
  <si>
    <t>入院</t>
  </si>
  <si>
    <t>患者数</t>
  </si>
  <si>
    <t>平成16年</t>
  </si>
  <si>
    <t>-</t>
  </si>
  <si>
    <t>資料：加東健康福祉事務所</t>
  </si>
  <si>
    <t>2. 主要死因別および年齢階層別死亡者数</t>
  </si>
  <si>
    <t>年　　　齢　　　階　　　層　　　別</t>
  </si>
  <si>
    <t>脳血管
疾　患</t>
  </si>
  <si>
    <t>悪　性
新生物</t>
  </si>
  <si>
    <t>肺炎および
気管支炎</t>
  </si>
  <si>
    <t>10～
　19歳</t>
  </si>
  <si>
    <t>20～
　29歳</t>
  </si>
  <si>
    <t>30～
　39歳</t>
  </si>
  <si>
    <t>40～
　49歳</t>
  </si>
  <si>
    <t>50～
　59歳</t>
  </si>
  <si>
    <t>60～
　69歳</t>
  </si>
  <si>
    <t>70～
　79歳</t>
  </si>
  <si>
    <t>平成16年</t>
  </si>
  <si>
    <t>保　健 ・ 衛　生 ・ 環　境</t>
  </si>
  <si>
    <t>1. 医療施設数および病床数</t>
  </si>
  <si>
    <t>（3月31日現在）</t>
  </si>
  <si>
    <t>　　　　項目
年次</t>
  </si>
  <si>
    <t>無　床
診療所</t>
  </si>
  <si>
    <t>歯　科
診療所</t>
  </si>
  <si>
    <t>歯　科
技工所</t>
  </si>
  <si>
    <t>総　　数</t>
  </si>
  <si>
    <t>病　　院</t>
  </si>
  <si>
    <t>有床診療所</t>
  </si>
  <si>
    <t>助産所</t>
  </si>
  <si>
    <t>施術所</t>
  </si>
  <si>
    <t>施設数</t>
  </si>
  <si>
    <t>病床数</t>
  </si>
  <si>
    <t>単位：人</t>
  </si>
  <si>
    <t>主　　要　　死　　因　　別</t>
  </si>
  <si>
    <t>総　数</t>
  </si>
  <si>
    <t>老　衰</t>
  </si>
  <si>
    <t>全結核</t>
  </si>
  <si>
    <t>事　故</t>
  </si>
  <si>
    <t>自　殺</t>
  </si>
  <si>
    <t>その他</t>
  </si>
  <si>
    <t>0～9歳</t>
  </si>
  <si>
    <t>不詳</t>
  </si>
  <si>
    <t>-</t>
  </si>
  <si>
    <t>－</t>
  </si>
  <si>
    <t>3. 病院数・病床数および患者数</t>
  </si>
  <si>
    <t>単位：床・人（病院数・病床数は12月31日現在・その他は年中）</t>
  </si>
  <si>
    <t>外来患者数</t>
  </si>
  <si>
    <t>病院数</t>
  </si>
  <si>
    <t>入院患者数</t>
  </si>
  <si>
    <t>（注）病院数（　）内の数字は、主施設に併設の施設である。</t>
  </si>
  <si>
    <t>　　　Ｈ１１．４～伝染病院は廃止</t>
  </si>
  <si>
    <t>総 数</t>
  </si>
  <si>
    <t>医 師</t>
  </si>
  <si>
    <t>薬剤師</t>
  </si>
  <si>
    <t>年次</t>
  </si>
  <si>
    <t>市民病院病床数および入院患者数</t>
  </si>
  <si>
    <t>外 来 患 者 数</t>
  </si>
  <si>
    <t>診　療　収　入</t>
  </si>
  <si>
    <t>一　　般　　病　　棟</t>
  </si>
  <si>
    <t>市　民　病　院</t>
  </si>
  <si>
    <t>総収入</t>
  </si>
  <si>
    <t>入　院</t>
  </si>
  <si>
    <t>外　来</t>
  </si>
  <si>
    <t>１日当り
平　 均</t>
  </si>
  <si>
    <t>6. 市民病院診療科目別入院・外来患者数</t>
  </si>
  <si>
    <t>内　科</t>
  </si>
  <si>
    <t>外　科</t>
  </si>
  <si>
    <t>整形外科</t>
  </si>
  <si>
    <t>産婦人科</t>
  </si>
  <si>
    <t>小児科</t>
  </si>
  <si>
    <t>眼　 科</t>
  </si>
  <si>
    <t>耳鼻咽喉科</t>
  </si>
  <si>
    <t>皮膚科</t>
  </si>
  <si>
    <t>泌尿器科</t>
  </si>
  <si>
    <t>放射線科</t>
  </si>
  <si>
    <t>神経科</t>
  </si>
  <si>
    <t>神経内科</t>
  </si>
  <si>
    <t>麻酔科</t>
  </si>
  <si>
    <t>外　　科</t>
  </si>
  <si>
    <t>　資料：三木市民病院（「決算書」による）　</t>
  </si>
  <si>
    <t>7. 市民病院職員数</t>
  </si>
  <si>
    <t>小　　計</t>
  </si>
  <si>
    <t>　資料：三木市民病院（「決算書」による）　（注）臨時、パートを除く。</t>
  </si>
  <si>
    <t>単位：店（3月31日現在）</t>
  </si>
  <si>
    <t>飲食店</t>
  </si>
  <si>
    <t>喫茶店</t>
  </si>
  <si>
    <t>菓子製造</t>
  </si>
  <si>
    <t>食肉販売</t>
  </si>
  <si>
    <t>…</t>
  </si>
  <si>
    <t>資料：三木市健康福祉部健康増進課（「主要施策実績報告書」による）</t>
  </si>
  <si>
    <t>対象人員</t>
  </si>
  <si>
    <t>被注射者</t>
  </si>
  <si>
    <t>間接撮影</t>
  </si>
  <si>
    <t>精密検査</t>
  </si>
  <si>
    <t>被発見者</t>
  </si>
  <si>
    <t>乳幼児</t>
  </si>
  <si>
    <t>中学生</t>
  </si>
  <si>
    <t>平成16年度</t>
  </si>
  <si>
    <t>　資料：三木市健康福祉部健康増進課（「主要施策実績報告書」による）</t>
  </si>
  <si>
    <t>　　（注）乳幼児については、再検査者を含む。</t>
  </si>
  <si>
    <t>12．町ぐるみ健診の状況</t>
  </si>
  <si>
    <t>受診者数</t>
  </si>
  <si>
    <t>集団</t>
  </si>
  <si>
    <t>個別</t>
  </si>
  <si>
    <t>計</t>
  </si>
  <si>
    <t>集団の実施回数</t>
  </si>
  <si>
    <t>　資料：三木市健康福祉部健康増進課</t>
  </si>
  <si>
    <t>要精検者数</t>
  </si>
  <si>
    <t>　未満</t>
  </si>
  <si>
    <t>　 25歳</t>
  </si>
  <si>
    <t>　 26歳</t>
  </si>
  <si>
    <t>　 27歳</t>
  </si>
  <si>
    <t>　 28歳</t>
  </si>
  <si>
    <t>　 29歳</t>
  </si>
  <si>
    <t>　以上</t>
  </si>
  <si>
    <t>　（注）市内医療機関において実施した件数である。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</si>
  <si>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</si>
  <si>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</si>
  <si>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</si>
  <si>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</si>
  <si>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</si>
  <si>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</si>
  <si>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</si>
  <si>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</si>
  <si>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</si>
  <si>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</si>
  <si>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</si>
  <si>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</si>
  <si>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埋 葬</t>
  </si>
  <si>
    <t>火 葬</t>
  </si>
  <si>
    <t>資料：三木市市民ふれあい部市民課（「主要施策実績報告書」による）</t>
  </si>
  <si>
    <t>死　体</t>
  </si>
  <si>
    <t>乳児･死産児</t>
  </si>
  <si>
    <t>胞衣産褥</t>
  </si>
  <si>
    <t>犬・猫等</t>
  </si>
  <si>
    <t>医療汚物</t>
  </si>
  <si>
    <t>資料：三木市市民ふれあい部市民課</t>
  </si>
  <si>
    <t>17. 衛生試験</t>
  </si>
  <si>
    <t>単位：件</t>
  </si>
  <si>
    <t>総　 数</t>
  </si>
  <si>
    <t>細菌検査</t>
  </si>
  <si>
    <t>結核菌検査</t>
  </si>
  <si>
    <t>性病検査</t>
  </si>
  <si>
    <t>水質検査</t>
  </si>
  <si>
    <t>便</t>
  </si>
  <si>
    <t>尿</t>
  </si>
  <si>
    <t>心電図検査</t>
  </si>
  <si>
    <t>聴力検査</t>
  </si>
  <si>
    <t>水道水</t>
  </si>
  <si>
    <t>その他の飲料水</t>
  </si>
  <si>
    <t>血　液</t>
  </si>
  <si>
    <t>生化学検査</t>
  </si>
  <si>
    <t>蓄犬登録数</t>
  </si>
  <si>
    <t>注射実施頭数</t>
  </si>
  <si>
    <t>野　犬　捕　獲　頭　数</t>
  </si>
  <si>
    <t>保健所実施</t>
  </si>
  <si>
    <t>捕　獲</t>
  </si>
  <si>
    <t>返　還</t>
  </si>
  <si>
    <t>処　分</t>
  </si>
  <si>
    <t>・・・</t>
  </si>
  <si>
    <t>19.家庭訪問指導件数</t>
  </si>
  <si>
    <t>単位：世帯・件</t>
  </si>
  <si>
    <t>その他の疾病</t>
  </si>
  <si>
    <t>歳以上</t>
  </si>
  <si>
    <t>出生数</t>
  </si>
  <si>
    <t>死亡数</t>
  </si>
  <si>
    <t>回数</t>
  </si>
  <si>
    <t>受講者数</t>
  </si>
  <si>
    <t>参加者数</t>
  </si>
  <si>
    <t>内成分</t>
  </si>
  <si>
    <t>年　　　　　齢　　　　　別</t>
  </si>
  <si>
    <t>午前</t>
  </si>
  <si>
    <t>時間外</t>
  </si>
  <si>
    <t>10～19歳</t>
  </si>
  <si>
    <t>20～39歳</t>
  </si>
  <si>
    <t>40～59歳</t>
  </si>
  <si>
    <t>60歳以上</t>
  </si>
  <si>
    <t>時　　　間　　　帯</t>
  </si>
  <si>
    <t>27. 三木市総合保健福祉センター使用状況</t>
  </si>
  <si>
    <t>件　数</t>
  </si>
  <si>
    <t>人　数</t>
  </si>
  <si>
    <t>資料:三木市健康福祉部健康増進課</t>
  </si>
  <si>
    <t>28. し尿収集処理状況</t>
  </si>
  <si>
    <t>し　　尿</t>
  </si>
  <si>
    <t>浄化槽汚</t>
  </si>
  <si>
    <t>総　　 量</t>
  </si>
  <si>
    <t>紙　　 類</t>
  </si>
  <si>
    <t>布　　 類</t>
  </si>
  <si>
    <t>空きびん</t>
  </si>
  <si>
    <t>30.ごみ収集状況</t>
  </si>
  <si>
    <t>総搬入量</t>
  </si>
  <si>
    <t>市　　直　　営　　収　　集　　量　</t>
  </si>
  <si>
    <t>委　託　業　者　収　集　量</t>
  </si>
  <si>
    <t>可燃ごみ</t>
  </si>
  <si>
    <t>あらごみ</t>
  </si>
  <si>
    <t>埋立ごみ</t>
  </si>
  <si>
    <t>資源ごみ</t>
  </si>
  <si>
    <t>　市直営：三木、別所、緑が丘、自由が丘の一般家庭から排出されたごみ</t>
  </si>
  <si>
    <t>　棄物処理業許可業者：市の許可業者が搬入した会社や商店等から排出された事業系ごみ、および一般家庭から排出された一時多量ごみ</t>
  </si>
  <si>
    <t>　直接搬入：市清掃センター及び吉川クリーンセンターへ事業者や個人が直接搬入したごみ</t>
  </si>
  <si>
    <t>31.ごみ処理、処分状況</t>
  </si>
  <si>
    <t>総処理量</t>
  </si>
  <si>
    <t>焼却処理</t>
  </si>
  <si>
    <t>埋立処理</t>
  </si>
  <si>
    <t>資　　源　　化</t>
  </si>
  <si>
    <t>法　　　　　律</t>
  </si>
  <si>
    <t>兵 庫 県 公 害 防 止 条 例</t>
  </si>
  <si>
    <t>3(2)</t>
  </si>
  <si>
    <t>1(5)</t>
  </si>
  <si>
    <t>7(1)</t>
  </si>
  <si>
    <t>5(0)</t>
  </si>
  <si>
    <t>3(0)</t>
  </si>
  <si>
    <t>1(0)</t>
  </si>
  <si>
    <t>2(1)</t>
  </si>
  <si>
    <t>1(3)</t>
  </si>
  <si>
    <t>1(2)</t>
  </si>
  <si>
    <t>10(1)</t>
  </si>
  <si>
    <t xml:space="preserve"> 8(0)</t>
  </si>
  <si>
    <t>1(1)</t>
  </si>
  <si>
    <t xml:space="preserve"> 0(2)</t>
  </si>
  <si>
    <t>9(6)</t>
  </si>
  <si>
    <t>6(2)</t>
  </si>
  <si>
    <t>9(0)</t>
  </si>
  <si>
    <t>10(0)</t>
  </si>
  <si>
    <t>0(1)</t>
  </si>
  <si>
    <t>2(0)</t>
  </si>
  <si>
    <t>6(0)</t>
  </si>
  <si>
    <t>11(0)</t>
  </si>
  <si>
    <t>　　（注）( )内は、廃止数。</t>
  </si>
  <si>
    <t>　資料：三木市産業環境部生活環境課（「主要施策実績報告書」による）</t>
  </si>
  <si>
    <t>34. 自動車排出ガス環境汚染度</t>
  </si>
  <si>
    <t>ppm</t>
  </si>
  <si>
    <t>㎎/㎥</t>
  </si>
  <si>
    <t>16方位</t>
  </si>
  <si>
    <t>m/sec</t>
  </si>
  <si>
    <t>台/時間</t>
  </si>
  <si>
    <t>％</t>
  </si>
  <si>
    <t>H.14</t>
  </si>
  <si>
    <t>国道175号</t>
  </si>
  <si>
    <t>最高</t>
  </si>
  <si>
    <t>NW</t>
  </si>
  <si>
    <t>最低</t>
  </si>
  <si>
    <t>～</t>
  </si>
  <si>
    <t>平均</t>
  </si>
  <si>
    <t>H.15</t>
  </si>
  <si>
    <t>CALM</t>
  </si>
  <si>
    <t>H.16</t>
  </si>
  <si>
    <t>H.17</t>
  </si>
  <si>
    <t xml:space="preserve"> 35. 公共用水域水質測定</t>
  </si>
  <si>
    <t>単　 位</t>
  </si>
  <si>
    <t>志　　 染　　 川</t>
  </si>
  <si>
    <t>細目川</t>
  </si>
  <si>
    <t>小川川</t>
  </si>
  <si>
    <t>淡河川</t>
  </si>
  <si>
    <t>別 所 橋</t>
  </si>
  <si>
    <t>末 広 橋</t>
  </si>
  <si>
    <t>上 津 橋</t>
  </si>
  <si>
    <t>久留美</t>
  </si>
  <si>
    <t>東栄橋</t>
  </si>
  <si>
    <t>里脇橋</t>
  </si>
  <si>
    <t>岩　宮</t>
  </si>
  <si>
    <t>御　 坂</t>
  </si>
  <si>
    <t>細目橋</t>
  </si>
  <si>
    <t>小川橋</t>
  </si>
  <si>
    <t>丹生橋</t>
  </si>
  <si>
    <t>流　　　　　量</t>
  </si>
  <si>
    <t xml:space="preserve">　溶存酸素(DO) </t>
  </si>
  <si>
    <t>特殊項目</t>
  </si>
  <si>
    <t>油　　　　　分</t>
  </si>
  <si>
    <t>シ ア ン (CN)</t>
  </si>
  <si>
    <t>不</t>
  </si>
  <si>
    <t>カドミウム(Cd)</t>
  </si>
  <si>
    <t>測 定　項 目</t>
  </si>
  <si>
    <t>　鉛　　　(Ｐｂ)</t>
  </si>
  <si>
    <t>mg/ℓ</t>
  </si>
  <si>
    <t>　ヒ　　 素(As)</t>
  </si>
  <si>
    <t>　総水銀(T-Hg)</t>
  </si>
  <si>
    <t>塩素イオン(Cℓ-)</t>
  </si>
  <si>
    <t>公共用水域水質測定（つづき）</t>
  </si>
  <si>
    <t>　全窒素(T-N)</t>
  </si>
  <si>
    <t>（注）１．環境基準は一般項目について美嚢川は適用外、加古川本流のみ適用されている。</t>
  </si>
  <si>
    <t>　　　２．「不」は不検出をあらわし、定量下限値以下を示す。</t>
  </si>
  <si>
    <t>　　　　　　　各下限値-ｼｱﾝ 0.1mg/ℓ ｶドﾐｳﾑ 0.005mg/ℓ 鉛 0.005mg/ℓ 六価ｸﾛﾑ 0.02mg/ℓ</t>
  </si>
  <si>
    <t>　　　３．データについて</t>
  </si>
  <si>
    <t>　　　　　年平均値（ただし、BODについては75％値）。</t>
  </si>
  <si>
    <t>　　　４．測定地点について</t>
  </si>
  <si>
    <t>　　　　　呑吐ダム下流は、平成６年度から測定している。</t>
  </si>
  <si>
    <t>平成17年</t>
  </si>
  <si>
    <t>　　  区分
年次</t>
  </si>
  <si>
    <t>心　臓
疾　患</t>
  </si>
  <si>
    <t>80歳
　以上</t>
  </si>
  <si>
    <t>　　   項目
年次</t>
  </si>
  <si>
    <t>結   核</t>
  </si>
  <si>
    <t>病   院</t>
  </si>
  <si>
    <t>平成16年</t>
  </si>
  <si>
    <t>　　項目
年次</t>
  </si>
  <si>
    <t>助産師</t>
  </si>
  <si>
    <t>保健師</t>
  </si>
  <si>
    <t>看護師</t>
  </si>
  <si>
    <t>准看護師</t>
  </si>
  <si>
    <t>資料：加東健康福祉事務所</t>
  </si>
  <si>
    <t>単位：床・人・千円（病床数は年度末現在・その他は年度中）</t>
  </si>
  <si>
    <t>　　　区分
年度</t>
  </si>
  <si>
    <t>１日当り
平　 均</t>
  </si>
  <si>
    <t>外　　来
患 者 数</t>
  </si>
  <si>
    <t>　　　区分
年度</t>
  </si>
  <si>
    <t>心臓血管
外　　科</t>
  </si>
  <si>
    <t>平成16年度</t>
  </si>
  <si>
    <t>外　　　　　　　　　　　　来</t>
  </si>
  <si>
    <t>患　　　　　　　者　　　　　　　数</t>
  </si>
  <si>
    <t>-</t>
  </si>
  <si>
    <t>　　※　産婦人科については、平成17年7月以降産科入院休止、同年10月以降婦人科入院休止。</t>
  </si>
  <si>
    <t>　　　　 外来については、平成17年7月以降婦人科のみ診療継続中。</t>
  </si>
  <si>
    <t>単位：人（3月31日現在）</t>
  </si>
  <si>
    <t>総　　　　数</t>
  </si>
  <si>
    <t>診　　　療　　　部　　　門</t>
  </si>
  <si>
    <t>看　護　部　門</t>
  </si>
  <si>
    <t>事　務　部　門　他</t>
  </si>
  <si>
    <t>医　　師</t>
  </si>
  <si>
    <t>歯科医師</t>
  </si>
  <si>
    <t>医　療　技　術　員</t>
  </si>
  <si>
    <t>補助員</t>
  </si>
  <si>
    <t>薬　剤　師</t>
  </si>
  <si>
    <t>放射線技師
診　　　療</t>
  </si>
  <si>
    <t>技　　師
臨床検査</t>
  </si>
  <si>
    <t>視能訓練士</t>
  </si>
  <si>
    <t>理学療法士</t>
  </si>
  <si>
    <t>臨床工学技士</t>
  </si>
  <si>
    <t>作業療法士</t>
  </si>
  <si>
    <t>言語療法士</t>
  </si>
  <si>
    <t>検査技術員</t>
  </si>
  <si>
    <t>そ　の　他</t>
  </si>
  <si>
    <t>小　　　計</t>
  </si>
  <si>
    <t>看　護　師</t>
  </si>
  <si>
    <t>准看護師</t>
  </si>
  <si>
    <t>看護補助員</t>
  </si>
  <si>
    <t>高看進学者</t>
  </si>
  <si>
    <t>小   計</t>
  </si>
  <si>
    <t>総 務 課</t>
  </si>
  <si>
    <t>医 事 課</t>
  </si>
  <si>
    <t>施設用度課</t>
  </si>
  <si>
    <t>栄 養 室</t>
  </si>
  <si>
    <t>8.食品衛生営業許可施設数</t>
  </si>
  <si>
    <t>　　 　区分
年次</t>
  </si>
  <si>
    <t>-</t>
  </si>
  <si>
    <t>9. 環境衛生営業等許可施設数</t>
  </si>
  <si>
    <t>総 数</t>
  </si>
  <si>
    <t>公 衆 浴 場</t>
  </si>
  <si>
    <t>旅館</t>
  </si>
  <si>
    <t>簡易宿所</t>
  </si>
  <si>
    <t>下宿</t>
  </si>
  <si>
    <t>　　 区　分
年　度</t>
  </si>
  <si>
    <t>急性灰
白髄炎</t>
  </si>
  <si>
    <t>三種混合</t>
  </si>
  <si>
    <t>二種混合</t>
  </si>
  <si>
    <t>風しん</t>
  </si>
  <si>
    <t>麻しん</t>
  </si>
  <si>
    <t>ＭＭＲ</t>
  </si>
  <si>
    <t xml:space="preserve">      2.日本脳炎は６ケ月～１５歳、急性灰白髄炎、三種混合（百日ぜき、ジフテリア、破傷風） は
        生後３ケ月～９０ケ月未満、二種混合（ジフテリア、破傷風）は小学６年生、風しんは幼児
        （１～７歳６ヶ月）、麻しんは幼児（１～７歳６ヶ月）を各々対象とする。</t>
  </si>
  <si>
    <t>-</t>
  </si>
  <si>
    <t>平成16年度</t>
  </si>
  <si>
    <t>単位：人・回</t>
  </si>
  <si>
    <t xml:space="preserve">             年度
区分</t>
  </si>
  <si>
    <t>平成 16 年度</t>
  </si>
  <si>
    <r>
      <t xml:space="preserve">要 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 xml:space="preserve">精 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 xml:space="preserve">検 </t>
    </r>
    <r>
      <rPr>
        <sz val="3"/>
        <rFont val="ＭＳ 明朝"/>
        <family val="1"/>
      </rPr>
      <t>　</t>
    </r>
    <r>
      <rPr>
        <sz val="9.5"/>
        <rFont val="ＭＳ 明朝"/>
        <family val="1"/>
      </rPr>
      <t>率</t>
    </r>
  </si>
  <si>
    <t>資料：三木市健康福祉部健康増進課</t>
  </si>
  <si>
    <t>３）肺がん検診（対象者：20歳以上、受診者数は老人保健法による）</t>
  </si>
  <si>
    <t>単位：人・回</t>
  </si>
  <si>
    <t>平成 16 年度</t>
  </si>
  <si>
    <t>受 診 者 数</t>
  </si>
  <si>
    <t>要 精 検 率</t>
  </si>
  <si>
    <t>発　見　数</t>
  </si>
  <si>
    <t>単位：人・回</t>
  </si>
  <si>
    <t xml:space="preserve">          年度
区分</t>
  </si>
  <si>
    <t>資料：三木市健康福祉部健康増進課</t>
  </si>
  <si>
    <t>13. 年齢別人工妊娠中絶数</t>
  </si>
  <si>
    <t>単位：人</t>
  </si>
  <si>
    <t>　  　区分
年次</t>
  </si>
  <si>
    <t>20歳
未満</t>
  </si>
  <si>
    <t>20歳～
　24歳</t>
  </si>
  <si>
    <t>25歳～
　29歳</t>
  </si>
  <si>
    <t>30歳～
　34歳</t>
  </si>
  <si>
    <t>35歳～
　39歳</t>
  </si>
  <si>
    <t>40歳～
　44歳</t>
  </si>
  <si>
    <t>45歳～
　49歳</t>
  </si>
  <si>
    <t>50歳以上</t>
  </si>
  <si>
    <t>-</t>
  </si>
  <si>
    <t>単位：件</t>
  </si>
  <si>
    <t>　　　　　   区分
年度</t>
  </si>
  <si>
    <t>単位：体</t>
  </si>
  <si>
    <t>　　  区分
年度</t>
  </si>
  <si>
    <t>火  葬  場  使  用  状  況</t>
  </si>
  <si>
    <t>霊 柩 車
使用状況</t>
  </si>
  <si>
    <t>　　　項目
年度</t>
  </si>
  <si>
    <t>臨　　　　　床　　　　　試　　　　　験</t>
  </si>
  <si>
    <t>飲　料　水　検　査</t>
  </si>
  <si>
    <t>平成16年</t>
  </si>
  <si>
    <t>資料：加東健康福祉事務所</t>
  </si>
  <si>
    <t>飼い主から
引取り</t>
  </si>
  <si>
    <t>譲渡</t>
  </si>
  <si>
    <t>致死</t>
  </si>
  <si>
    <t>資料：加東健康福祉事務所・三木市産業環境部生活環境課・動物愛護センター三木支所</t>
  </si>
  <si>
    <t>総  　　　 数</t>
  </si>
  <si>
    <t>感　　染　　症</t>
  </si>
  <si>
    <t>結　　　　　核</t>
  </si>
  <si>
    <t>精　神　障　害</t>
  </si>
  <si>
    <t>心 身 障 害</t>
  </si>
  <si>
    <t>生活習慣病</t>
  </si>
  <si>
    <t>難　　　　病</t>
  </si>
  <si>
    <t>(</t>
  </si>
  <si>
    <t>そ  の  他</t>
  </si>
  <si>
    <t>虐　待　事　例</t>
  </si>
  <si>
    <t>未新</t>
  </si>
  <si>
    <t>歳　以　上</t>
  </si>
  <si>
    <t>塾生</t>
  </si>
  <si>
    <t>歳以上</t>
  </si>
  <si>
    <t>単位：人</t>
  </si>
  <si>
    <t xml:space="preserve">     項目
年次</t>
  </si>
  <si>
    <t>死　産</t>
  </si>
  <si>
    <t>乳　児　死　亡　（　再　掲　）</t>
  </si>
  <si>
    <t>先天性
異　常</t>
  </si>
  <si>
    <t>出生時
損傷等</t>
  </si>
  <si>
    <t>　(注) 1. 出生時損傷等とは、出生時損傷･難産およびその他の無酸素症･低酸素症をいう。
       2. 妊婦届出数は、三木市健康福祉部健康増進課の4月から3月までの集計による。</t>
  </si>
  <si>
    <t>単位：回・人</t>
  </si>
  <si>
    <t>　　　　　　　　　年度
　　　　　　　　　区分
項目</t>
  </si>
  <si>
    <t>平成16年度</t>
  </si>
  <si>
    <t>思春期保健福祉体験事業</t>
  </si>
  <si>
    <t>-</t>
  </si>
  <si>
    <t>高　齢　者　学　級　等</t>
  </si>
  <si>
    <t>-</t>
  </si>
  <si>
    <t>健康福祉 フェスティバル</t>
  </si>
  <si>
    <t>歯   の   健  康  展</t>
  </si>
  <si>
    <t>運動指導関連教室等その他</t>
  </si>
  <si>
    <t>　　1)機能訓練教室実施状況</t>
  </si>
  <si>
    <t>　　　　　　　　　年度
項目</t>
  </si>
  <si>
    <t>参加者数</t>
  </si>
  <si>
    <t>-</t>
  </si>
  <si>
    <t>単位：人</t>
  </si>
  <si>
    <t>稼 働 班 数</t>
  </si>
  <si>
    <t>参  加  者</t>
  </si>
  <si>
    <t>採  血  者</t>
  </si>
  <si>
    <t>内400mℓ</t>
  </si>
  <si>
    <t>平成16年度</t>
  </si>
  <si>
    <t>受診者数</t>
  </si>
  <si>
    <t>発達相談</t>
  </si>
  <si>
    <t>１歳６か月児
健康診査</t>
  </si>
  <si>
    <t>成人保健相談等</t>
  </si>
  <si>
    <t>特定保険指導</t>
  </si>
  <si>
    <t>単位：人</t>
  </si>
  <si>
    <t>総数</t>
  </si>
  <si>
    <t>年　　　　　　齢　　　　　別</t>
  </si>
  <si>
    <t>時間外</t>
  </si>
  <si>
    <t>60歳～</t>
  </si>
  <si>
    <t>栄  養  指  導  室</t>
  </si>
  <si>
    <t>会   議   室   ２</t>
  </si>
  <si>
    <t>研      修     室</t>
  </si>
  <si>
    <t>視   聴   覚   室</t>
  </si>
  <si>
    <t>休 息 カ プ セ ル</t>
  </si>
  <si>
    <t>－</t>
  </si>
  <si>
    <t>合       計</t>
  </si>
  <si>
    <t>（三木クリーンセンター）</t>
  </si>
  <si>
    <t>単位：ｔ</t>
  </si>
  <si>
    <t>収　　　　集　　　　量</t>
  </si>
  <si>
    <t>処　　　　理　　　　量</t>
  </si>
  <si>
    <t>平成16年度</t>
  </si>
  <si>
    <t>月</t>
  </si>
  <si>
    <t>（吉川クリーンセンター）</t>
  </si>
  <si>
    <t>　　　      区分
年度･月別</t>
  </si>
  <si>
    <t>収　　　　集　　　　量</t>
  </si>
  <si>
    <t>処　　　　理　　　　量</t>
  </si>
  <si>
    <t>平成16年度</t>
  </si>
  <si>
    <t>空き缶</t>
  </si>
  <si>
    <t>資料：三木市産業環境部生活環境課</t>
  </si>
  <si>
    <t>可燃性あらごみ</t>
  </si>
  <si>
    <t>不燃性あらごみ</t>
  </si>
  <si>
    <t>平成19年度</t>
  </si>
  <si>
    <t>資料：三木市産業環境部環境創造室環境課</t>
  </si>
  <si>
    <t>　「資源ごみ」とは、ペットボトル・紙パック、廃プラスチック・紙資源（吉川地区のみ）を合わせた量</t>
  </si>
  <si>
    <t>　委託業者：口吉川、細川、志染、青山、吉川地区の一般家庭から排出されたごみ</t>
  </si>
  <si>
    <t>あらごみ
鉄</t>
  </si>
  <si>
    <t>資源プラスチック</t>
  </si>
  <si>
    <t>古紙</t>
  </si>
  <si>
    <t>紙パック</t>
  </si>
  <si>
    <t>缶・びん等混合物</t>
  </si>
  <si>
    <t>平成19年度</t>
  </si>
  <si>
    <t>0</t>
  </si>
  <si>
    <t>　（注）平成１８年１０月から吉川町とごみの分別が統一され、平成１９年度から資源化「缶・びん等の混合物」の分類がなくなった。</t>
  </si>
  <si>
    <t>単位：件</t>
  </si>
  <si>
    <t>　　　　区分
年度</t>
  </si>
  <si>
    <t xml:space="preserve">総　　　　　　　　　数   　　 </t>
  </si>
  <si>
    <t>特　定　建　設　作　業</t>
  </si>
  <si>
    <t>大　気　汚　染　防　止　法</t>
  </si>
  <si>
    <t>水　質　汚　濁　防　止　法</t>
  </si>
  <si>
    <t>騒　　音　　規　　制　　法</t>
  </si>
  <si>
    <t>振　　動　　規　　制　　法</t>
  </si>
  <si>
    <t>ダイオキシン対策特別措置法</t>
  </si>
  <si>
    <t>騒　　　　　　　　　　　音</t>
  </si>
  <si>
    <t>大 気 関 係</t>
  </si>
  <si>
    <t>ば　　い　　煙</t>
  </si>
  <si>
    <t>粉　　じ　　ん</t>
  </si>
  <si>
    <t>有　害　物　質</t>
  </si>
  <si>
    <t>汚　　　　　水</t>
  </si>
  <si>
    <t>悪　　　　　臭</t>
  </si>
  <si>
    <t>5(4)</t>
  </si>
  <si>
    <t>資料：三木市産業環境部生活環境課</t>
  </si>
  <si>
    <t>　　 　項目
年度</t>
  </si>
  <si>
    <t>大　気
汚　染</t>
  </si>
  <si>
    <t>水　質
汚　濁</t>
  </si>
  <si>
    <t>騒　音</t>
  </si>
  <si>
    <t>振　動</t>
  </si>
  <si>
    <t>悪　臭</t>
  </si>
  <si>
    <t>窒素
酸化物</t>
  </si>
  <si>
    <t>測定
年月日</t>
  </si>
  <si>
    <t>(三木ﾊﾞｲﾊﾟｽ)</t>
  </si>
  <si>
    <t>三木市</t>
  </si>
  <si>
    <t>(三木ﾊﾞｲﾊﾟｽ)</t>
  </si>
  <si>
    <t>別所町</t>
  </si>
  <si>
    <t>NNW</t>
  </si>
  <si>
    <t>注：平成19年度は、一酸化炭素、二酸化イオウの項目はなくなり、窒素酸化物となった。　　</t>
  </si>
  <si>
    <t>測定年度</t>
  </si>
  <si>
    <t>測　　　　　　　　　　　　　　　　 定</t>
  </si>
  <si>
    <t>地　　　　　　　　　　　　　　　点</t>
  </si>
  <si>
    <t>美　　　　　　　　　　　　　　　　嚢</t>
  </si>
  <si>
    <t>　川</t>
  </si>
  <si>
    <t>北谷川</t>
  </si>
  <si>
    <t>吉川川</t>
  </si>
  <si>
    <t>八幡橋</t>
  </si>
  <si>
    <t>保健・衛生・環境</t>
  </si>
  <si>
    <t>医療施設数および病床数</t>
  </si>
  <si>
    <t>12-1</t>
  </si>
  <si>
    <t>主要死因別および年齢階層別死亡者数</t>
  </si>
  <si>
    <t>12-2</t>
  </si>
  <si>
    <t>病院数・病床数および患者数</t>
  </si>
  <si>
    <t>12-3</t>
  </si>
  <si>
    <t>医療従事技術者数</t>
  </si>
  <si>
    <t>12-4</t>
  </si>
  <si>
    <t>市民病院病床数および患者数</t>
  </si>
  <si>
    <t>12-5</t>
  </si>
  <si>
    <t>市民病院診療科目別入院・外来患者数</t>
  </si>
  <si>
    <t>12-6</t>
  </si>
  <si>
    <t>市民病院職員数</t>
  </si>
  <si>
    <t>12-7</t>
  </si>
  <si>
    <t>食品衛生営業許可施設数</t>
  </si>
  <si>
    <t>12-8</t>
  </si>
  <si>
    <t>環境衛生監視対象施設数</t>
  </si>
  <si>
    <t>12-9</t>
  </si>
  <si>
    <t>届出伝染病等予防接種</t>
  </si>
  <si>
    <t>12-10</t>
  </si>
  <si>
    <t>結核健康診断および予防接種</t>
  </si>
  <si>
    <t>12-11</t>
  </si>
  <si>
    <t>町ぐるみ健診の状況</t>
  </si>
  <si>
    <t>12-12</t>
  </si>
  <si>
    <t>　1)基本健診</t>
  </si>
  <si>
    <t>　2)胃がん検診</t>
  </si>
  <si>
    <t>　3)肺がん検診</t>
  </si>
  <si>
    <t>　4)大腸がん検診</t>
  </si>
  <si>
    <t>　5)子宮がん検診</t>
  </si>
  <si>
    <t>　6)乳がん検診</t>
  </si>
  <si>
    <t>年齢別人工妊娠中絶数</t>
  </si>
  <si>
    <t>12-13</t>
  </si>
  <si>
    <t>母子健康手帳交付数</t>
  </si>
  <si>
    <t>12-14</t>
  </si>
  <si>
    <t>埋火葬認許可件数</t>
  </si>
  <si>
    <t>12-15</t>
  </si>
  <si>
    <t>火葬場・霊柩車使用状況</t>
  </si>
  <si>
    <t>12-16</t>
  </si>
  <si>
    <t>衛生試験</t>
  </si>
  <si>
    <t>12-17</t>
  </si>
  <si>
    <t>狂犬病予防状況</t>
  </si>
  <si>
    <t>12-18</t>
  </si>
  <si>
    <t>家庭訪問指導件数</t>
  </si>
  <si>
    <t>12-19</t>
  </si>
  <si>
    <t>出生数・死亡数および妊婦届出状況</t>
  </si>
  <si>
    <t>12-20</t>
  </si>
  <si>
    <t>各種健康教室等実施状況</t>
  </si>
  <si>
    <t>12-21</t>
  </si>
  <si>
    <t>　1)機能訓練教室実施状況</t>
  </si>
  <si>
    <t>献血状況(移動採血車による献血)</t>
  </si>
  <si>
    <t>12-22</t>
  </si>
  <si>
    <t>各種相談事業および健診状況</t>
  </si>
  <si>
    <t>12-23</t>
  </si>
  <si>
    <t>在宅当番医制救急診療受診状況</t>
  </si>
  <si>
    <t>12-24</t>
  </si>
  <si>
    <t>小児救急(夜間)診療受診状況</t>
  </si>
  <si>
    <t>12-25</t>
  </si>
  <si>
    <t>休日歯科診療受診状況</t>
  </si>
  <si>
    <t>12-26</t>
  </si>
  <si>
    <t>三木市総合保健福祉センター使用状況</t>
  </si>
  <si>
    <t>12-27</t>
  </si>
  <si>
    <t>し尿収集処理状況</t>
  </si>
  <si>
    <t>12-28</t>
  </si>
  <si>
    <t>ごみの資源化量</t>
  </si>
  <si>
    <t>12-29</t>
  </si>
  <si>
    <t>ごみ収集状況</t>
  </si>
  <si>
    <t>12-30</t>
  </si>
  <si>
    <t>12-31</t>
  </si>
  <si>
    <t>公害関係法令に基づく特定施設設置状況</t>
  </si>
  <si>
    <t>12-32</t>
  </si>
  <si>
    <t>公害苦情発生状況</t>
  </si>
  <si>
    <t>12-33</t>
  </si>
  <si>
    <t>自動車排出ガス環境汚染度</t>
  </si>
  <si>
    <t>12-34</t>
  </si>
  <si>
    <t>公共用水域水質測定</t>
  </si>
  <si>
    <t>12-35</t>
  </si>
  <si>
    <t>12-35-2</t>
  </si>
  <si>
    <t>12-35-3</t>
  </si>
  <si>
    <t>表番号</t>
  </si>
  <si>
    <t>表名</t>
  </si>
  <si>
    <t>シート</t>
  </si>
  <si>
    <t>ごみ処理、処分状況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</si>
</sst>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;[Red]#,##0"/>
    <numFmt numFmtId="183" formatCode="#,##0_ "/>
    <numFmt numFmtId="184" formatCode="#,##0;&quot;△ &quot;#,##0"/>
    <numFmt numFmtId="185" formatCode="#,##0.0_ ;[Red]\-#,##0.0\ "/>
    <numFmt numFmtId="186" formatCode="#,##0.0_ "/>
    <numFmt numFmtId="187" formatCode="#,##0.00_ "/>
    <numFmt numFmtId="188" formatCode="#,##0.00_ ;[Red]\-#,##0.00\ "/>
    <numFmt numFmtId="189" formatCode="#,##0.000_ ;[Red]\-#,##0.000\ "/>
    <numFmt numFmtId="190" formatCode="#,##0.0;&quot;△ &quot;#,##0.0"/>
    <numFmt numFmtId="191" formatCode="#,##0.0;&quot;△&quot;#,##0.0"/>
    <numFmt numFmtId="192" formatCode="0_ ;[Red]\-0\ "/>
    <numFmt numFmtId="193" formatCode="0_);[Red]\(0\)"/>
    <numFmt numFmtId="194" formatCode="#,##0_);[Red]\(#,##0\)"/>
    <numFmt numFmtId="195" formatCode="0.0_ "/>
    <numFmt numFmtId="196" formatCode="0.0_ ;[Red]\-0.0\ "/>
    <numFmt numFmtId="197" formatCode="0.00_ ;[Red]\-0.00\ "/>
    <numFmt numFmtId="198" formatCode="0.0%"/>
    <numFmt numFmtId="199" formatCode="0.00_ "/>
    <numFmt numFmtId="200" formatCode="#,##0_);\(#,##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000000_ ;[Red]\-#,##0.0000000000\ "/>
    <numFmt numFmtId="208" formatCode="#,##0.00000000000_ ;[Red]\-#,##0.00000000000\ "/>
    <numFmt numFmtId="209" formatCode="#,##0.000000000000_ ;[Red]\-#,##0.000000000000\ "/>
    <numFmt numFmtId="210" formatCode="#,##0.0000000000000_ ;[Red]\-#,##0.0000000000000\ "/>
    <numFmt numFmtId="211" formatCode="#,##0.00000000000000_ ;[Red]\-#,##0.00000000000000\ "/>
    <numFmt numFmtId="212" formatCode="\(0\)"/>
    <numFmt numFmtId="213" formatCode="\(#,##0\)\ "/>
    <numFmt numFmtId="214" formatCode="\(#,##0\)"/>
    <numFmt numFmtId="215" formatCode="#,##0\ ;&quot;△&quot;#,##0"/>
    <numFmt numFmtId="216" formatCode="#,##0\ ;&quot;△&quot;#,##0\ "/>
    <numFmt numFmtId="217" formatCode="0;&quot;△&quot;0"/>
    <numFmt numFmtId="218" formatCode="#,##0;&quot;△&quot;#,##0"/>
    <numFmt numFmtId="219" formatCode="0.0"/>
    <numFmt numFmtId="220" formatCode="0.000_ "/>
    <numFmt numFmtId="221" formatCode="#,##0.000_ "/>
    <numFmt numFmtId="222" formatCode="0.00;_⠀"/>
    <numFmt numFmtId="223" formatCode="0.0000_ "/>
    <numFmt numFmtId="224" formatCode="#,##0.0_);[Red]\(#,##0.0\)"/>
    <numFmt numFmtId="225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9.5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3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2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4.5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0" fillId="0" borderId="0">
      <alignment vertical="center"/>
      <protection/>
    </xf>
    <xf numFmtId="0" fontId="18" fillId="0" borderId="0" applyNumberFormat="0" applyFill="0" applyBorder="0" applyAlignment="0" applyProtection="0"/>
    <xf numFmtId="180" fontId="19" fillId="0" borderId="0" applyFill="0" applyBorder="0" applyProtection="0">
      <alignment vertical="center"/>
    </xf>
    <xf numFmtId="0" fontId="20" fillId="4" borderId="0" applyNumberFormat="0" applyBorder="0" applyAlignment="0" applyProtection="0"/>
  </cellStyleXfs>
  <cellXfs count="72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textRotation="255"/>
    </xf>
    <xf numFmtId="0" fontId="23" fillId="0" borderId="12" xfId="0" applyFont="1" applyFill="1" applyBorder="1" applyAlignment="1">
      <alignment vertical="center" textRotation="255"/>
    </xf>
    <xf numFmtId="0" fontId="23" fillId="0" borderId="10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vertical="center" textRotation="255"/>
    </xf>
    <xf numFmtId="180" fontId="19" fillId="0" borderId="14" xfId="63" applyFont="1" applyFill="1" applyBorder="1" applyAlignment="1">
      <alignment horizontal="right" vertical="center"/>
    </xf>
    <xf numFmtId="180" fontId="19" fillId="0" borderId="15" xfId="63" applyFont="1" applyFill="1" applyBorder="1" applyAlignment="1">
      <alignment horizontal="right" vertical="center"/>
    </xf>
    <xf numFmtId="180" fontId="19" fillId="0" borderId="0" xfId="63" applyFont="1" applyFill="1" applyBorder="1" applyAlignment="1">
      <alignment horizontal="right" vertical="center"/>
    </xf>
    <xf numFmtId="180" fontId="19" fillId="0" borderId="16" xfId="63" applyFont="1" applyFill="1" applyBorder="1">
      <alignment vertical="center"/>
    </xf>
    <xf numFmtId="180" fontId="19" fillId="0" borderId="12" xfId="63" applyFont="1" applyFill="1" applyBorder="1">
      <alignment vertical="center"/>
    </xf>
    <xf numFmtId="180" fontId="19" fillId="0" borderId="13" xfId="63" applyFont="1" applyFill="1" applyBorder="1">
      <alignment vertical="center"/>
    </xf>
    <xf numFmtId="180" fontId="19" fillId="0" borderId="10" xfId="63" applyFont="1" applyFill="1" applyBorder="1">
      <alignment vertical="center"/>
    </xf>
    <xf numFmtId="180" fontId="19" fillId="0" borderId="17" xfId="63" applyFont="1" applyFill="1" applyBorder="1" applyAlignment="1">
      <alignment horizontal="right" vertical="center"/>
    </xf>
    <xf numFmtId="180" fontId="19" fillId="0" borderId="18" xfId="63" applyFont="1" applyFill="1" applyBorder="1" applyAlignment="1">
      <alignment horizontal="right" vertical="center"/>
    </xf>
    <xf numFmtId="180" fontId="19" fillId="0" borderId="19" xfId="63" applyFont="1" applyFill="1" applyBorder="1" applyAlignment="1">
      <alignment horizontal="right" vertical="center"/>
    </xf>
    <xf numFmtId="180" fontId="19" fillId="0" borderId="20" xfId="63" applyFont="1" applyFill="1" applyBorder="1" applyAlignment="1">
      <alignment horizontal="right" vertical="center"/>
    </xf>
    <xf numFmtId="180" fontId="19" fillId="0" borderId="21" xfId="63" applyFont="1" applyFill="1" applyBorder="1" applyAlignment="1">
      <alignment horizontal="right" vertical="center"/>
    </xf>
    <xf numFmtId="180" fontId="19" fillId="0" borderId="22" xfId="63" applyFont="1" applyFill="1" applyBorder="1" applyAlignment="1">
      <alignment horizontal="right" vertical="center"/>
    </xf>
    <xf numFmtId="180" fontId="19" fillId="0" borderId="12" xfId="63" applyFont="1" applyFill="1" applyBorder="1" applyAlignment="1">
      <alignment horizontal="right" vertical="center"/>
    </xf>
    <xf numFmtId="180" fontId="19" fillId="0" borderId="13" xfId="63" applyFont="1" applyFill="1" applyBorder="1" applyAlignment="1">
      <alignment horizontal="right" vertical="center"/>
    </xf>
    <xf numFmtId="180" fontId="19" fillId="0" borderId="19" xfId="63" applyFont="1" applyFill="1" applyBorder="1" applyAlignment="1">
      <alignment vertical="center"/>
    </xf>
    <xf numFmtId="180" fontId="19" fillId="0" borderId="23" xfId="63" applyFont="1" applyFill="1" applyBorder="1" applyAlignment="1">
      <alignment vertical="center"/>
    </xf>
    <xf numFmtId="198" fontId="19" fillId="0" borderId="23" xfId="63" applyNumberFormat="1" applyFont="1" applyFill="1" applyBorder="1" applyAlignment="1">
      <alignment vertical="center"/>
    </xf>
    <xf numFmtId="180" fontId="19" fillId="0" borderId="24" xfId="63" applyFont="1" applyFill="1" applyBorder="1" applyAlignment="1">
      <alignment vertical="center"/>
    </xf>
    <xf numFmtId="180" fontId="19" fillId="0" borderId="25" xfId="63" applyFont="1" applyFill="1" applyBorder="1" applyAlignment="1">
      <alignment vertical="center"/>
    </xf>
    <xf numFmtId="198" fontId="19" fillId="0" borderId="26" xfId="63" applyNumberFormat="1" applyFont="1" applyFill="1" applyBorder="1" applyAlignment="1">
      <alignment vertical="center"/>
    </xf>
    <xf numFmtId="180" fontId="19" fillId="0" borderId="13" xfId="63" applyFont="1" applyFill="1" applyBorder="1" applyAlignment="1">
      <alignment vertical="center"/>
    </xf>
    <xf numFmtId="180" fontId="19" fillId="0" borderId="25" xfId="63" applyFont="1" applyFill="1" applyBorder="1">
      <alignment vertical="center"/>
    </xf>
    <xf numFmtId="180" fontId="19" fillId="0" borderId="23" xfId="63" applyFont="1" applyFill="1" applyBorder="1">
      <alignment vertical="center"/>
    </xf>
    <xf numFmtId="198" fontId="19" fillId="0" borderId="19" xfId="63" applyNumberFormat="1" applyFont="1" applyFill="1" applyBorder="1">
      <alignment vertical="center"/>
    </xf>
    <xf numFmtId="180" fontId="19" fillId="0" borderId="27" xfId="63" applyFont="1" applyFill="1" applyBorder="1" applyAlignment="1">
      <alignment vertical="center"/>
    </xf>
    <xf numFmtId="180" fontId="19" fillId="0" borderId="14" xfId="63" applyFont="1" applyFill="1" applyBorder="1" applyAlignment="1">
      <alignment vertical="center"/>
    </xf>
    <xf numFmtId="180" fontId="19" fillId="0" borderId="15" xfId="63" applyFont="1" applyFill="1" applyBorder="1" applyAlignment="1">
      <alignment vertical="center"/>
    </xf>
    <xf numFmtId="180" fontId="19" fillId="0" borderId="0" xfId="63" applyFont="1" applyFill="1" applyBorder="1" applyAlignment="1">
      <alignment vertical="center"/>
    </xf>
    <xf numFmtId="180" fontId="19" fillId="0" borderId="20" xfId="63" applyFont="1" applyFill="1" applyBorder="1" applyAlignment="1">
      <alignment vertical="center"/>
    </xf>
    <xf numFmtId="180" fontId="19" fillId="0" borderId="22" xfId="63" applyFont="1" applyFill="1" applyBorder="1" applyAlignment="1">
      <alignment vertical="center"/>
    </xf>
    <xf numFmtId="180" fontId="19" fillId="0" borderId="11" xfId="63" applyFont="1" applyFill="1" applyBorder="1" applyAlignment="1">
      <alignment vertical="center"/>
    </xf>
    <xf numFmtId="180" fontId="19" fillId="0" borderId="12" xfId="63" applyFont="1" applyFill="1" applyBorder="1" applyAlignment="1">
      <alignment vertical="center"/>
    </xf>
    <xf numFmtId="3" fontId="23" fillId="0" borderId="28" xfId="0" applyNumberFormat="1" applyFont="1" applyFill="1" applyBorder="1" applyAlignment="1">
      <alignment horizontal="righ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180" fontId="19" fillId="0" borderId="27" xfId="63" applyFont="1" applyFill="1" applyBorder="1" applyAlignment="1">
      <alignment horizontal="right" vertical="center"/>
    </xf>
    <xf numFmtId="180" fontId="19" fillId="0" borderId="28" xfId="63" applyFont="1" applyFill="1" applyBorder="1" applyAlignment="1">
      <alignment vertical="center"/>
    </xf>
    <xf numFmtId="180" fontId="19" fillId="0" borderId="10" xfId="63" applyFont="1" applyFill="1" applyBorder="1" applyAlignment="1">
      <alignment vertical="center"/>
    </xf>
    <xf numFmtId="180" fontId="19" fillId="0" borderId="10" xfId="63" applyFont="1" applyFill="1" applyBorder="1" applyAlignment="1">
      <alignment horizontal="right" vertical="center"/>
    </xf>
    <xf numFmtId="180" fontId="19" fillId="0" borderId="11" xfId="63" applyFont="1" applyFill="1" applyBorder="1" applyAlignment="1">
      <alignment horizontal="right" vertical="center"/>
    </xf>
    <xf numFmtId="180" fontId="19" fillId="0" borderId="29" xfId="63" applyFont="1" applyFill="1" applyBorder="1" applyAlignment="1">
      <alignment horizontal="right" vertical="center"/>
    </xf>
    <xf numFmtId="180" fontId="19" fillId="0" borderId="30" xfId="63" applyFont="1" applyFill="1" applyBorder="1" applyAlignment="1">
      <alignment horizontal="right" vertical="center"/>
    </xf>
    <xf numFmtId="180" fontId="19" fillId="0" borderId="29" xfId="63" applyFont="1" applyFill="1" applyBorder="1">
      <alignment vertical="center"/>
    </xf>
    <xf numFmtId="180" fontId="19" fillId="0" borderId="0" xfId="63" applyFont="1" applyFill="1" applyBorder="1">
      <alignment vertical="center"/>
    </xf>
    <xf numFmtId="180" fontId="19" fillId="0" borderId="20" xfId="63" applyFont="1" applyFill="1" applyBorder="1">
      <alignment vertical="center"/>
    </xf>
    <xf numFmtId="180" fontId="19" fillId="0" borderId="27" xfId="63" applyFont="1" applyFill="1" applyBorder="1">
      <alignment vertical="center"/>
    </xf>
    <xf numFmtId="180" fontId="19" fillId="0" borderId="14" xfId="63" applyFont="1" applyFill="1" applyBorder="1">
      <alignment vertical="center"/>
    </xf>
    <xf numFmtId="180" fontId="19" fillId="0" borderId="22" xfId="63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19" fillId="0" borderId="10" xfId="63" applyFont="1" applyFill="1" applyBorder="1" applyAlignment="1">
      <alignment horizontal="center" vertical="center"/>
    </xf>
    <xf numFmtId="180" fontId="19" fillId="0" borderId="13" xfId="63" applyFont="1" applyFill="1" applyBorder="1" applyAlignment="1">
      <alignment horizontal="center" vertical="center"/>
    </xf>
    <xf numFmtId="180" fontId="19" fillId="0" borderId="20" xfId="63" applyFont="1" applyFill="1" applyBorder="1" applyAlignment="1">
      <alignment horizontal="center" vertical="center"/>
    </xf>
    <xf numFmtId="180" fontId="19" fillId="0" borderId="0" xfId="63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80" fontId="19" fillId="0" borderId="11" xfId="63" applyFont="1" applyFill="1" applyBorder="1">
      <alignment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180" fontId="19" fillId="0" borderId="0" xfId="63" applyFont="1" applyFill="1" applyAlignment="1">
      <alignment horizontal="right" vertical="center"/>
    </xf>
    <xf numFmtId="180" fontId="19" fillId="0" borderId="30" xfId="63" applyFont="1" applyFill="1" applyBorder="1" applyAlignment="1">
      <alignment vertical="center"/>
    </xf>
    <xf numFmtId="180" fontId="36" fillId="0" borderId="28" xfId="63" applyFont="1" applyFill="1" applyBorder="1" applyAlignment="1">
      <alignment horizontal="right" vertical="center"/>
    </xf>
    <xf numFmtId="180" fontId="36" fillId="0" borderId="0" xfId="63" applyFont="1" applyFill="1" applyBorder="1" applyAlignment="1">
      <alignment horizontal="right" vertical="center"/>
    </xf>
    <xf numFmtId="180" fontId="36" fillId="0" borderId="15" xfId="63" applyFont="1" applyFill="1" applyBorder="1" applyAlignment="1">
      <alignment horizontal="right" vertical="center"/>
    </xf>
    <xf numFmtId="41" fontId="36" fillId="0" borderId="0" xfId="63" applyNumberFormat="1" applyFont="1" applyFill="1" applyBorder="1" applyAlignment="1">
      <alignment horizontal="right" vertical="center"/>
    </xf>
    <xf numFmtId="180" fontId="36" fillId="0" borderId="20" xfId="63" applyFont="1" applyFill="1" applyBorder="1" applyAlignment="1">
      <alignment horizontal="right" vertical="center"/>
    </xf>
    <xf numFmtId="180" fontId="36" fillId="0" borderId="14" xfId="63" applyFont="1" applyFill="1" applyBorder="1" applyAlignment="1">
      <alignment horizontal="right" vertical="center"/>
    </xf>
    <xf numFmtId="41" fontId="36" fillId="0" borderId="14" xfId="63" applyNumberFormat="1" applyFont="1" applyFill="1" applyBorder="1" applyAlignment="1">
      <alignment horizontal="right" vertical="center"/>
    </xf>
    <xf numFmtId="180" fontId="36" fillId="0" borderId="13" xfId="63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80" fontId="36" fillId="0" borderId="0" xfId="63" applyFont="1" applyFill="1" applyBorder="1" applyAlignment="1">
      <alignment vertical="center"/>
    </xf>
    <xf numFmtId="183" fontId="36" fillId="0" borderId="0" xfId="63" applyNumberFormat="1" applyFont="1" applyFill="1" applyBorder="1" applyAlignment="1">
      <alignment horizontal="right" vertical="center"/>
    </xf>
    <xf numFmtId="194" fontId="36" fillId="0" borderId="0" xfId="63" applyNumberFormat="1" applyFont="1" applyFill="1" applyBorder="1" applyAlignment="1">
      <alignment horizontal="right" vertical="center"/>
    </xf>
    <xf numFmtId="49" fontId="36" fillId="0" borderId="0" xfId="63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180" fontId="19" fillId="0" borderId="15" xfId="63" applyFont="1" applyFill="1" applyBorder="1" applyAlignment="1">
      <alignment horizontal="center" vertical="center"/>
    </xf>
    <xf numFmtId="180" fontId="19" fillId="0" borderId="14" xfId="63" applyFont="1" applyFill="1" applyBorder="1" applyAlignment="1">
      <alignment horizontal="center" vertical="center"/>
    </xf>
    <xf numFmtId="180" fontId="19" fillId="0" borderId="30" xfId="63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28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180" fontId="19" fillId="0" borderId="18" xfId="63" applyFont="1" applyFill="1" applyBorder="1" applyAlignment="1">
      <alignment horizontal="center" vertical="center"/>
    </xf>
    <xf numFmtId="180" fontId="19" fillId="0" borderId="21" xfId="63" applyFont="1" applyFill="1" applyBorder="1" applyAlignment="1">
      <alignment horizontal="center" vertical="center"/>
    </xf>
    <xf numFmtId="180" fontId="19" fillId="0" borderId="19" xfId="63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180" fontId="19" fillId="0" borderId="0" xfId="63" applyNumberFormat="1" applyFont="1" applyFill="1" applyBorder="1" applyAlignment="1">
      <alignment horizontal="center" vertical="center"/>
    </xf>
    <xf numFmtId="180" fontId="19" fillId="0" borderId="15" xfId="63" applyNumberFormat="1" applyFont="1" applyFill="1" applyBorder="1" applyAlignment="1">
      <alignment horizontal="center" vertical="center"/>
    </xf>
    <xf numFmtId="180" fontId="19" fillId="0" borderId="20" xfId="63" applyNumberFormat="1" applyFont="1" applyFill="1" applyBorder="1" applyAlignment="1">
      <alignment horizontal="center" vertical="center"/>
    </xf>
    <xf numFmtId="180" fontId="19" fillId="0" borderId="14" xfId="63" applyNumberFormat="1" applyFont="1" applyFill="1" applyBorder="1" applyAlignment="1">
      <alignment horizontal="center" vertical="center"/>
    </xf>
    <xf numFmtId="180" fontId="19" fillId="0" borderId="47" xfId="63" applyNumberFormat="1" applyFont="1" applyFill="1" applyBorder="1" applyAlignment="1">
      <alignment horizontal="center" vertical="center"/>
    </xf>
    <xf numFmtId="180" fontId="19" fillId="0" borderId="43" xfId="63" applyNumberFormat="1" applyFont="1" applyFill="1" applyBorder="1" applyAlignment="1">
      <alignment horizontal="center" vertical="center"/>
    </xf>
    <xf numFmtId="180" fontId="19" fillId="0" borderId="19" xfId="63" applyNumberFormat="1" applyFont="1" applyFill="1" applyBorder="1" applyAlignment="1">
      <alignment horizontal="center" vertical="center"/>
    </xf>
    <xf numFmtId="180" fontId="19" fillId="0" borderId="18" xfId="63" applyNumberFormat="1" applyFont="1" applyFill="1" applyBorder="1" applyAlignment="1">
      <alignment horizontal="center" vertical="center"/>
    </xf>
    <xf numFmtId="180" fontId="19" fillId="0" borderId="21" xfId="63" applyNumberFormat="1" applyFont="1" applyFill="1" applyBorder="1" applyAlignment="1">
      <alignment horizontal="center" vertical="center"/>
    </xf>
    <xf numFmtId="180" fontId="19" fillId="0" borderId="48" xfId="63" applyNumberFormat="1" applyFont="1" applyFill="1" applyBorder="1" applyAlignment="1">
      <alignment horizontal="center" vertical="center"/>
    </xf>
    <xf numFmtId="188" fontId="19" fillId="0" borderId="0" xfId="63" applyNumberFormat="1" applyFont="1" applyFill="1" applyBorder="1" applyAlignment="1">
      <alignment horizontal="center" vertical="center"/>
    </xf>
    <xf numFmtId="188" fontId="19" fillId="0" borderId="15" xfId="63" applyNumberFormat="1" applyFont="1" applyFill="1" applyBorder="1" applyAlignment="1">
      <alignment horizontal="center" vertical="center"/>
    </xf>
    <xf numFmtId="188" fontId="19" fillId="0" borderId="20" xfId="63" applyNumberFormat="1" applyFont="1" applyFill="1" applyBorder="1" applyAlignment="1">
      <alignment horizontal="center" vertical="center"/>
    </xf>
    <xf numFmtId="188" fontId="19" fillId="0" borderId="14" xfId="63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180" fontId="19" fillId="0" borderId="12" xfId="63" applyFont="1" applyFill="1" applyBorder="1" applyAlignment="1">
      <alignment horizontal="center" vertical="center"/>
    </xf>
    <xf numFmtId="188" fontId="19" fillId="0" borderId="13" xfId="63" applyNumberFormat="1" applyFont="1" applyFill="1" applyBorder="1" applyAlignment="1">
      <alignment horizontal="center" vertical="center"/>
    </xf>
    <xf numFmtId="188" fontId="19" fillId="0" borderId="12" xfId="63" applyNumberFormat="1" applyFont="1" applyFill="1" applyBorder="1" applyAlignment="1">
      <alignment horizontal="center" vertical="center"/>
    </xf>
    <xf numFmtId="188" fontId="19" fillId="0" borderId="10" xfId="63" applyNumberFormat="1" applyFont="1" applyFill="1" applyBorder="1" applyAlignment="1">
      <alignment horizontal="center" vertical="center"/>
    </xf>
    <xf numFmtId="188" fontId="19" fillId="0" borderId="11" xfId="6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23" fillId="0" borderId="25" xfId="0" applyFont="1" applyFill="1" applyBorder="1" applyAlignment="1">
      <alignment horizontal="center" vertical="top" wrapText="1"/>
    </xf>
    <xf numFmtId="225" fontId="23" fillId="0" borderId="25" xfId="0" applyNumberFormat="1" applyFont="1" applyFill="1" applyBorder="1" applyAlignment="1">
      <alignment horizontal="center" vertical="center" wrapText="1"/>
    </xf>
    <xf numFmtId="225" fontId="23" fillId="0" borderId="30" xfId="0" applyNumberFormat="1" applyFont="1" applyFill="1" applyBorder="1" applyAlignment="1">
      <alignment horizontal="center" vertical="center" wrapText="1"/>
    </xf>
    <xf numFmtId="225" fontId="23" fillId="0" borderId="15" xfId="0" applyNumberFormat="1" applyFont="1" applyFill="1" applyBorder="1" applyAlignment="1">
      <alignment horizontal="center" vertical="center" wrapText="1"/>
    </xf>
    <xf numFmtId="225" fontId="23" fillId="0" borderId="29" xfId="0" applyNumberFormat="1" applyFont="1" applyFill="1" applyBorder="1" applyAlignment="1">
      <alignment horizontal="center" vertical="center" wrapText="1"/>
    </xf>
    <xf numFmtId="225" fontId="23" fillId="0" borderId="50" xfId="0" applyNumberFormat="1" applyFont="1" applyFill="1" applyBorder="1" applyAlignment="1">
      <alignment horizontal="center" vertical="center" wrapText="1"/>
    </xf>
    <xf numFmtId="225" fontId="23" fillId="0" borderId="0" xfId="0" applyNumberFormat="1" applyFont="1" applyFill="1" applyBorder="1" applyAlignment="1">
      <alignment horizontal="center" vertical="center" wrapText="1"/>
    </xf>
    <xf numFmtId="225" fontId="23" fillId="0" borderId="20" xfId="0" applyNumberFormat="1" applyFont="1" applyFill="1" applyBorder="1" applyAlignment="1">
      <alignment horizontal="center" vertical="center" wrapText="1"/>
    </xf>
    <xf numFmtId="225" fontId="23" fillId="0" borderId="14" xfId="0" applyNumberFormat="1" applyFont="1" applyFill="1" applyBorder="1" applyAlignment="1">
      <alignment horizontal="center" vertical="center" wrapText="1"/>
    </xf>
    <xf numFmtId="225" fontId="23" fillId="0" borderId="19" xfId="0" applyNumberFormat="1" applyFont="1" applyFill="1" applyBorder="1" applyAlignment="1">
      <alignment horizontal="center" vertical="center" wrapText="1"/>
    </xf>
    <xf numFmtId="225" fontId="23" fillId="0" borderId="18" xfId="0" applyNumberFormat="1" applyFont="1" applyFill="1" applyBorder="1" applyAlignment="1">
      <alignment horizontal="center" vertical="center" wrapText="1"/>
    </xf>
    <xf numFmtId="225" fontId="23" fillId="0" borderId="21" xfId="0" applyNumberFormat="1" applyFont="1" applyFill="1" applyBorder="1" applyAlignment="1">
      <alignment horizontal="center" vertical="center" wrapText="1"/>
    </xf>
    <xf numFmtId="225" fontId="23" fillId="0" borderId="48" xfId="0" applyNumberFormat="1" applyFont="1" applyFill="1" applyBorder="1" applyAlignment="1">
      <alignment horizontal="center" vertical="center" wrapText="1"/>
    </xf>
    <xf numFmtId="221" fontId="23" fillId="0" borderId="0" xfId="0" applyNumberFormat="1" applyFont="1" applyFill="1" applyBorder="1" applyAlignment="1">
      <alignment horizontal="center" vertical="center" wrapText="1"/>
    </xf>
    <xf numFmtId="221" fontId="23" fillId="0" borderId="15" xfId="0" applyNumberFormat="1" applyFont="1" applyFill="1" applyBorder="1" applyAlignment="1">
      <alignment horizontal="center" vertical="center" wrapText="1"/>
    </xf>
    <xf numFmtId="221" fontId="23" fillId="0" borderId="20" xfId="0" applyNumberFormat="1" applyFont="1" applyFill="1" applyBorder="1" applyAlignment="1">
      <alignment horizontal="center" vertical="center" wrapText="1"/>
    </xf>
    <xf numFmtId="221" fontId="23" fillId="0" borderId="14" xfId="0" applyNumberFormat="1" applyFont="1" applyFill="1" applyBorder="1" applyAlignment="1">
      <alignment horizontal="center" vertical="center" wrapText="1"/>
    </xf>
    <xf numFmtId="221" fontId="23" fillId="0" borderId="19" xfId="0" applyNumberFormat="1" applyFont="1" applyFill="1" applyBorder="1" applyAlignment="1">
      <alignment horizontal="center" vertical="center" wrapText="1"/>
    </xf>
    <xf numFmtId="221" fontId="23" fillId="0" borderId="18" xfId="0" applyNumberFormat="1" applyFont="1" applyFill="1" applyBorder="1" applyAlignment="1">
      <alignment horizontal="center" vertical="center" wrapText="1"/>
    </xf>
    <xf numFmtId="221" fontId="23" fillId="0" borderId="21" xfId="0" applyNumberFormat="1" applyFont="1" applyFill="1" applyBorder="1" applyAlignment="1">
      <alignment horizontal="center" vertical="center" wrapText="1"/>
    </xf>
    <xf numFmtId="221" fontId="23" fillId="0" borderId="48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textRotation="255" wrapText="1"/>
    </xf>
    <xf numFmtId="188" fontId="19" fillId="0" borderId="30" xfId="63" applyNumberFormat="1" applyFont="1" applyFill="1" applyBorder="1" applyAlignment="1">
      <alignment horizontal="center" vertical="center"/>
    </xf>
    <xf numFmtId="199" fontId="19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88" fontId="19" fillId="0" borderId="19" xfId="63" applyNumberFormat="1" applyFont="1" applyFill="1" applyBorder="1" applyAlignment="1">
      <alignment horizontal="center" vertical="center"/>
    </xf>
    <xf numFmtId="188" fontId="19" fillId="0" borderId="18" xfId="63" applyNumberFormat="1" applyFont="1" applyFill="1" applyBorder="1" applyAlignment="1">
      <alignment horizontal="center" vertical="center"/>
    </xf>
    <xf numFmtId="188" fontId="19" fillId="0" borderId="21" xfId="63" applyNumberFormat="1" applyFont="1" applyFill="1" applyBorder="1" applyAlignment="1">
      <alignment horizontal="center" vertical="center"/>
    </xf>
    <xf numFmtId="188" fontId="19" fillId="0" borderId="48" xfId="63" applyNumberFormat="1" applyFont="1" applyFill="1" applyBorder="1" applyAlignment="1">
      <alignment horizontal="center" vertical="center"/>
    </xf>
    <xf numFmtId="199" fontId="19" fillId="0" borderId="18" xfId="0" applyNumberFormat="1" applyFont="1" applyFill="1" applyBorder="1" applyAlignment="1">
      <alignment horizontal="center" vertical="center"/>
    </xf>
    <xf numFmtId="185" fontId="19" fillId="0" borderId="0" xfId="63" applyNumberFormat="1" applyFont="1" applyFill="1" applyBorder="1" applyAlignment="1">
      <alignment horizontal="center" vertical="center"/>
    </xf>
    <xf numFmtId="185" fontId="19" fillId="0" borderId="15" xfId="63" applyNumberFormat="1" applyFont="1" applyFill="1" applyBorder="1" applyAlignment="1">
      <alignment horizontal="center" vertical="center"/>
    </xf>
    <xf numFmtId="185" fontId="19" fillId="0" borderId="20" xfId="63" applyNumberFormat="1" applyFont="1" applyFill="1" applyBorder="1" applyAlignment="1">
      <alignment horizontal="center" vertical="center"/>
    </xf>
    <xf numFmtId="185" fontId="19" fillId="0" borderId="14" xfId="63" applyNumberFormat="1" applyFont="1" applyFill="1" applyBorder="1" applyAlignment="1">
      <alignment horizontal="center" vertical="center"/>
    </xf>
    <xf numFmtId="185" fontId="19" fillId="0" borderId="47" xfId="63" applyNumberFormat="1" applyFont="1" applyFill="1" applyBorder="1" applyAlignment="1">
      <alignment horizontal="center" vertical="center"/>
    </xf>
    <xf numFmtId="185" fontId="19" fillId="0" borderId="19" xfId="63" applyNumberFormat="1" applyFont="1" applyFill="1" applyBorder="1" applyAlignment="1">
      <alignment horizontal="center" vertical="center"/>
    </xf>
    <xf numFmtId="185" fontId="19" fillId="0" borderId="18" xfId="63" applyNumberFormat="1" applyFont="1" applyFill="1" applyBorder="1" applyAlignment="1">
      <alignment horizontal="center" vertical="center"/>
    </xf>
    <xf numFmtId="185" fontId="19" fillId="0" borderId="21" xfId="63" applyNumberFormat="1" applyFont="1" applyFill="1" applyBorder="1" applyAlignment="1">
      <alignment horizontal="center" vertical="center"/>
    </xf>
    <xf numFmtId="185" fontId="19" fillId="0" borderId="48" xfId="63" applyNumberFormat="1" applyFont="1" applyFill="1" applyBorder="1" applyAlignment="1">
      <alignment horizontal="center" vertical="center"/>
    </xf>
    <xf numFmtId="224" fontId="19" fillId="0" borderId="0" xfId="63" applyNumberFormat="1" applyFont="1" applyFill="1" applyBorder="1" applyAlignment="1">
      <alignment horizontal="center" vertical="center"/>
    </xf>
    <xf numFmtId="224" fontId="19" fillId="0" borderId="15" xfId="63" applyNumberFormat="1" applyFont="1" applyFill="1" applyBorder="1" applyAlignment="1">
      <alignment horizontal="center" vertical="center"/>
    </xf>
    <xf numFmtId="224" fontId="19" fillId="0" borderId="20" xfId="63" applyNumberFormat="1" applyFont="1" applyFill="1" applyBorder="1" applyAlignment="1">
      <alignment horizontal="center" vertical="center"/>
    </xf>
    <xf numFmtId="224" fontId="19" fillId="0" borderId="14" xfId="63" applyNumberFormat="1" applyFont="1" applyFill="1" applyBorder="1" applyAlignment="1">
      <alignment horizontal="center" vertical="center"/>
    </xf>
    <xf numFmtId="224" fontId="19" fillId="0" borderId="19" xfId="63" applyNumberFormat="1" applyFont="1" applyFill="1" applyBorder="1" applyAlignment="1">
      <alignment horizontal="center" vertical="center"/>
    </xf>
    <xf numFmtId="224" fontId="19" fillId="0" borderId="18" xfId="63" applyNumberFormat="1" applyFont="1" applyFill="1" applyBorder="1" applyAlignment="1">
      <alignment horizontal="center" vertical="center"/>
    </xf>
    <xf numFmtId="224" fontId="19" fillId="0" borderId="21" xfId="63" applyNumberFormat="1" applyFont="1" applyFill="1" applyBorder="1" applyAlignment="1">
      <alignment horizontal="center" vertical="center"/>
    </xf>
    <xf numFmtId="224" fontId="19" fillId="0" borderId="48" xfId="63" applyNumberFormat="1" applyFont="1" applyFill="1" applyBorder="1" applyAlignment="1">
      <alignment horizontal="center" vertical="center"/>
    </xf>
    <xf numFmtId="224" fontId="19" fillId="0" borderId="18" xfId="0" applyNumberFormat="1" applyFont="1" applyFill="1" applyBorder="1" applyAlignment="1">
      <alignment horizontal="center" vertical="center"/>
    </xf>
    <xf numFmtId="199" fontId="19" fillId="0" borderId="47" xfId="0" applyNumberFormat="1" applyFont="1" applyFill="1" applyBorder="1" applyAlignment="1">
      <alignment horizontal="center" vertical="center"/>
    </xf>
    <xf numFmtId="199" fontId="19" fillId="0" borderId="15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0" fontId="19" fillId="0" borderId="48" xfId="63" applyFont="1" applyFill="1" applyBorder="1" applyAlignment="1">
      <alignment horizontal="center" vertical="center"/>
    </xf>
    <xf numFmtId="195" fontId="19" fillId="0" borderId="19" xfId="63" applyNumberFormat="1" applyFont="1" applyFill="1" applyBorder="1" applyAlignment="1">
      <alignment horizontal="center" vertical="center"/>
    </xf>
    <xf numFmtId="195" fontId="19" fillId="0" borderId="18" xfId="63" applyNumberFormat="1" applyFont="1" applyFill="1" applyBorder="1" applyAlignment="1">
      <alignment horizontal="center" vertical="center"/>
    </xf>
    <xf numFmtId="195" fontId="19" fillId="0" borderId="21" xfId="63" applyNumberFormat="1" applyFont="1" applyFill="1" applyBorder="1" applyAlignment="1">
      <alignment horizontal="center" vertical="center"/>
    </xf>
    <xf numFmtId="195" fontId="19" fillId="0" borderId="48" xfId="63" applyNumberFormat="1" applyFont="1" applyFill="1" applyBorder="1" applyAlignment="1">
      <alignment horizontal="center" vertical="center"/>
    </xf>
    <xf numFmtId="185" fontId="19" fillId="0" borderId="12" xfId="63" applyNumberFormat="1" applyFont="1" applyFill="1" applyBorder="1" applyAlignment="1">
      <alignment horizontal="center" vertical="center"/>
    </xf>
    <xf numFmtId="185" fontId="19" fillId="0" borderId="10" xfId="63" applyNumberFormat="1" applyFont="1" applyFill="1" applyBorder="1" applyAlignment="1">
      <alignment horizontal="center" vertical="center"/>
    </xf>
    <xf numFmtId="185" fontId="19" fillId="0" borderId="11" xfId="63" applyNumberFormat="1" applyFont="1" applyFill="1" applyBorder="1" applyAlignment="1">
      <alignment horizontal="center" vertical="center"/>
    </xf>
    <xf numFmtId="185" fontId="19" fillId="0" borderId="13" xfId="63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top" wrapText="1"/>
    </xf>
    <xf numFmtId="0" fontId="23" fillId="0" borderId="51" xfId="0" applyFont="1" applyFill="1" applyBorder="1" applyAlignment="1">
      <alignment horizontal="left" vertical="top" wrapText="1" indent="6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5" fontId="19" fillId="0" borderId="27" xfId="63" applyNumberFormat="1" applyFont="1" applyFill="1" applyBorder="1" applyAlignment="1">
      <alignment horizontal="center" vertical="center"/>
    </xf>
    <xf numFmtId="189" fontId="19" fillId="0" borderId="15" xfId="63" applyNumberFormat="1" applyFont="1" applyFill="1" applyBorder="1">
      <alignment vertical="center"/>
    </xf>
    <xf numFmtId="189" fontId="19" fillId="0" borderId="0" xfId="63" applyNumberFormat="1" applyFont="1" applyFill="1" applyBorder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185" fontId="19" fillId="0" borderId="17" xfId="63" applyNumberFormat="1" applyFont="1" applyFill="1" applyBorder="1" applyAlignment="1">
      <alignment horizontal="center" vertical="center"/>
    </xf>
    <xf numFmtId="189" fontId="19" fillId="0" borderId="18" xfId="63" applyNumberFormat="1" applyFont="1" applyFill="1" applyBorder="1">
      <alignment vertical="center"/>
    </xf>
    <xf numFmtId="189" fontId="19" fillId="0" borderId="19" xfId="63" applyNumberFormat="1" applyFont="1" applyFill="1" applyBorder="1">
      <alignment vertical="center"/>
    </xf>
    <xf numFmtId="180" fontId="19" fillId="0" borderId="47" xfId="63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center" vertical="center" wrapText="1"/>
    </xf>
    <xf numFmtId="185" fontId="19" fillId="0" borderId="53" xfId="63" applyNumberFormat="1" applyFont="1" applyFill="1" applyBorder="1" applyAlignment="1">
      <alignment horizontal="center" vertical="center"/>
    </xf>
    <xf numFmtId="180" fontId="19" fillId="0" borderId="0" xfId="63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80" fontId="19" fillId="0" borderId="27" xfId="63" applyFont="1" applyFill="1" applyBorder="1" applyAlignment="1">
      <alignment horizontal="right" vertical="center"/>
    </xf>
    <xf numFmtId="180" fontId="19" fillId="0" borderId="22" xfId="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19" fillId="0" borderId="20" xfId="63" applyFont="1" applyFill="1" applyBorder="1" applyAlignment="1">
      <alignment horizontal="center" vertical="center"/>
    </xf>
    <xf numFmtId="189" fontId="19" fillId="0" borderId="47" xfId="63" applyNumberFormat="1" applyFont="1" applyFill="1" applyBorder="1">
      <alignment vertical="center"/>
    </xf>
    <xf numFmtId="189" fontId="19" fillId="0" borderId="52" xfId="63" applyNumberFormat="1" applyFont="1" applyFill="1" applyBorder="1">
      <alignment vertical="center"/>
    </xf>
    <xf numFmtId="185" fontId="19" fillId="0" borderId="52" xfId="63" applyNumberFormat="1" applyFont="1" applyFill="1" applyBorder="1" applyAlignment="1">
      <alignment horizontal="center" vertical="center"/>
    </xf>
    <xf numFmtId="199" fontId="23" fillId="0" borderId="19" xfId="0" applyNumberFormat="1" applyFont="1" applyFill="1" applyBorder="1" applyAlignment="1">
      <alignment horizontal="center" vertical="center" wrapText="1"/>
    </xf>
    <xf numFmtId="199" fontId="23" fillId="0" borderId="13" xfId="0" applyNumberFormat="1" applyFont="1" applyFill="1" applyBorder="1" applyAlignment="1">
      <alignment horizontal="center" vertical="center" wrapText="1"/>
    </xf>
    <xf numFmtId="185" fontId="19" fillId="0" borderId="22" xfId="63" applyNumberFormat="1" applyFont="1" applyFill="1" applyBorder="1" applyAlignment="1">
      <alignment horizontal="center" vertical="center"/>
    </xf>
    <xf numFmtId="189" fontId="19" fillId="0" borderId="12" xfId="63" applyNumberFormat="1" applyFont="1" applyFill="1" applyBorder="1">
      <alignment vertical="center"/>
    </xf>
    <xf numFmtId="189" fontId="19" fillId="0" borderId="13" xfId="63" applyNumberFormat="1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left" vertical="center" wrapText="1"/>
    </xf>
    <xf numFmtId="180" fontId="19" fillId="0" borderId="50" xfId="63" applyFont="1" applyFill="1" applyBorder="1" applyAlignment="1">
      <alignment horizontal="right" vertical="center"/>
    </xf>
    <xf numFmtId="180" fontId="19" fillId="0" borderId="25" xfId="63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textRotation="255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80" fontId="19" fillId="0" borderId="11" xfId="63" applyFont="1" applyFill="1" applyBorder="1" applyAlignment="1">
      <alignment horizontal="right" vertical="center"/>
    </xf>
    <xf numFmtId="180" fontId="19" fillId="0" borderId="14" xfId="63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0" fontId="19" fillId="0" borderId="13" xfId="63" applyFont="1" applyFill="1" applyBorder="1" applyAlignment="1">
      <alignment horizontal="center" vertical="center"/>
    </xf>
    <xf numFmtId="180" fontId="19" fillId="0" borderId="11" xfId="63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justify" vertical="center" textRotation="255" wrapText="1"/>
    </xf>
    <xf numFmtId="0" fontId="23" fillId="0" borderId="30" xfId="0" applyFont="1" applyFill="1" applyBorder="1" applyAlignment="1">
      <alignment horizontal="justify" vertical="center" textRotation="255" wrapText="1"/>
    </xf>
    <xf numFmtId="0" fontId="23" fillId="0" borderId="10" xfId="0" applyFont="1" applyFill="1" applyBorder="1" applyAlignment="1">
      <alignment vertical="center" textRotation="255" wrapText="1"/>
    </xf>
    <xf numFmtId="0" fontId="23" fillId="0" borderId="12" xfId="0" applyFont="1" applyFill="1" applyBorder="1" applyAlignment="1">
      <alignment vertical="center" textRotation="255" wrapText="1"/>
    </xf>
    <xf numFmtId="0" fontId="23" fillId="0" borderId="13" xfId="0" applyFont="1" applyFill="1" applyBorder="1" applyAlignment="1">
      <alignment vertical="center" textRotation="255" wrapText="1"/>
    </xf>
    <xf numFmtId="0" fontId="23" fillId="0" borderId="39" xfId="0" applyFont="1" applyFill="1" applyBorder="1" applyAlignment="1">
      <alignment vertical="center" textRotation="255" wrapText="1"/>
    </xf>
    <xf numFmtId="0" fontId="23" fillId="0" borderId="11" xfId="0" applyFont="1" applyFill="1" applyBorder="1" applyAlignment="1">
      <alignment vertical="center" textRotation="255" wrapText="1"/>
    </xf>
    <xf numFmtId="0" fontId="23" fillId="0" borderId="0" xfId="0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35" xfId="0" applyFont="1" applyFill="1" applyBorder="1" applyAlignment="1">
      <alignment horizontal="right" vertical="center"/>
    </xf>
    <xf numFmtId="41" fontId="36" fillId="0" borderId="20" xfId="63" applyNumberFormat="1" applyFont="1" applyFill="1" applyBorder="1" applyAlignment="1">
      <alignment horizontal="right" vertical="center"/>
    </xf>
    <xf numFmtId="49" fontId="36" fillId="0" borderId="20" xfId="63" applyNumberFormat="1" applyFont="1" applyFill="1" applyBorder="1" applyAlignment="1">
      <alignment horizontal="right" vertical="center"/>
    </xf>
    <xf numFmtId="41" fontId="36" fillId="0" borderId="15" xfId="63" applyNumberFormat="1" applyFont="1" applyFill="1" applyBorder="1" applyAlignment="1">
      <alignment horizontal="right" vertical="center"/>
    </xf>
    <xf numFmtId="183" fontId="36" fillId="0" borderId="20" xfId="63" applyNumberFormat="1" applyFont="1" applyFill="1" applyBorder="1" applyAlignment="1">
      <alignment horizontal="right" vertical="center"/>
    </xf>
    <xf numFmtId="0" fontId="26" fillId="0" borderId="38" xfId="0" applyFont="1" applyFill="1" applyBorder="1" applyAlignment="1">
      <alignment horizontal="right" vertical="center"/>
    </xf>
    <xf numFmtId="180" fontId="36" fillId="0" borderId="16" xfId="63" applyFont="1" applyFill="1" applyBorder="1" applyAlignment="1">
      <alignment horizontal="right" vertical="center"/>
    </xf>
    <xf numFmtId="183" fontId="36" fillId="0" borderId="13" xfId="63" applyNumberFormat="1" applyFont="1" applyFill="1" applyBorder="1" applyAlignment="1">
      <alignment horizontal="right" vertical="center"/>
    </xf>
    <xf numFmtId="180" fontId="36" fillId="0" borderId="12" xfId="63" applyFont="1" applyFill="1" applyBorder="1" applyAlignment="1">
      <alignment horizontal="right" vertical="center"/>
    </xf>
    <xf numFmtId="49" fontId="36" fillId="0" borderId="12" xfId="63" applyNumberFormat="1" applyFont="1" applyFill="1" applyBorder="1" applyAlignment="1">
      <alignment horizontal="right" vertical="center"/>
    </xf>
    <xf numFmtId="49" fontId="36" fillId="0" borderId="10" xfId="63" applyNumberFormat="1" applyFont="1" applyFill="1" applyBorder="1" applyAlignment="1">
      <alignment horizontal="right" vertical="center"/>
    </xf>
    <xf numFmtId="180" fontId="36" fillId="0" borderId="11" xfId="63" applyFont="1" applyFill="1" applyBorder="1" applyAlignment="1">
      <alignment horizontal="right" vertical="center"/>
    </xf>
    <xf numFmtId="183" fontId="36" fillId="0" borderId="10" xfId="63" applyNumberFormat="1" applyFont="1" applyFill="1" applyBorder="1" applyAlignment="1">
      <alignment horizontal="right" vertical="center"/>
    </xf>
    <xf numFmtId="41" fontId="36" fillId="0" borderId="12" xfId="63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3" fillId="0" borderId="14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righ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180" fontId="19" fillId="0" borderId="0" xfId="63" applyFont="1" applyFill="1">
      <alignment vertical="center"/>
    </xf>
    <xf numFmtId="0" fontId="25" fillId="0" borderId="0" xfId="0" applyFont="1" applyFill="1" applyAlignment="1">
      <alignment vertical="center"/>
    </xf>
    <xf numFmtId="180" fontId="19" fillId="0" borderId="34" xfId="63" applyFont="1" applyFill="1" applyBorder="1" applyAlignment="1">
      <alignment vertical="center"/>
    </xf>
    <xf numFmtId="180" fontId="19" fillId="0" borderId="16" xfId="63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8" fontId="19" fillId="0" borderId="27" xfId="63" applyNumberFormat="1" applyFont="1" applyFill="1" applyBorder="1" applyAlignment="1">
      <alignment vertical="center"/>
    </xf>
    <xf numFmtId="188" fontId="19" fillId="0" borderId="15" xfId="63" applyNumberFormat="1" applyFont="1" applyFill="1" applyBorder="1" applyAlignment="1">
      <alignment vertical="center"/>
    </xf>
    <xf numFmtId="188" fontId="19" fillId="0" borderId="20" xfId="63" applyNumberFormat="1" applyFont="1" applyFill="1" applyBorder="1" applyAlignment="1">
      <alignment vertical="center"/>
    </xf>
    <xf numFmtId="185" fontId="19" fillId="0" borderId="20" xfId="63" applyNumberFormat="1" applyFont="1" applyFill="1" applyBorder="1" applyAlignment="1">
      <alignment vertical="center"/>
    </xf>
    <xf numFmtId="185" fontId="19" fillId="0" borderId="15" xfId="63" applyNumberFormat="1" applyFont="1" applyFill="1" applyBorder="1" applyAlignment="1">
      <alignment vertical="center"/>
    </xf>
    <xf numFmtId="185" fontId="19" fillId="0" borderId="0" xfId="6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188" fontId="19" fillId="0" borderId="16" xfId="63" applyNumberFormat="1" applyFont="1" applyFill="1" applyBorder="1" applyAlignment="1">
      <alignment vertical="center"/>
    </xf>
    <xf numFmtId="188" fontId="19" fillId="0" borderId="12" xfId="63" applyNumberFormat="1" applyFont="1" applyFill="1" applyBorder="1" applyAlignment="1">
      <alignment vertical="center"/>
    </xf>
    <xf numFmtId="185" fontId="19" fillId="0" borderId="12" xfId="63" applyNumberFormat="1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right" vertical="center" wrapText="1"/>
    </xf>
    <xf numFmtId="185" fontId="19" fillId="0" borderId="10" xfId="63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188" fontId="19" fillId="0" borderId="0" xfId="63" applyNumberFormat="1" applyFont="1" applyFill="1" applyBorder="1" applyAlignment="1">
      <alignment vertical="center"/>
    </xf>
    <xf numFmtId="188" fontId="19" fillId="0" borderId="10" xfId="6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left" vertical="center" wrapText="1"/>
    </xf>
    <xf numFmtId="180" fontId="19" fillId="0" borderId="30" xfId="63" applyFont="1" applyFill="1" applyBorder="1">
      <alignment vertical="center"/>
    </xf>
    <xf numFmtId="0" fontId="23" fillId="0" borderId="0" xfId="0" applyFont="1" applyFill="1" applyBorder="1" applyAlignment="1">
      <alignment horizontal="distributed" vertical="center" wrapText="1" indent="1"/>
    </xf>
    <xf numFmtId="180" fontId="19" fillId="0" borderId="15" xfId="63" applyFont="1" applyFill="1" applyBorder="1">
      <alignment vertical="center"/>
    </xf>
    <xf numFmtId="0" fontId="23" fillId="0" borderId="0" xfId="0" applyFont="1" applyFill="1" applyAlignment="1">
      <alignment horizontal="distributed" vertical="distributed" wrapText="1" indent="1"/>
    </xf>
    <xf numFmtId="0" fontId="23" fillId="0" borderId="0" xfId="0" applyFont="1" applyFill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distributed" wrapText="1" indent="1"/>
    </xf>
    <xf numFmtId="0" fontId="23" fillId="0" borderId="38" xfId="0" applyFont="1" applyFill="1" applyBorder="1" applyAlignment="1">
      <alignment horizontal="distributed" vertical="distributed" wrapText="1" inden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wrapText="1"/>
    </xf>
    <xf numFmtId="180" fontId="19" fillId="0" borderId="58" xfId="63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31" fillId="0" borderId="50" xfId="0" applyFont="1" applyFill="1" applyBorder="1" applyAlignment="1">
      <alignment horizontal="right" vertical="center" textRotation="255" wrapText="1"/>
    </xf>
    <xf numFmtId="3" fontId="23" fillId="0" borderId="11" xfId="0" applyNumberFormat="1" applyFont="1" applyFill="1" applyBorder="1" applyAlignment="1">
      <alignment horizontal="right" vertical="center" wrapText="1"/>
    </xf>
    <xf numFmtId="0" fontId="23" fillId="0" borderId="4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top" textRotation="255" wrapText="1"/>
    </xf>
    <xf numFmtId="0" fontId="31" fillId="0" borderId="11" xfId="0" applyFont="1" applyFill="1" applyBorder="1" applyAlignment="1">
      <alignment horizontal="justify" vertical="center" textRotation="255" wrapText="1"/>
    </xf>
    <xf numFmtId="0" fontId="22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23" fillId="0" borderId="59" xfId="0" applyFont="1" applyFill="1" applyBorder="1" applyAlignment="1">
      <alignment horizontal="center" vertical="center" wrapText="1"/>
    </xf>
    <xf numFmtId="180" fontId="19" fillId="0" borderId="17" xfId="63" applyFont="1" applyFill="1" applyBorder="1" applyAlignment="1">
      <alignment vertical="center"/>
    </xf>
    <xf numFmtId="180" fontId="19" fillId="0" borderId="21" xfId="63" applyFont="1" applyFill="1" applyBorder="1" applyAlignment="1">
      <alignment vertical="center"/>
    </xf>
    <xf numFmtId="180" fontId="19" fillId="0" borderId="18" xfId="63" applyFont="1" applyFill="1" applyBorder="1" applyAlignment="1">
      <alignment vertical="center"/>
    </xf>
    <xf numFmtId="180" fontId="19" fillId="0" borderId="48" xfId="63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3" fillId="0" borderId="60" xfId="0" applyFont="1" applyFill="1" applyBorder="1" applyAlignment="1">
      <alignment horizontal="center" vertical="center" wrapText="1"/>
    </xf>
    <xf numFmtId="180" fontId="19" fillId="0" borderId="61" xfId="63" applyFont="1" applyFill="1" applyBorder="1" applyAlignment="1">
      <alignment vertical="center"/>
    </xf>
    <xf numFmtId="180" fontId="19" fillId="0" borderId="26" xfId="63" applyFont="1" applyFill="1" applyBorder="1" applyAlignment="1">
      <alignment vertical="center"/>
    </xf>
    <xf numFmtId="180" fontId="19" fillId="0" borderId="37" xfId="63" applyFont="1" applyFill="1" applyBorder="1" applyAlignment="1">
      <alignment vertical="center"/>
    </xf>
    <xf numFmtId="180" fontId="19" fillId="0" borderId="36" xfId="63" applyFont="1" applyFill="1" applyBorder="1" applyAlignment="1">
      <alignment vertical="center"/>
    </xf>
    <xf numFmtId="198" fontId="19" fillId="0" borderId="61" xfId="63" applyNumberFormat="1" applyFont="1" applyFill="1" applyBorder="1" applyAlignment="1">
      <alignment vertical="center"/>
    </xf>
    <xf numFmtId="198" fontId="19" fillId="0" borderId="37" xfId="63" applyNumberFormat="1" applyFont="1" applyFill="1" applyBorder="1" applyAlignment="1">
      <alignment vertical="center"/>
    </xf>
    <xf numFmtId="198" fontId="19" fillId="0" borderId="36" xfId="63" applyNumberFormat="1" applyFont="1" applyFill="1" applyBorder="1" applyAlignment="1">
      <alignment vertical="center"/>
    </xf>
    <xf numFmtId="180" fontId="19" fillId="0" borderId="62" xfId="63" applyFont="1" applyFill="1" applyBorder="1" applyAlignment="1">
      <alignment vertical="center"/>
    </xf>
    <xf numFmtId="180" fontId="19" fillId="0" borderId="32" xfId="63" applyFont="1" applyFill="1" applyBorder="1" applyAlignment="1">
      <alignment vertical="center"/>
    </xf>
    <xf numFmtId="180" fontId="19" fillId="0" borderId="39" xfId="63" applyFont="1" applyFill="1" applyBorder="1" applyAlignment="1">
      <alignment vertical="center"/>
    </xf>
    <xf numFmtId="180" fontId="19" fillId="0" borderId="40" xfId="63" applyFont="1" applyFill="1" applyBorder="1" applyAlignment="1">
      <alignment vertical="center"/>
    </xf>
    <xf numFmtId="180" fontId="19" fillId="0" borderId="58" xfId="63" applyFont="1" applyFill="1" applyBorder="1" applyAlignment="1">
      <alignment vertical="center"/>
    </xf>
    <xf numFmtId="198" fontId="19" fillId="0" borderId="17" xfId="42" applyNumberFormat="1" applyFont="1" applyFill="1" applyBorder="1" applyAlignment="1">
      <alignment vertical="center"/>
    </xf>
    <xf numFmtId="198" fontId="19" fillId="0" borderId="18" xfId="42" applyNumberFormat="1" applyFont="1" applyFill="1" applyBorder="1" applyAlignment="1">
      <alignment vertical="center"/>
    </xf>
    <xf numFmtId="198" fontId="19" fillId="0" borderId="21" xfId="42" applyNumberFormat="1" applyFont="1" applyFill="1" applyBorder="1" applyAlignment="1">
      <alignment vertical="center"/>
    </xf>
    <xf numFmtId="180" fontId="19" fillId="0" borderId="57" xfId="63" applyFont="1" applyFill="1" applyBorder="1" applyAlignment="1">
      <alignment vertical="center"/>
    </xf>
    <xf numFmtId="180" fontId="19" fillId="0" borderId="58" xfId="63" applyFont="1" applyFill="1" applyBorder="1">
      <alignment vertical="center"/>
    </xf>
    <xf numFmtId="180" fontId="19" fillId="0" borderId="61" xfId="63" applyFont="1" applyFill="1" applyBorder="1">
      <alignment vertical="center"/>
    </xf>
    <xf numFmtId="180" fontId="19" fillId="0" borderId="37" xfId="63" applyFont="1" applyFill="1" applyBorder="1">
      <alignment vertical="center"/>
    </xf>
    <xf numFmtId="198" fontId="19" fillId="0" borderId="17" xfId="63" applyNumberFormat="1" applyFont="1" applyFill="1" applyBorder="1">
      <alignment vertical="center"/>
    </xf>
    <xf numFmtId="198" fontId="19" fillId="0" borderId="18" xfId="63" applyNumberFormat="1" applyFont="1" applyFill="1" applyBorder="1">
      <alignment vertical="center"/>
    </xf>
    <xf numFmtId="180" fontId="19" fillId="0" borderId="57" xfId="63" applyFont="1" applyFill="1" applyBorder="1">
      <alignment vertical="center"/>
    </xf>
    <xf numFmtId="0" fontId="29" fillId="0" borderId="13" xfId="0" applyFont="1" applyFill="1" applyBorder="1" applyAlignment="1">
      <alignment horizontal="right" vertical="center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180" fontId="19" fillId="0" borderId="53" xfId="63" applyFont="1" applyFill="1" applyBorder="1" applyAlignment="1">
      <alignment horizontal="right" vertical="center"/>
    </xf>
    <xf numFmtId="180" fontId="19" fillId="0" borderId="52" xfId="63" applyFont="1" applyFill="1" applyBorder="1" applyAlignment="1">
      <alignment horizontal="right" vertical="center"/>
    </xf>
    <xf numFmtId="0" fontId="23" fillId="0" borderId="66" xfId="0" applyFont="1" applyFill="1" applyBorder="1" applyAlignment="1">
      <alignment horizontal="center" vertical="center" wrapText="1"/>
    </xf>
    <xf numFmtId="180" fontId="19" fillId="0" borderId="28" xfId="63" applyFont="1" applyFill="1" applyBorder="1">
      <alignment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80" fontId="23" fillId="0" borderId="0" xfId="63" applyFont="1" applyFill="1" applyBorder="1">
      <alignment vertical="center"/>
    </xf>
    <xf numFmtId="0" fontId="23" fillId="0" borderId="31" xfId="0" applyFont="1" applyFill="1" applyBorder="1" applyAlignment="1">
      <alignment vertical="center" textRotation="255" wrapText="1"/>
    </xf>
    <xf numFmtId="0" fontId="23" fillId="0" borderId="47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textRotation="255" wrapText="1"/>
    </xf>
    <xf numFmtId="0" fontId="19" fillId="0" borderId="0" xfId="0" applyFont="1" applyFill="1" applyAlignment="1">
      <alignment vertical="center"/>
    </xf>
    <xf numFmtId="180" fontId="23" fillId="0" borderId="25" xfId="63" applyFont="1" applyFill="1" applyBorder="1" applyAlignment="1">
      <alignment vertical="center"/>
    </xf>
    <xf numFmtId="180" fontId="19" fillId="0" borderId="14" xfId="49" applyNumberFormat="1" applyFont="1" applyFill="1" applyBorder="1" applyAlignment="1">
      <alignment horizontal="right" vertical="center"/>
    </xf>
    <xf numFmtId="180" fontId="19" fillId="0" borderId="15" xfId="49" applyNumberFormat="1" applyFont="1" applyFill="1" applyBorder="1" applyAlignment="1">
      <alignment horizontal="right" vertical="center"/>
    </xf>
    <xf numFmtId="180" fontId="19" fillId="0" borderId="20" xfId="49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180" fontId="23" fillId="0" borderId="0" xfId="63" applyFont="1" applyFill="1" applyBorder="1" applyAlignment="1">
      <alignment vertical="center"/>
    </xf>
    <xf numFmtId="180" fontId="19" fillId="0" borderId="11" xfId="49" applyNumberFormat="1" applyFont="1" applyFill="1" applyBorder="1" applyAlignment="1">
      <alignment horizontal="right" vertical="center"/>
    </xf>
    <xf numFmtId="180" fontId="19" fillId="0" borderId="12" xfId="49" applyNumberFormat="1" applyFont="1" applyFill="1" applyBorder="1" applyAlignment="1">
      <alignment horizontal="right" vertical="center"/>
    </xf>
    <xf numFmtId="180" fontId="19" fillId="0" borderId="10" xfId="49" applyNumberFormat="1" applyFont="1" applyFill="1" applyBorder="1" applyAlignment="1">
      <alignment horizontal="right" vertical="center"/>
    </xf>
    <xf numFmtId="180" fontId="19" fillId="0" borderId="13" xfId="49" applyNumberFormat="1" applyFont="1" applyFill="1" applyBorder="1" applyAlignment="1">
      <alignment horizontal="right" vertical="center"/>
    </xf>
    <xf numFmtId="180" fontId="25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85" fontId="19" fillId="0" borderId="20" xfId="63" applyNumberFormat="1" applyFont="1" applyFill="1" applyBorder="1">
      <alignment vertical="center"/>
    </xf>
    <xf numFmtId="185" fontId="19" fillId="0" borderId="0" xfId="63" applyNumberFormat="1" applyFont="1" applyFill="1" applyBorder="1">
      <alignment vertical="center"/>
    </xf>
    <xf numFmtId="0" fontId="23" fillId="0" borderId="13" xfId="0" applyFont="1" applyFill="1" applyBorder="1" applyAlignment="1">
      <alignment horizontal="center" vertical="center"/>
    </xf>
    <xf numFmtId="185" fontId="19" fillId="0" borderId="10" xfId="63" applyNumberFormat="1" applyFont="1" applyFill="1" applyBorder="1">
      <alignment vertical="center"/>
    </xf>
    <xf numFmtId="185" fontId="19" fillId="0" borderId="13" xfId="63" applyNumberFormat="1" applyFont="1" applyFill="1" applyBorder="1">
      <alignment vertical="center"/>
    </xf>
    <xf numFmtId="183" fontId="19" fillId="0" borderId="0" xfId="0" applyNumberFormat="1" applyFont="1" applyFill="1" applyBorder="1" applyAlignment="1">
      <alignment horizontal="right" vertical="center"/>
    </xf>
    <xf numFmtId="183" fontId="25" fillId="0" borderId="0" xfId="0" applyNumberFormat="1" applyFont="1" applyFill="1" applyBorder="1" applyAlignment="1">
      <alignment vertical="center"/>
    </xf>
    <xf numFmtId="183" fontId="23" fillId="0" borderId="13" xfId="0" applyNumberFormat="1" applyFont="1" applyFill="1" applyBorder="1" applyAlignment="1">
      <alignment horizontal="right" vertical="center"/>
    </xf>
    <xf numFmtId="183" fontId="24" fillId="0" borderId="13" xfId="0" applyNumberFormat="1" applyFont="1" applyFill="1" applyBorder="1" applyAlignment="1">
      <alignment vertical="center"/>
    </xf>
    <xf numFmtId="0" fontId="23" fillId="0" borderId="67" xfId="0" applyFont="1" applyFill="1" applyBorder="1" applyAlignment="1">
      <alignment vertical="center" wrapText="1"/>
    </xf>
    <xf numFmtId="180" fontId="19" fillId="0" borderId="0" xfId="49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/>
    </xf>
    <xf numFmtId="180" fontId="19" fillId="0" borderId="28" xfId="63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180" fontId="19" fillId="0" borderId="16" xfId="63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180" fontId="19" fillId="0" borderId="27" xfId="63" applyFont="1" applyFill="1" applyBorder="1" applyAlignment="1">
      <alignment vertical="center"/>
    </xf>
    <xf numFmtId="180" fontId="19" fillId="0" borderId="22" xfId="63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180" fontId="19" fillId="0" borderId="10" xfId="63" applyFont="1" applyFill="1" applyBorder="1" applyAlignment="1">
      <alignment vertical="center"/>
    </xf>
    <xf numFmtId="180" fontId="19" fillId="0" borderId="11" xfId="63" applyFont="1" applyFill="1" applyBorder="1" applyAlignment="1">
      <alignment vertical="center"/>
    </xf>
    <xf numFmtId="180" fontId="19" fillId="0" borderId="20" xfId="63" applyFont="1" applyFill="1" applyBorder="1" applyAlignment="1">
      <alignment vertical="center"/>
    </xf>
    <xf numFmtId="180" fontId="19" fillId="0" borderId="14" xfId="63" applyFont="1" applyFill="1" applyBorder="1" applyAlignment="1">
      <alignment vertical="center"/>
    </xf>
    <xf numFmtId="180" fontId="19" fillId="0" borderId="20" xfId="63" applyFont="1" applyFill="1" applyBorder="1" applyAlignment="1">
      <alignment horizontal="right" vertical="center"/>
    </xf>
    <xf numFmtId="180" fontId="19" fillId="0" borderId="0" xfId="63" applyFont="1" applyFill="1" applyBorder="1" applyAlignment="1">
      <alignment horizontal="right" vertical="center"/>
    </xf>
    <xf numFmtId="180" fontId="19" fillId="0" borderId="10" xfId="63" applyFont="1" applyFill="1" applyBorder="1" applyAlignment="1">
      <alignment horizontal="right" vertical="center"/>
    </xf>
    <xf numFmtId="180" fontId="19" fillId="0" borderId="13" xfId="63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top" wrapText="1"/>
    </xf>
    <xf numFmtId="0" fontId="23" fillId="0" borderId="69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vertical="center" wrapText="1"/>
    </xf>
    <xf numFmtId="0" fontId="23" fillId="0" borderId="71" xfId="0" applyFont="1" applyFill="1" applyBorder="1" applyAlignment="1">
      <alignment vertical="center" wrapText="1"/>
    </xf>
    <xf numFmtId="0" fontId="23" fillId="0" borderId="69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textRotation="255" wrapText="1"/>
    </xf>
    <xf numFmtId="0" fontId="23" fillId="0" borderId="28" xfId="0" applyFont="1" applyFill="1" applyBorder="1" applyAlignment="1">
      <alignment horizontal="center" vertical="center" textRotation="255" wrapText="1"/>
    </xf>
    <xf numFmtId="0" fontId="23" fillId="0" borderId="16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/>
    </xf>
    <xf numFmtId="180" fontId="23" fillId="0" borderId="25" xfId="63" applyFont="1" applyFill="1" applyBorder="1" applyAlignment="1">
      <alignment horizontal="center" vertical="center"/>
    </xf>
    <xf numFmtId="180" fontId="23" fillId="0" borderId="0" xfId="63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255" wrapText="1"/>
    </xf>
    <xf numFmtId="0" fontId="23" fillId="0" borderId="12" xfId="0" applyFont="1" applyFill="1" applyBorder="1" applyAlignment="1">
      <alignment horizontal="center" vertical="center" textRotation="255" wrapText="1"/>
    </xf>
    <xf numFmtId="0" fontId="23" fillId="0" borderId="47" xfId="0" applyFont="1" applyFill="1" applyBorder="1" applyAlignment="1">
      <alignment horizontal="center" vertical="center" textRotation="255" wrapText="1"/>
    </xf>
    <xf numFmtId="0" fontId="0" fillId="0" borderId="23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3" fillId="0" borderId="7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0" fontId="19" fillId="0" borderId="12" xfId="49" applyNumberFormat="1" applyFont="1" applyFill="1" applyBorder="1" applyAlignment="1">
      <alignment horizontal="right" vertical="center"/>
    </xf>
    <xf numFmtId="180" fontId="19" fillId="0" borderId="15" xfId="49" applyNumberFormat="1" applyFont="1" applyFill="1" applyBorder="1" applyAlignment="1">
      <alignment horizontal="right" vertical="center"/>
    </xf>
    <xf numFmtId="180" fontId="19" fillId="0" borderId="20" xfId="49" applyNumberFormat="1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80" fontId="19" fillId="0" borderId="10" xfId="49" applyNumberFormat="1" applyFont="1" applyFill="1" applyBorder="1" applyAlignment="1">
      <alignment horizontal="right" vertical="center"/>
    </xf>
    <xf numFmtId="180" fontId="19" fillId="0" borderId="12" xfId="63" applyFont="1" applyFill="1" applyBorder="1" applyAlignment="1">
      <alignment horizontal="right" vertical="center"/>
    </xf>
    <xf numFmtId="180" fontId="19" fillId="0" borderId="15" xfId="63" applyFont="1" applyFill="1" applyBorder="1" applyAlignment="1">
      <alignment horizontal="right" vertical="center"/>
    </xf>
    <xf numFmtId="0" fontId="23" fillId="0" borderId="77" xfId="0" applyFont="1" applyFill="1" applyBorder="1" applyAlignment="1">
      <alignment horizontal="left" vertical="center" wrapText="1"/>
    </xf>
    <xf numFmtId="0" fontId="23" fillId="0" borderId="7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80" fontId="19" fillId="0" borderId="10" xfId="63" applyFont="1" applyFill="1" applyBorder="1" applyAlignment="1">
      <alignment horizontal="center" vertical="center"/>
    </xf>
    <xf numFmtId="180" fontId="19" fillId="0" borderId="14" xfId="63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0" fontId="19" fillId="0" borderId="20" xfId="63" applyFont="1" applyFill="1" applyBorder="1" applyAlignment="1" quotePrefix="1">
      <alignment horizontal="right" vertical="center"/>
    </xf>
    <xf numFmtId="0" fontId="23" fillId="0" borderId="20" xfId="0" applyFont="1" applyFill="1" applyBorder="1" applyAlignment="1">
      <alignment horizontal="center" vertical="center" textRotation="255" wrapText="1"/>
    </xf>
    <xf numFmtId="0" fontId="23" fillId="0" borderId="0" xfId="0" applyFont="1" applyFill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13" xfId="0" applyFont="1" applyFill="1" applyBorder="1" applyAlignment="1">
      <alignment horizontal="center" vertical="center" textRotation="255" wrapText="1"/>
    </xf>
    <xf numFmtId="0" fontId="23" fillId="0" borderId="10" xfId="0" applyFont="1" applyFill="1" applyBorder="1" applyAlignment="1">
      <alignment horizontal="center" vertical="top" textRotation="255" wrapText="1"/>
    </xf>
    <xf numFmtId="0" fontId="23" fillId="0" borderId="11" xfId="0" applyFont="1" applyFill="1" applyBorder="1" applyAlignment="1">
      <alignment horizontal="center" vertical="top" textRotation="255" wrapText="1"/>
    </xf>
    <xf numFmtId="0" fontId="23" fillId="0" borderId="2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58" xfId="0" applyFont="1" applyFill="1" applyBorder="1" applyAlignment="1">
      <alignment horizontal="center" vertical="center" textRotation="255" wrapText="1"/>
    </xf>
    <xf numFmtId="0" fontId="23" fillId="0" borderId="27" xfId="0" applyFont="1" applyFill="1" applyBorder="1" applyAlignment="1">
      <alignment horizontal="center" vertical="center" textRotation="255" wrapText="1"/>
    </xf>
    <xf numFmtId="0" fontId="23" fillId="0" borderId="22" xfId="0" applyFont="1" applyFill="1" applyBorder="1" applyAlignment="1">
      <alignment horizontal="center" vertical="center" textRotation="255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textRotation="255" wrapText="1"/>
    </xf>
    <xf numFmtId="0" fontId="23" fillId="0" borderId="50" xfId="0" applyFont="1" applyFill="1" applyBorder="1" applyAlignment="1">
      <alignment horizontal="center" vertical="center" textRotation="255" wrapText="1"/>
    </xf>
    <xf numFmtId="0" fontId="23" fillId="0" borderId="14" xfId="0" applyFont="1" applyFill="1" applyBorder="1" applyAlignment="1">
      <alignment horizontal="center" vertical="center" textRotation="255" wrapText="1"/>
    </xf>
    <xf numFmtId="0" fontId="23" fillId="0" borderId="11" xfId="0" applyFont="1" applyFill="1" applyBorder="1" applyAlignment="1">
      <alignment horizontal="center" vertical="center" textRotation="255" wrapText="1"/>
    </xf>
    <xf numFmtId="0" fontId="19" fillId="0" borderId="50" xfId="0" applyFont="1" applyFill="1" applyBorder="1" applyAlignment="1">
      <alignment horizontal="center" vertical="center" textRotation="255" wrapText="1"/>
    </xf>
    <xf numFmtId="0" fontId="23" fillId="0" borderId="30" xfId="0" applyFont="1" applyFill="1" applyBorder="1" applyAlignment="1">
      <alignment horizontal="center" vertical="center" textRotation="255" wrapText="1"/>
    </xf>
    <xf numFmtId="0" fontId="23" fillId="0" borderId="76" xfId="0" applyFont="1" applyFill="1" applyBorder="1" applyAlignment="1">
      <alignment horizontal="center" vertical="center" textRotation="255" wrapText="1"/>
    </xf>
    <xf numFmtId="0" fontId="23" fillId="0" borderId="37" xfId="0" applyFont="1" applyFill="1" applyBorder="1" applyAlignment="1">
      <alignment horizontal="center" vertical="center" textRotation="255" wrapText="1"/>
    </xf>
    <xf numFmtId="0" fontId="23" fillId="0" borderId="39" xfId="0" applyFont="1" applyFill="1" applyBorder="1" applyAlignment="1">
      <alignment horizontal="center" vertical="center" textRotation="255" wrapText="1"/>
    </xf>
    <xf numFmtId="0" fontId="23" fillId="0" borderId="29" xfId="0" applyFont="1" applyFill="1" applyBorder="1" applyAlignment="1">
      <alignment horizontal="center" vertical="top" textRotation="255" wrapText="1"/>
    </xf>
    <xf numFmtId="0" fontId="23" fillId="0" borderId="20" xfId="0" applyFont="1" applyFill="1" applyBorder="1" applyAlignment="1">
      <alignment horizontal="center" vertical="top" textRotation="255" wrapText="1"/>
    </xf>
    <xf numFmtId="0" fontId="23" fillId="0" borderId="0" xfId="0" applyFont="1" applyFill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180" fontId="19" fillId="0" borderId="13" xfId="63" applyFont="1" applyFill="1" applyBorder="1" applyAlignment="1">
      <alignment vertical="center"/>
    </xf>
    <xf numFmtId="180" fontId="19" fillId="0" borderId="0" xfId="63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80" fontId="19" fillId="0" borderId="10" xfId="63" applyFont="1" applyFill="1" applyBorder="1">
      <alignment vertical="center"/>
    </xf>
    <xf numFmtId="180" fontId="19" fillId="0" borderId="13" xfId="63" applyFont="1" applyFill="1" applyBorder="1">
      <alignment vertical="center"/>
    </xf>
    <xf numFmtId="180" fontId="19" fillId="0" borderId="11" xfId="63" applyFont="1" applyFill="1" applyBorder="1">
      <alignment vertical="center"/>
    </xf>
    <xf numFmtId="0" fontId="0" fillId="0" borderId="69" xfId="0" applyFont="1" applyFill="1" applyBorder="1" applyAlignment="1">
      <alignment horizontal="left" vertical="center" wrapText="1"/>
    </xf>
    <xf numFmtId="180" fontId="19" fillId="0" borderId="20" xfId="63" applyFont="1" applyFill="1" applyBorder="1">
      <alignment vertical="center"/>
    </xf>
    <xf numFmtId="180" fontId="19" fillId="0" borderId="14" xfId="63" applyFont="1" applyFill="1" applyBorder="1">
      <alignment vertical="center"/>
    </xf>
    <xf numFmtId="180" fontId="19" fillId="0" borderId="27" xfId="63" applyFont="1" applyFill="1" applyBorder="1">
      <alignment vertical="center"/>
    </xf>
    <xf numFmtId="180" fontId="19" fillId="0" borderId="0" xfId="63" applyFont="1" applyFill="1" applyBorder="1">
      <alignment vertical="center"/>
    </xf>
    <xf numFmtId="180" fontId="19" fillId="0" borderId="22" xfId="63" applyFont="1" applyFill="1" applyBorder="1">
      <alignment vertical="center"/>
    </xf>
    <xf numFmtId="0" fontId="23" fillId="0" borderId="79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180" fontId="19" fillId="0" borderId="38" xfId="63" applyFont="1" applyFill="1" applyBorder="1">
      <alignment vertical="center"/>
    </xf>
    <xf numFmtId="180" fontId="19" fillId="0" borderId="39" xfId="63" applyFont="1" applyFill="1" applyBorder="1" applyAlignment="1">
      <alignment horizontal="center" vertical="center"/>
    </xf>
    <xf numFmtId="180" fontId="19" fillId="0" borderId="32" xfId="63" applyFont="1" applyFill="1" applyBorder="1" applyAlignment="1">
      <alignment horizontal="center" vertical="center"/>
    </xf>
    <xf numFmtId="180" fontId="19" fillId="0" borderId="57" xfId="63" applyFont="1" applyFill="1" applyBorder="1" applyAlignment="1">
      <alignment horizontal="center" vertical="center"/>
    </xf>
    <xf numFmtId="180" fontId="19" fillId="0" borderId="24" xfId="63" applyFont="1" applyFill="1" applyBorder="1" applyAlignment="1">
      <alignment horizontal="center" vertical="center"/>
    </xf>
    <xf numFmtId="180" fontId="19" fillId="0" borderId="40" xfId="63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vertical="center" wrapText="1"/>
    </xf>
    <xf numFmtId="0" fontId="23" fillId="0" borderId="70" xfId="0" applyFont="1" applyFill="1" applyBorder="1" applyAlignment="1">
      <alignment vertical="center" wrapText="1"/>
    </xf>
    <xf numFmtId="180" fontId="36" fillId="0" borderId="20" xfId="63" applyFont="1" applyFill="1" applyBorder="1" applyAlignment="1">
      <alignment horizontal="right" vertical="center"/>
    </xf>
    <xf numFmtId="180" fontId="36" fillId="0" borderId="14" xfId="63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180" fontId="36" fillId="0" borderId="10" xfId="63" applyFont="1" applyFill="1" applyBorder="1" applyAlignment="1">
      <alignment horizontal="right" vertical="center"/>
    </xf>
    <xf numFmtId="180" fontId="36" fillId="0" borderId="11" xfId="63" applyFont="1" applyFill="1" applyBorder="1" applyAlignment="1">
      <alignment horizontal="right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69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180" fontId="36" fillId="0" borderId="29" xfId="63" applyFont="1" applyFill="1" applyBorder="1" applyAlignment="1">
      <alignment horizontal="right" vertical="center"/>
    </xf>
    <xf numFmtId="180" fontId="36" fillId="0" borderId="50" xfId="63" applyFont="1" applyFill="1" applyBorder="1" applyAlignment="1">
      <alignment horizontal="right" vertical="center"/>
    </xf>
    <xf numFmtId="180" fontId="36" fillId="0" borderId="0" xfId="63" applyFont="1" applyFill="1" applyBorder="1" applyAlignment="1">
      <alignment horizontal="right" vertical="center"/>
    </xf>
    <xf numFmtId="194" fontId="36" fillId="0" borderId="10" xfId="63" applyNumberFormat="1" applyFont="1" applyFill="1" applyBorder="1" applyAlignment="1">
      <alignment horizontal="right" vertical="center"/>
    </xf>
    <xf numFmtId="194" fontId="36" fillId="0" borderId="11" xfId="63" applyNumberFormat="1" applyFont="1" applyFill="1" applyBorder="1" applyAlignment="1">
      <alignment horizontal="right" vertical="center"/>
    </xf>
    <xf numFmtId="194" fontId="36" fillId="0" borderId="20" xfId="63" applyNumberFormat="1" applyFont="1" applyFill="1" applyBorder="1" applyAlignment="1">
      <alignment horizontal="right" vertical="center"/>
    </xf>
    <xf numFmtId="194" fontId="36" fillId="0" borderId="14" xfId="63" applyNumberFormat="1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94" fontId="37" fillId="0" borderId="20" xfId="0" applyNumberFormat="1" applyFont="1" applyFill="1" applyBorder="1" applyAlignment="1">
      <alignment horizontal="right" vertical="center"/>
    </xf>
    <xf numFmtId="194" fontId="37" fillId="0" borderId="14" xfId="0" applyNumberFormat="1" applyFont="1" applyFill="1" applyBorder="1" applyAlignment="1">
      <alignment horizontal="right" vertical="center"/>
    </xf>
    <xf numFmtId="180" fontId="36" fillId="0" borderId="13" xfId="63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 wrapText="1"/>
    </xf>
    <xf numFmtId="180" fontId="36" fillId="0" borderId="25" xfId="63" applyFont="1" applyFill="1" applyBorder="1" applyAlignment="1">
      <alignment horizontal="right" vertical="center"/>
    </xf>
    <xf numFmtId="0" fontId="26" fillId="0" borderId="7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textRotation="255" wrapText="1"/>
    </xf>
    <xf numFmtId="0" fontId="23" fillId="0" borderId="12" xfId="0" applyFont="1" applyFill="1" applyBorder="1" applyAlignment="1">
      <alignment vertical="center" textRotation="255" wrapText="1"/>
    </xf>
    <xf numFmtId="0" fontId="23" fillId="0" borderId="25" xfId="0" applyFont="1" applyFill="1" applyBorder="1" applyAlignment="1">
      <alignment vertical="center" textRotation="255" wrapText="1"/>
    </xf>
    <xf numFmtId="0" fontId="23" fillId="0" borderId="13" xfId="0" applyFont="1" applyFill="1" applyBorder="1" applyAlignment="1">
      <alignment vertical="center" textRotation="255" wrapText="1"/>
    </xf>
    <xf numFmtId="0" fontId="23" fillId="0" borderId="29" xfId="0" applyFont="1" applyFill="1" applyBorder="1" applyAlignment="1">
      <alignment vertical="center" textRotation="255" wrapText="1"/>
    </xf>
    <xf numFmtId="0" fontId="23" fillId="0" borderId="10" xfId="0" applyFont="1" applyFill="1" applyBorder="1" applyAlignment="1">
      <alignment vertical="center" textRotation="255" wrapText="1"/>
    </xf>
    <xf numFmtId="0" fontId="23" fillId="0" borderId="41" xfId="0" applyFont="1" applyFill="1" applyBorder="1" applyAlignment="1">
      <alignment horizontal="center" vertical="center" textRotation="255" wrapText="1"/>
    </xf>
    <xf numFmtId="180" fontId="19" fillId="0" borderId="47" xfId="63" applyFont="1" applyFill="1" applyBorder="1" applyAlignment="1">
      <alignment horizontal="center" vertical="center"/>
    </xf>
    <xf numFmtId="180" fontId="19" fillId="0" borderId="15" xfId="63" applyFont="1" applyFill="1" applyBorder="1" applyAlignment="1">
      <alignment horizontal="center" vertical="center"/>
    </xf>
    <xf numFmtId="180" fontId="19" fillId="0" borderId="18" xfId="63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80" fontId="19" fillId="0" borderId="30" xfId="63" applyFont="1" applyFill="1" applyBorder="1" applyAlignment="1">
      <alignment horizontal="right" vertical="center"/>
    </xf>
    <xf numFmtId="180" fontId="19" fillId="0" borderId="18" xfId="63" applyFont="1" applyFill="1" applyBorder="1" applyAlignment="1">
      <alignment horizontal="right" vertical="center"/>
    </xf>
    <xf numFmtId="180" fontId="19" fillId="0" borderId="47" xfId="63" applyFont="1" applyFill="1" applyBorder="1" applyAlignment="1">
      <alignment horizontal="right" vertical="center"/>
    </xf>
    <xf numFmtId="180" fontId="19" fillId="0" borderId="30" xfId="63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188" fontId="19" fillId="0" borderId="29" xfId="63" applyNumberFormat="1" applyFont="1" applyFill="1" applyBorder="1" applyAlignment="1">
      <alignment horizontal="right" vertical="center"/>
    </xf>
    <xf numFmtId="188" fontId="19" fillId="0" borderId="20" xfId="63" applyNumberFormat="1" applyFont="1" applyFill="1" applyBorder="1" applyAlignment="1">
      <alignment horizontal="right" vertical="center"/>
    </xf>
    <xf numFmtId="188" fontId="19" fillId="0" borderId="21" xfId="63" applyNumberFormat="1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8" fontId="19" fillId="0" borderId="43" xfId="63" applyNumberFormat="1" applyFont="1" applyFill="1" applyBorder="1" applyAlignment="1">
      <alignment horizontal="right" vertical="center"/>
    </xf>
    <xf numFmtId="188" fontId="19" fillId="0" borderId="10" xfId="63" applyNumberFormat="1" applyFont="1" applyFill="1" applyBorder="1" applyAlignment="1">
      <alignment horizontal="right" vertical="center"/>
    </xf>
    <xf numFmtId="180" fontId="19" fillId="0" borderId="12" xfId="63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textRotation="255" wrapText="1"/>
    </xf>
    <xf numFmtId="0" fontId="23" fillId="0" borderId="35" xfId="0" applyFont="1" applyFill="1" applyBorder="1" applyAlignment="1">
      <alignment horizontal="center" vertical="center" textRotation="255" wrapText="1"/>
    </xf>
    <xf numFmtId="0" fontId="23" fillId="0" borderId="85" xfId="0" applyFont="1" applyFill="1" applyBorder="1" applyAlignment="1">
      <alignment horizontal="center" vertical="center" textRotation="255" wrapText="1"/>
    </xf>
    <xf numFmtId="0" fontId="23" fillId="0" borderId="38" xfId="0" applyFont="1" applyFill="1" applyBorder="1" applyAlignment="1">
      <alignment horizontal="center" vertical="center" textRotation="255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textRotation="255" wrapText="1"/>
    </xf>
    <xf numFmtId="0" fontId="41" fillId="0" borderId="0" xfId="61" applyFont="1" applyAlignment="1">
      <alignment horizontal="right" vertical="center"/>
      <protection/>
    </xf>
    <xf numFmtId="0" fontId="41" fillId="0" borderId="0" xfId="61" applyFont="1">
      <alignment vertical="center"/>
      <protection/>
    </xf>
    <xf numFmtId="49" fontId="40" fillId="0" borderId="0" xfId="61" applyNumberFormat="1" applyAlignment="1">
      <alignment vertical="center"/>
      <protection/>
    </xf>
    <xf numFmtId="0" fontId="40" fillId="0" borderId="0" xfId="61">
      <alignment vertical="center"/>
      <protection/>
    </xf>
    <xf numFmtId="0" fontId="40" fillId="0" borderId="86" xfId="61" applyFont="1" applyBorder="1" applyAlignment="1">
      <alignment horizontal="distributed" vertical="center"/>
      <protection/>
    </xf>
    <xf numFmtId="0" fontId="40" fillId="0" borderId="87" xfId="61" applyBorder="1" applyAlignment="1">
      <alignment horizontal="distributed" vertical="center"/>
      <protection/>
    </xf>
    <xf numFmtId="0" fontId="40" fillId="0" borderId="88" xfId="61" applyBorder="1" applyAlignment="1">
      <alignment horizontal="distributed" vertical="center"/>
      <protection/>
    </xf>
    <xf numFmtId="0" fontId="40" fillId="0" borderId="0" xfId="61" applyAlignment="1">
      <alignment horizontal="center" vertical="center"/>
      <protection/>
    </xf>
    <xf numFmtId="0" fontId="41" fillId="0" borderId="89" xfId="61" applyFont="1" applyBorder="1" applyAlignment="1">
      <alignment horizontal="distributed" vertical="center"/>
      <protection/>
    </xf>
    <xf numFmtId="0" fontId="6" fillId="0" borderId="90" xfId="43" applyBorder="1" applyAlignment="1">
      <alignment vertical="center" wrapText="1"/>
    </xf>
    <xf numFmtId="49" fontId="40" fillId="0" borderId="91" xfId="61" applyNumberFormat="1" applyFont="1" applyBorder="1" applyAlignment="1">
      <alignment vertical="center"/>
      <protection/>
    </xf>
    <xf numFmtId="0" fontId="41" fillId="0" borderId="92" xfId="61" applyFont="1" applyBorder="1" applyAlignment="1">
      <alignment horizontal="distributed" vertical="center"/>
      <protection/>
    </xf>
    <xf numFmtId="0" fontId="6" fillId="0" borderId="93" xfId="43" applyBorder="1" applyAlignment="1">
      <alignment vertical="center" wrapText="1"/>
    </xf>
    <xf numFmtId="49" fontId="40" fillId="0" borderId="94" xfId="61" applyNumberFormat="1" applyFont="1" applyBorder="1" applyAlignment="1">
      <alignment vertical="center"/>
      <protection/>
    </xf>
    <xf numFmtId="0" fontId="40" fillId="0" borderId="93" xfId="43" applyFont="1" applyBorder="1" applyAlignment="1">
      <alignment vertical="center" wrapText="1"/>
    </xf>
    <xf numFmtId="17" fontId="41" fillId="0" borderId="92" xfId="61" applyNumberFormat="1" applyFont="1" applyBorder="1" applyAlignment="1">
      <alignment horizontal="distributed" vertical="center"/>
      <protection/>
    </xf>
    <xf numFmtId="0" fontId="41" fillId="0" borderId="95" xfId="61" applyFont="1" applyBorder="1" applyAlignment="1">
      <alignment horizontal="distributed" vertical="center"/>
      <protection/>
    </xf>
    <xf numFmtId="0" fontId="6" fillId="0" borderId="96" xfId="43" applyBorder="1" applyAlignment="1">
      <alignment vertical="center" wrapText="1"/>
    </xf>
    <xf numFmtId="49" fontId="40" fillId="0" borderId="97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作成中)2008index" xfId="61"/>
    <cellStyle name="Followed Hyperlink" xfId="62"/>
    <cellStyle name="表内_数字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28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6019800"/>
          <a:ext cx="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28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62960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28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6296025"/>
          <a:ext cx="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5457825"/>
          <a:ext cx="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57245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0" y="5724525"/>
          <a:ext cx="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428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  <col min="255" max="16384" width="8.00390625" style="0" customWidth="1"/>
  </cols>
  <sheetData>
    <row r="1" spans="1:3" s="708" customFormat="1" ht="24" customHeight="1">
      <c r="A1" s="705">
        <v>12</v>
      </c>
      <c r="B1" s="706" t="s">
        <v>806</v>
      </c>
      <c r="C1" s="707"/>
    </row>
    <row r="2" spans="1:3" s="712" customFormat="1" ht="24" customHeight="1">
      <c r="A2" s="709" t="s">
        <v>885</v>
      </c>
      <c r="B2" s="710" t="s">
        <v>886</v>
      </c>
      <c r="C2" s="711" t="s">
        <v>887</v>
      </c>
    </row>
    <row r="3" spans="1:3" s="708" customFormat="1" ht="14.25">
      <c r="A3" s="713">
        <v>1</v>
      </c>
      <c r="B3" s="714" t="s">
        <v>807</v>
      </c>
      <c r="C3" s="715" t="s">
        <v>808</v>
      </c>
    </row>
    <row r="4" spans="1:3" s="708" customFormat="1" ht="14.25">
      <c r="A4" s="716">
        <v>2</v>
      </c>
      <c r="B4" s="717" t="s">
        <v>809</v>
      </c>
      <c r="C4" s="718" t="s">
        <v>810</v>
      </c>
    </row>
    <row r="5" spans="1:3" s="708" customFormat="1" ht="14.25">
      <c r="A5" s="716">
        <v>3</v>
      </c>
      <c r="B5" s="717" t="s">
        <v>811</v>
      </c>
      <c r="C5" s="718" t="s">
        <v>812</v>
      </c>
    </row>
    <row r="6" spans="1:3" s="708" customFormat="1" ht="14.25">
      <c r="A6" s="716">
        <v>4</v>
      </c>
      <c r="B6" s="717" t="s">
        <v>813</v>
      </c>
      <c r="C6" s="718" t="s">
        <v>814</v>
      </c>
    </row>
    <row r="7" spans="1:3" s="708" customFormat="1" ht="14.25">
      <c r="A7" s="716">
        <v>5</v>
      </c>
      <c r="B7" s="717" t="s">
        <v>815</v>
      </c>
      <c r="C7" s="718" t="s">
        <v>816</v>
      </c>
    </row>
    <row r="8" spans="1:3" s="708" customFormat="1" ht="14.25">
      <c r="A8" s="716">
        <v>6</v>
      </c>
      <c r="B8" s="717" t="s">
        <v>817</v>
      </c>
      <c r="C8" s="718" t="s">
        <v>818</v>
      </c>
    </row>
    <row r="9" spans="1:3" s="708" customFormat="1" ht="14.25">
      <c r="A9" s="716">
        <v>7</v>
      </c>
      <c r="B9" s="717" t="s">
        <v>819</v>
      </c>
      <c r="C9" s="718" t="s">
        <v>820</v>
      </c>
    </row>
    <row r="10" spans="1:3" s="708" customFormat="1" ht="14.25">
      <c r="A10" s="716">
        <v>8</v>
      </c>
      <c r="B10" s="717" t="s">
        <v>821</v>
      </c>
      <c r="C10" s="718" t="s">
        <v>822</v>
      </c>
    </row>
    <row r="11" spans="1:3" s="708" customFormat="1" ht="14.25">
      <c r="A11" s="716">
        <v>9</v>
      </c>
      <c r="B11" s="717" t="s">
        <v>823</v>
      </c>
      <c r="C11" s="718" t="s">
        <v>824</v>
      </c>
    </row>
    <row r="12" spans="1:3" s="708" customFormat="1" ht="14.25">
      <c r="A12" s="716">
        <v>10</v>
      </c>
      <c r="B12" s="717" t="s">
        <v>825</v>
      </c>
      <c r="C12" s="718" t="s">
        <v>826</v>
      </c>
    </row>
    <row r="13" spans="1:3" s="708" customFormat="1" ht="14.25">
      <c r="A13" s="716">
        <v>11</v>
      </c>
      <c r="B13" s="717" t="s">
        <v>827</v>
      </c>
      <c r="C13" s="718" t="s">
        <v>828</v>
      </c>
    </row>
    <row r="14" spans="1:3" s="708" customFormat="1" ht="14.25">
      <c r="A14" s="716">
        <v>12</v>
      </c>
      <c r="B14" s="717" t="s">
        <v>829</v>
      </c>
      <c r="C14" s="718" t="s">
        <v>830</v>
      </c>
    </row>
    <row r="15" spans="1:3" s="708" customFormat="1" ht="14.25">
      <c r="A15" s="716"/>
      <c r="B15" s="719" t="s">
        <v>831</v>
      </c>
      <c r="C15" s="718"/>
    </row>
    <row r="16" spans="1:3" s="708" customFormat="1" ht="14.25">
      <c r="A16" s="716"/>
      <c r="B16" s="719" t="s">
        <v>832</v>
      </c>
      <c r="C16" s="718"/>
    </row>
    <row r="17" spans="1:3" s="708" customFormat="1" ht="14.25">
      <c r="A17" s="716"/>
      <c r="B17" s="719" t="s">
        <v>833</v>
      </c>
      <c r="C17" s="718"/>
    </row>
    <row r="18" spans="1:3" s="708" customFormat="1" ht="14.25">
      <c r="A18" s="716"/>
      <c r="B18" s="719" t="s">
        <v>834</v>
      </c>
      <c r="C18" s="718"/>
    </row>
    <row r="19" spans="1:3" s="708" customFormat="1" ht="14.25">
      <c r="A19" s="716"/>
      <c r="B19" s="719" t="s">
        <v>835</v>
      </c>
      <c r="C19" s="718"/>
    </row>
    <row r="20" spans="1:3" s="708" customFormat="1" ht="14.25">
      <c r="A20" s="716"/>
      <c r="B20" s="719" t="s">
        <v>836</v>
      </c>
      <c r="C20" s="718"/>
    </row>
    <row r="21" spans="1:3" s="708" customFormat="1" ht="14.25">
      <c r="A21" s="716">
        <v>13</v>
      </c>
      <c r="B21" s="717" t="s">
        <v>837</v>
      </c>
      <c r="C21" s="718" t="s">
        <v>838</v>
      </c>
    </row>
    <row r="22" spans="1:3" s="708" customFormat="1" ht="14.25">
      <c r="A22" s="716">
        <v>14</v>
      </c>
      <c r="B22" s="717" t="s">
        <v>839</v>
      </c>
      <c r="C22" s="718" t="s">
        <v>840</v>
      </c>
    </row>
    <row r="23" spans="1:3" s="708" customFormat="1" ht="14.25">
      <c r="A23" s="716">
        <v>15</v>
      </c>
      <c r="B23" s="717" t="s">
        <v>841</v>
      </c>
      <c r="C23" s="718" t="s">
        <v>842</v>
      </c>
    </row>
    <row r="24" spans="1:3" s="708" customFormat="1" ht="14.25">
      <c r="A24" s="716">
        <v>16</v>
      </c>
      <c r="B24" s="717" t="s">
        <v>843</v>
      </c>
      <c r="C24" s="718" t="s">
        <v>844</v>
      </c>
    </row>
    <row r="25" spans="1:3" s="708" customFormat="1" ht="14.25">
      <c r="A25" s="716">
        <v>17</v>
      </c>
      <c r="B25" s="717" t="s">
        <v>845</v>
      </c>
      <c r="C25" s="718" t="s">
        <v>846</v>
      </c>
    </row>
    <row r="26" spans="1:3" s="708" customFormat="1" ht="14.25">
      <c r="A26" s="716">
        <v>18</v>
      </c>
      <c r="B26" s="717" t="s">
        <v>847</v>
      </c>
      <c r="C26" s="718" t="s">
        <v>848</v>
      </c>
    </row>
    <row r="27" spans="1:3" s="708" customFormat="1" ht="14.25">
      <c r="A27" s="716">
        <v>19</v>
      </c>
      <c r="B27" s="717" t="s">
        <v>849</v>
      </c>
      <c r="C27" s="718" t="s">
        <v>850</v>
      </c>
    </row>
    <row r="28" spans="1:3" s="708" customFormat="1" ht="14.25">
      <c r="A28" s="716">
        <v>20</v>
      </c>
      <c r="B28" s="717" t="s">
        <v>851</v>
      </c>
      <c r="C28" s="718" t="s">
        <v>852</v>
      </c>
    </row>
    <row r="29" spans="1:3" s="708" customFormat="1" ht="14.25">
      <c r="A29" s="716">
        <v>21</v>
      </c>
      <c r="B29" s="717" t="s">
        <v>853</v>
      </c>
      <c r="C29" s="718" t="s">
        <v>854</v>
      </c>
    </row>
    <row r="30" spans="1:3" s="708" customFormat="1" ht="14.25">
      <c r="A30" s="716"/>
      <c r="B30" s="719" t="s">
        <v>855</v>
      </c>
      <c r="C30" s="718"/>
    </row>
    <row r="31" spans="1:3" s="708" customFormat="1" ht="14.25">
      <c r="A31" s="716">
        <v>22</v>
      </c>
      <c r="B31" s="717" t="s">
        <v>856</v>
      </c>
      <c r="C31" s="718" t="s">
        <v>857</v>
      </c>
    </row>
    <row r="32" spans="1:3" s="708" customFormat="1" ht="14.25">
      <c r="A32" s="716">
        <v>23</v>
      </c>
      <c r="B32" s="717" t="s">
        <v>858</v>
      </c>
      <c r="C32" s="718" t="s">
        <v>859</v>
      </c>
    </row>
    <row r="33" spans="1:3" s="708" customFormat="1" ht="14.25">
      <c r="A33" s="716">
        <v>24</v>
      </c>
      <c r="B33" s="717" t="s">
        <v>860</v>
      </c>
      <c r="C33" s="718" t="s">
        <v>861</v>
      </c>
    </row>
    <row r="34" spans="1:3" s="708" customFormat="1" ht="14.25">
      <c r="A34" s="716">
        <v>25</v>
      </c>
      <c r="B34" s="717" t="s">
        <v>862</v>
      </c>
      <c r="C34" s="718" t="s">
        <v>863</v>
      </c>
    </row>
    <row r="35" spans="1:3" s="708" customFormat="1" ht="14.25">
      <c r="A35" s="716">
        <v>26</v>
      </c>
      <c r="B35" s="717" t="s">
        <v>864</v>
      </c>
      <c r="C35" s="718" t="s">
        <v>865</v>
      </c>
    </row>
    <row r="36" spans="1:3" s="708" customFormat="1" ht="14.25">
      <c r="A36" s="716">
        <v>27</v>
      </c>
      <c r="B36" s="717" t="s">
        <v>866</v>
      </c>
      <c r="C36" s="718" t="s">
        <v>867</v>
      </c>
    </row>
    <row r="37" spans="1:3" s="708" customFormat="1" ht="14.25">
      <c r="A37" s="716">
        <v>28</v>
      </c>
      <c r="B37" s="717" t="s">
        <v>870</v>
      </c>
      <c r="C37" s="718" t="s">
        <v>869</v>
      </c>
    </row>
    <row r="38" spans="1:3" s="708" customFormat="1" ht="14.25">
      <c r="A38" s="716">
        <v>29</v>
      </c>
      <c r="B38" s="717" t="s">
        <v>868</v>
      </c>
      <c r="C38" s="718" t="s">
        <v>871</v>
      </c>
    </row>
    <row r="39" spans="1:3" s="708" customFormat="1" ht="14.25">
      <c r="A39" s="716">
        <v>30</v>
      </c>
      <c r="B39" s="717" t="s">
        <v>872</v>
      </c>
      <c r="C39" s="718" t="s">
        <v>873</v>
      </c>
    </row>
    <row r="40" spans="1:3" s="708" customFormat="1" ht="14.25">
      <c r="A40" s="716">
        <v>31</v>
      </c>
      <c r="B40" s="717" t="s">
        <v>888</v>
      </c>
      <c r="C40" s="718" t="s">
        <v>874</v>
      </c>
    </row>
    <row r="41" spans="1:3" s="708" customFormat="1" ht="14.25">
      <c r="A41" s="716">
        <v>32</v>
      </c>
      <c r="B41" s="717" t="s">
        <v>875</v>
      </c>
      <c r="C41" s="718" t="s">
        <v>876</v>
      </c>
    </row>
    <row r="42" spans="1:3" s="708" customFormat="1" ht="14.25">
      <c r="A42" s="716">
        <v>33</v>
      </c>
      <c r="B42" s="717" t="s">
        <v>877</v>
      </c>
      <c r="C42" s="718" t="s">
        <v>878</v>
      </c>
    </row>
    <row r="43" spans="1:3" s="708" customFormat="1" ht="14.25">
      <c r="A43" s="716">
        <v>34</v>
      </c>
      <c r="B43" s="717" t="s">
        <v>879</v>
      </c>
      <c r="C43" s="718" t="s">
        <v>880</v>
      </c>
    </row>
    <row r="44" spans="1:3" ht="14.25">
      <c r="A44" s="716">
        <v>35</v>
      </c>
      <c r="B44" s="717" t="s">
        <v>881</v>
      </c>
      <c r="C44" s="718" t="s">
        <v>882</v>
      </c>
    </row>
    <row r="45" spans="1:3" ht="14.25">
      <c r="A45" s="720"/>
      <c r="B45" s="717" t="s">
        <v>881</v>
      </c>
      <c r="C45" s="718" t="s">
        <v>883</v>
      </c>
    </row>
    <row r="46" spans="1:3" ht="14.25">
      <c r="A46" s="721"/>
      <c r="B46" s="722" t="s">
        <v>881</v>
      </c>
      <c r="C46" s="723" t="s">
        <v>884</v>
      </c>
    </row>
  </sheetData>
  <hyperlinks>
    <hyperlink ref="B3" location="'12-1'!A1" display="医療施設数および病床数"/>
    <hyperlink ref="B4" location="'12-2'!A1" display="主要死因別および年齢階層別死亡者数"/>
    <hyperlink ref="B5" location="'12-3'!A1" display="病院数・病床数および患者数"/>
    <hyperlink ref="B6" location="'12-4'!A1" display="医療従事技術者数"/>
    <hyperlink ref="B7" location="'12-5'!A1" display="市民病院病床数および患者数"/>
    <hyperlink ref="B8" location="'12-6'!A1" display="市民病院診療科目別入院・外来患者数"/>
    <hyperlink ref="B9" location="'12-7'!A1" display="市民病院職員数"/>
    <hyperlink ref="B10" location="'12-8'!A1" display="食品衛生営業許可施設数"/>
    <hyperlink ref="B11" location="'12-9'!A1" display="環境衛生監視対象施設数"/>
    <hyperlink ref="B12" location="'12-10'!A1" display="届出伝染病等予防接種"/>
    <hyperlink ref="B13" location="'12-11'!A1" display="結核健康診断および予防接種"/>
    <hyperlink ref="B14" location="'12-12'!A1" display="町ぐるみ健診の状況"/>
    <hyperlink ref="B21" location="'12-13'!A1" display="年齢別人工妊娠中絶数"/>
    <hyperlink ref="B22" location="'12-14'!A1" display="母子健康手帳交付数"/>
    <hyperlink ref="B23" location="'12-15'!A1" display="埋火葬認許可件数"/>
    <hyperlink ref="B24" location="'12-16'!A1" display="火葬場・霊柩車使用状況"/>
    <hyperlink ref="B25" location="'12-17'!A1" display="衛生試験"/>
    <hyperlink ref="B26" location="'12-18'!A1" display="狂犬病予防状況"/>
    <hyperlink ref="B27" location="'12-19'!A1" display="家庭訪問指導件数"/>
    <hyperlink ref="B28" location="'12-20'!A1" display="出生数・死亡数および妊婦届出状況"/>
    <hyperlink ref="B29" location="'12-21'!A1" display="各種健康教室等実施状況"/>
    <hyperlink ref="B31" location="'12-22'!A1" display="献血状況(移動採血車による献血)"/>
    <hyperlink ref="B32" location="'12-23'!A1" display="各種相談事業および健診状況"/>
    <hyperlink ref="B33" location="'12-24'!A1" display="在宅当番医制救急診療受診状況"/>
    <hyperlink ref="B34" location="'12-25'!A1" display="小児救急(夜間)診療受診状況"/>
    <hyperlink ref="B35" location="'12-26'!A1" display="休日歯科診療受診状況"/>
    <hyperlink ref="B36" location="'12-27'!A1" display="三木市総合保健福祉センター使用状況"/>
    <hyperlink ref="B37" location="'12-28'!A1" display="し尿収集処理状況"/>
    <hyperlink ref="B38" location="'12-29'!A1" display="ごみの資源化量"/>
    <hyperlink ref="B39" location="'12-30'!A1" display="ごみ収集状況"/>
    <hyperlink ref="B40" location="'12-31'!A1" display="ごみ処理・処分の状況"/>
    <hyperlink ref="B41" location="'12-32'!A1" display="公害関係法令に基づく特定施設設置状況"/>
    <hyperlink ref="B42" location="'12-33'!A1" display="公害苦情発生状況"/>
    <hyperlink ref="B43" location="'12-34'!A1" display="自動車排出ガス環境汚染度"/>
    <hyperlink ref="B46" location="'12-35-3'!A1" display="公共用水域水質測定"/>
    <hyperlink ref="B44" location="'12-35'!A1" display="公共用水域水質測定"/>
    <hyperlink ref="B45" location="'12-35-2'!A1" display="公共用水域水質測定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K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65" customWidth="1"/>
    <col min="2" max="2" width="12.75390625" style="65" customWidth="1"/>
    <col min="3" max="11" width="11.50390625" style="65" customWidth="1"/>
    <col min="12" max="16384" width="9.00390625" style="65" customWidth="1"/>
  </cols>
  <sheetData>
    <row r="1" spans="1:11" s="95" customFormat="1" ht="18" customHeight="1" thickBot="1">
      <c r="A1" s="5" t="s">
        <v>624</v>
      </c>
      <c r="H1" s="65"/>
      <c r="I1" s="65"/>
      <c r="J1" s="65"/>
      <c r="K1" s="8" t="s">
        <v>362</v>
      </c>
    </row>
    <row r="2" spans="1:11" s="95" customFormat="1" ht="16.5" customHeight="1">
      <c r="A2" s="476" t="s">
        <v>230</v>
      </c>
      <c r="B2" s="516" t="s">
        <v>625</v>
      </c>
      <c r="C2" s="518" t="s">
        <v>626</v>
      </c>
      <c r="D2" s="518" t="s">
        <v>231</v>
      </c>
      <c r="E2" s="523" t="s">
        <v>627</v>
      </c>
      <c r="F2" s="504" t="s">
        <v>628</v>
      </c>
      <c r="G2" s="518" t="s">
        <v>629</v>
      </c>
      <c r="H2" s="525" t="s">
        <v>232</v>
      </c>
      <c r="I2" s="518" t="s">
        <v>233</v>
      </c>
      <c r="J2" s="518" t="s">
        <v>234</v>
      </c>
      <c r="K2" s="518" t="s">
        <v>235</v>
      </c>
    </row>
    <row r="3" spans="1:11" s="95" customFormat="1" ht="23.25" customHeight="1" thickBot="1">
      <c r="A3" s="477"/>
      <c r="B3" s="517"/>
      <c r="C3" s="541"/>
      <c r="D3" s="541"/>
      <c r="E3" s="524"/>
      <c r="F3" s="539"/>
      <c r="G3" s="541"/>
      <c r="H3" s="526"/>
      <c r="I3" s="541"/>
      <c r="J3" s="541"/>
      <c r="K3" s="541"/>
    </row>
    <row r="4" spans="1:11" s="441" customFormat="1" ht="21.75" customHeight="1">
      <c r="A4" s="223" t="s">
        <v>236</v>
      </c>
      <c r="B4" s="308">
        <v>313</v>
      </c>
      <c r="C4" s="43">
        <v>28</v>
      </c>
      <c r="D4" s="43">
        <v>4</v>
      </c>
      <c r="E4" s="18">
        <v>8</v>
      </c>
      <c r="F4" s="17">
        <v>1</v>
      </c>
      <c r="G4" s="27" t="s">
        <v>321</v>
      </c>
      <c r="H4" s="43">
        <v>72</v>
      </c>
      <c r="I4" s="43">
        <v>123</v>
      </c>
      <c r="J4" s="43">
        <v>76</v>
      </c>
      <c r="K4" s="45">
        <v>1</v>
      </c>
    </row>
    <row r="5" spans="1:11" s="441" customFormat="1" ht="21.75" customHeight="1">
      <c r="A5" s="223">
        <v>18</v>
      </c>
      <c r="B5" s="53">
        <v>354</v>
      </c>
      <c r="C5" s="43">
        <v>42</v>
      </c>
      <c r="D5" s="43">
        <v>4</v>
      </c>
      <c r="E5" s="18">
        <v>9</v>
      </c>
      <c r="F5" s="17">
        <v>3</v>
      </c>
      <c r="G5" s="27" t="s">
        <v>321</v>
      </c>
      <c r="H5" s="43">
        <v>83</v>
      </c>
      <c r="I5" s="43">
        <v>135</v>
      </c>
      <c r="J5" s="43">
        <v>77</v>
      </c>
      <c r="K5" s="45">
        <v>1</v>
      </c>
    </row>
    <row r="6" spans="1:11" s="441" customFormat="1" ht="21.75" customHeight="1">
      <c r="A6" s="223">
        <v>19</v>
      </c>
      <c r="B6" s="53">
        <v>355</v>
      </c>
      <c r="C6" s="43">
        <v>42</v>
      </c>
      <c r="D6" s="43">
        <v>4</v>
      </c>
      <c r="E6" s="18">
        <v>8</v>
      </c>
      <c r="F6" s="17">
        <v>3</v>
      </c>
      <c r="G6" s="27" t="s">
        <v>321</v>
      </c>
      <c r="H6" s="43">
        <v>84</v>
      </c>
      <c r="I6" s="43">
        <v>137</v>
      </c>
      <c r="J6" s="43">
        <v>76</v>
      </c>
      <c r="K6" s="45">
        <v>1</v>
      </c>
    </row>
    <row r="7" spans="1:11" s="441" customFormat="1" ht="21.75" customHeight="1" thickBot="1">
      <c r="A7" s="105">
        <v>20</v>
      </c>
      <c r="B7" s="309">
        <v>351</v>
      </c>
      <c r="C7" s="48">
        <v>42</v>
      </c>
      <c r="D7" s="48">
        <v>4</v>
      </c>
      <c r="E7" s="30">
        <v>8</v>
      </c>
      <c r="F7" s="56">
        <v>2</v>
      </c>
      <c r="G7" s="55" t="s">
        <v>237</v>
      </c>
      <c r="H7" s="48">
        <v>83</v>
      </c>
      <c r="I7" s="48">
        <v>136</v>
      </c>
      <c r="J7" s="48">
        <v>75</v>
      </c>
      <c r="K7" s="38">
        <v>1</v>
      </c>
    </row>
    <row r="8" spans="1:11" s="95" customFormat="1" ht="21.75" customHeight="1">
      <c r="A8" s="5" t="s">
        <v>238</v>
      </c>
      <c r="D8" s="65"/>
      <c r="E8" s="65"/>
      <c r="F8" s="65"/>
      <c r="G8" s="65"/>
      <c r="H8" s="65"/>
      <c r="I8" s="65"/>
      <c r="J8" s="65"/>
      <c r="K8" s="65"/>
    </row>
  </sheetData>
  <mergeCells count="11">
    <mergeCell ref="K2:K3"/>
    <mergeCell ref="H2:H3"/>
    <mergeCell ref="I2:I3"/>
    <mergeCell ref="J2:J3"/>
    <mergeCell ref="A2:A3"/>
    <mergeCell ref="B2:B3"/>
    <mergeCell ref="C2:C3"/>
    <mergeCell ref="G2:G3"/>
    <mergeCell ref="E2:E3"/>
    <mergeCell ref="F2:F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1:J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65" customWidth="1"/>
    <col min="2" max="3" width="6.875" style="65" customWidth="1"/>
    <col min="4" max="4" width="7.75390625" style="65" customWidth="1"/>
    <col min="5" max="5" width="8.00390625" style="65" customWidth="1"/>
    <col min="6" max="6" width="8.875" style="65" customWidth="1"/>
    <col min="7" max="9" width="8.00390625" style="65" customWidth="1"/>
    <col min="10" max="10" width="9.75390625" style="65" customWidth="1"/>
    <col min="11" max="11" width="8.25390625" style="65" customWidth="1"/>
    <col min="12" max="18" width="7.875" style="65" customWidth="1"/>
    <col min="19" max="19" width="8.125" style="65" customWidth="1"/>
    <col min="20" max="21" width="7.875" style="65" customWidth="1"/>
    <col min="22" max="22" width="9.75390625" style="65" customWidth="1"/>
    <col min="23" max="23" width="9.875" style="65" customWidth="1"/>
    <col min="24" max="24" width="9.375" style="65" customWidth="1"/>
    <col min="25" max="25" width="7.50390625" style="65" customWidth="1"/>
    <col min="26" max="26" width="8.25390625" style="65" customWidth="1"/>
    <col min="27" max="28" width="11.50390625" style="65" customWidth="1"/>
    <col min="29" max="29" width="11.875" style="65" customWidth="1"/>
    <col min="30" max="16384" width="9.00390625" style="65" customWidth="1"/>
  </cols>
  <sheetData>
    <row r="1" spans="1:10" ht="18" customHeight="1" thickBot="1">
      <c r="A1" s="5" t="s">
        <v>226</v>
      </c>
      <c r="B1" s="74"/>
      <c r="C1" s="74"/>
      <c r="D1" s="74"/>
      <c r="E1" s="74"/>
      <c r="F1" s="74"/>
      <c r="G1" s="74"/>
      <c r="H1" s="74"/>
      <c r="I1" s="11"/>
      <c r="J1" s="251" t="s">
        <v>311</v>
      </c>
    </row>
    <row r="2" spans="1:10" ht="27" customHeight="1">
      <c r="A2" s="520" t="s">
        <v>630</v>
      </c>
      <c r="B2" s="515" t="s">
        <v>313</v>
      </c>
      <c r="C2" s="473" t="s">
        <v>227</v>
      </c>
      <c r="D2" s="473" t="s">
        <v>228</v>
      </c>
      <c r="E2" s="473" t="s">
        <v>631</v>
      </c>
      <c r="F2" s="473" t="s">
        <v>632</v>
      </c>
      <c r="G2" s="473" t="s">
        <v>633</v>
      </c>
      <c r="H2" s="473" t="s">
        <v>634</v>
      </c>
      <c r="I2" s="531" t="s">
        <v>635</v>
      </c>
      <c r="J2" s="531" t="s">
        <v>636</v>
      </c>
    </row>
    <row r="3" spans="1:10" ht="27" customHeight="1" thickBot="1">
      <c r="A3" s="503" t="s">
        <v>333</v>
      </c>
      <c r="B3" s="474"/>
      <c r="C3" s="547"/>
      <c r="D3" s="547"/>
      <c r="E3" s="547"/>
      <c r="F3" s="547"/>
      <c r="G3" s="547"/>
      <c r="H3" s="547"/>
      <c r="I3" s="548"/>
      <c r="J3" s="548"/>
    </row>
    <row r="4" spans="1:10" ht="24.75" customHeight="1">
      <c r="A4" s="99" t="s">
        <v>573</v>
      </c>
      <c r="B4" s="403">
        <v>14688</v>
      </c>
      <c r="C4" s="338">
        <v>2458</v>
      </c>
      <c r="D4" s="338">
        <v>7182</v>
      </c>
      <c r="E4" s="60">
        <v>1176</v>
      </c>
      <c r="F4" s="61">
        <v>2297</v>
      </c>
      <c r="G4" s="338">
        <v>467</v>
      </c>
      <c r="H4" s="338">
        <v>546</v>
      </c>
      <c r="I4" s="61">
        <v>562</v>
      </c>
      <c r="J4" s="27" t="s">
        <v>321</v>
      </c>
    </row>
    <row r="5" spans="1:10" ht="24.75" customHeight="1">
      <c r="A5" s="99">
        <v>17</v>
      </c>
      <c r="B5" s="403">
        <v>16044</v>
      </c>
      <c r="C5" s="338">
        <v>779</v>
      </c>
      <c r="D5" s="338">
        <v>9344</v>
      </c>
      <c r="E5" s="60">
        <v>1178</v>
      </c>
      <c r="F5" s="61">
        <v>2381</v>
      </c>
      <c r="G5" s="338">
        <v>469</v>
      </c>
      <c r="H5" s="338">
        <v>1125</v>
      </c>
      <c r="I5" s="61">
        <v>718</v>
      </c>
      <c r="J5" s="27" t="s">
        <v>321</v>
      </c>
    </row>
    <row r="6" spans="1:10" ht="24.75" customHeight="1">
      <c r="A6" s="99">
        <v>18</v>
      </c>
      <c r="B6" s="403">
        <v>15282</v>
      </c>
      <c r="C6" s="338">
        <v>300</v>
      </c>
      <c r="D6" s="338">
        <v>9635</v>
      </c>
      <c r="E6" s="60">
        <v>1168</v>
      </c>
      <c r="F6" s="61">
        <v>2476</v>
      </c>
      <c r="G6" s="338">
        <v>478</v>
      </c>
      <c r="H6" s="338">
        <v>73</v>
      </c>
      <c r="I6" s="61">
        <v>29</v>
      </c>
      <c r="J6" s="27">
        <v>1123</v>
      </c>
    </row>
    <row r="7" spans="1:10" ht="24.75" customHeight="1">
      <c r="A7" s="99">
        <v>19</v>
      </c>
      <c r="B7" s="403">
        <v>16845</v>
      </c>
      <c r="C7" s="338">
        <v>808</v>
      </c>
      <c r="D7" s="338">
        <v>10766</v>
      </c>
      <c r="E7" s="60">
        <v>1130</v>
      </c>
      <c r="F7" s="61">
        <v>2375</v>
      </c>
      <c r="G7" s="338">
        <v>541</v>
      </c>
      <c r="H7" s="338">
        <v>0</v>
      </c>
      <c r="I7" s="61">
        <v>0</v>
      </c>
      <c r="J7" s="27">
        <v>1225</v>
      </c>
    </row>
    <row r="8" spans="1:10" ht="24.75" customHeight="1" thickBot="1">
      <c r="A8" s="105">
        <v>20</v>
      </c>
      <c r="B8" s="20">
        <v>19746</v>
      </c>
      <c r="C8" s="21">
        <v>1825</v>
      </c>
      <c r="D8" s="21">
        <v>11371</v>
      </c>
      <c r="E8" s="22">
        <v>1076</v>
      </c>
      <c r="F8" s="23">
        <v>2353</v>
      </c>
      <c r="G8" s="21">
        <v>526</v>
      </c>
      <c r="H8" s="21">
        <v>0</v>
      </c>
      <c r="I8" s="23">
        <v>0</v>
      </c>
      <c r="J8" s="23">
        <v>2595</v>
      </c>
    </row>
    <row r="9" spans="1:10" ht="24.75" customHeight="1">
      <c r="A9" s="5" t="s">
        <v>368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3.5">
      <c r="A10" s="478" t="s">
        <v>229</v>
      </c>
      <c r="B10" s="478"/>
      <c r="C10" s="478"/>
      <c r="D10" s="478"/>
      <c r="E10" s="478"/>
      <c r="F10" s="478"/>
      <c r="G10" s="478"/>
      <c r="H10" s="478"/>
      <c r="I10" s="478"/>
      <c r="J10" s="95"/>
    </row>
    <row r="11" spans="1:10" ht="52.5" customHeight="1">
      <c r="A11" s="479" t="s">
        <v>637</v>
      </c>
      <c r="B11" s="479"/>
      <c r="C11" s="479"/>
      <c r="D11" s="479"/>
      <c r="E11" s="479"/>
      <c r="F11" s="479"/>
      <c r="G11" s="479"/>
      <c r="H11" s="479"/>
      <c r="I11" s="479"/>
      <c r="J11" s="479"/>
    </row>
  </sheetData>
  <mergeCells count="12">
    <mergeCell ref="C2:C3"/>
    <mergeCell ref="D2:D3"/>
    <mergeCell ref="I2:I3"/>
    <mergeCell ref="J2:J3"/>
    <mergeCell ref="A10:I10"/>
    <mergeCell ref="A11:J11"/>
    <mergeCell ref="E2:E3"/>
    <mergeCell ref="F2:F3"/>
    <mergeCell ref="G2:G3"/>
    <mergeCell ref="H2:H3"/>
    <mergeCell ref="A2:A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L3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307" customWidth="1"/>
    <col min="2" max="2" width="10.75390625" style="307" customWidth="1"/>
    <col min="3" max="4" width="9.625" style="307" customWidth="1"/>
    <col min="5" max="5" width="8.625" style="307" customWidth="1"/>
    <col min="6" max="8" width="9.875" style="307" customWidth="1"/>
    <col min="9" max="9" width="8.75390625" style="307" customWidth="1"/>
    <col min="10" max="16384" width="9.00390625" style="307" customWidth="1"/>
  </cols>
  <sheetData>
    <row r="1" spans="1:9" s="366" customFormat="1" ht="18" customHeight="1" thickBot="1">
      <c r="A1" s="73" t="s">
        <v>217</v>
      </c>
      <c r="B1" s="94"/>
      <c r="C1" s="94"/>
      <c r="D1" s="94"/>
      <c r="E1" s="94"/>
      <c r="F1" s="94"/>
      <c r="G1" s="94"/>
      <c r="H1" s="94"/>
      <c r="I1" s="396" t="s">
        <v>311</v>
      </c>
    </row>
    <row r="2" spans="1:9" s="366" customFormat="1" ht="21" customHeight="1">
      <c r="A2" s="481" t="s">
        <v>218</v>
      </c>
      <c r="B2" s="481"/>
      <c r="C2" s="516" t="s">
        <v>369</v>
      </c>
      <c r="D2" s="523" t="s">
        <v>370</v>
      </c>
      <c r="E2" s="523" t="s">
        <v>219</v>
      </c>
      <c r="F2" s="523" t="s">
        <v>371</v>
      </c>
      <c r="G2" s="523" t="s">
        <v>372</v>
      </c>
      <c r="H2" s="523" t="s">
        <v>373</v>
      </c>
      <c r="I2" s="525" t="s">
        <v>220</v>
      </c>
    </row>
    <row r="3" spans="1:9" s="366" customFormat="1" ht="21" customHeight="1" thickBot="1">
      <c r="A3" s="482"/>
      <c r="B3" s="482"/>
      <c r="C3" s="517"/>
      <c r="D3" s="524"/>
      <c r="E3" s="524"/>
      <c r="F3" s="524"/>
      <c r="G3" s="524"/>
      <c r="H3" s="524"/>
      <c r="I3" s="526"/>
    </row>
    <row r="4" spans="1:9" ht="23.25" customHeight="1">
      <c r="A4" s="525" t="s">
        <v>221</v>
      </c>
      <c r="B4" s="397" t="s">
        <v>222</v>
      </c>
      <c r="C4" s="348">
        <v>24082</v>
      </c>
      <c r="D4" s="58">
        <v>582</v>
      </c>
      <c r="E4" s="58">
        <v>582</v>
      </c>
      <c r="F4" s="58">
        <v>4715</v>
      </c>
      <c r="G4" s="58">
        <v>168</v>
      </c>
      <c r="H4" s="58">
        <v>2</v>
      </c>
      <c r="I4" s="254">
        <v>577</v>
      </c>
    </row>
    <row r="5" spans="1:9" s="372" customFormat="1" ht="23.25" customHeight="1">
      <c r="A5" s="537"/>
      <c r="B5" s="398">
        <v>17</v>
      </c>
      <c r="C5" s="52">
        <v>25077</v>
      </c>
      <c r="D5" s="18" t="s">
        <v>321</v>
      </c>
      <c r="E5" s="18" t="s">
        <v>321</v>
      </c>
      <c r="F5" s="18">
        <v>5996</v>
      </c>
      <c r="G5" s="18">
        <v>215</v>
      </c>
      <c r="H5" s="18">
        <v>4</v>
      </c>
      <c r="I5" s="19">
        <v>570</v>
      </c>
    </row>
    <row r="6" spans="1:9" s="372" customFormat="1" ht="23.25" customHeight="1">
      <c r="A6" s="537"/>
      <c r="B6" s="398">
        <v>18</v>
      </c>
      <c r="C6" s="52">
        <v>25395</v>
      </c>
      <c r="D6" s="18" t="s">
        <v>321</v>
      </c>
      <c r="E6" s="18" t="s">
        <v>321</v>
      </c>
      <c r="F6" s="18">
        <v>5498</v>
      </c>
      <c r="G6" s="18">
        <v>247</v>
      </c>
      <c r="H6" s="18">
        <v>3</v>
      </c>
      <c r="I6" s="19">
        <v>592</v>
      </c>
    </row>
    <row r="7" spans="1:9" s="372" customFormat="1" ht="23.25" customHeight="1">
      <c r="A7" s="537"/>
      <c r="B7" s="398">
        <v>19</v>
      </c>
      <c r="C7" s="52">
        <v>25440</v>
      </c>
      <c r="D7" s="18" t="s">
        <v>321</v>
      </c>
      <c r="E7" s="18" t="s">
        <v>321</v>
      </c>
      <c r="F7" s="18">
        <v>5653</v>
      </c>
      <c r="G7" s="18">
        <v>203</v>
      </c>
      <c r="H7" s="18">
        <v>1</v>
      </c>
      <c r="I7" s="19">
        <v>536</v>
      </c>
    </row>
    <row r="8" spans="1:9" s="372" customFormat="1" ht="23.25" customHeight="1">
      <c r="A8" s="480"/>
      <c r="B8" s="344">
        <v>20</v>
      </c>
      <c r="C8" s="24">
        <v>25413</v>
      </c>
      <c r="D8" s="25" t="s">
        <v>638</v>
      </c>
      <c r="E8" s="25" t="s">
        <v>638</v>
      </c>
      <c r="F8" s="25" t="s">
        <v>638</v>
      </c>
      <c r="G8" s="25" t="s">
        <v>638</v>
      </c>
      <c r="H8" s="25" t="s">
        <v>638</v>
      </c>
      <c r="I8" s="26">
        <v>610</v>
      </c>
    </row>
    <row r="9" spans="1:9" s="372" customFormat="1" ht="23.25" customHeight="1">
      <c r="A9" s="459" t="s">
        <v>374</v>
      </c>
      <c r="B9" s="399" t="s">
        <v>222</v>
      </c>
      <c r="C9" s="52">
        <v>582</v>
      </c>
      <c r="D9" s="18">
        <v>582</v>
      </c>
      <c r="E9" s="18">
        <v>582</v>
      </c>
      <c r="F9" s="18" t="s">
        <v>321</v>
      </c>
      <c r="G9" s="18">
        <v>3</v>
      </c>
      <c r="H9" s="18" t="s">
        <v>321</v>
      </c>
      <c r="I9" s="19">
        <v>577</v>
      </c>
    </row>
    <row r="10" spans="1:9" ht="23.25" customHeight="1">
      <c r="A10" s="537"/>
      <c r="B10" s="398">
        <v>17</v>
      </c>
      <c r="C10" s="52">
        <v>577</v>
      </c>
      <c r="D10" s="18" t="s">
        <v>321</v>
      </c>
      <c r="E10" s="18" t="s">
        <v>321</v>
      </c>
      <c r="F10" s="18" t="s">
        <v>321</v>
      </c>
      <c r="G10" s="18" t="s">
        <v>321</v>
      </c>
      <c r="H10" s="18" t="s">
        <v>321</v>
      </c>
      <c r="I10" s="19">
        <v>570</v>
      </c>
    </row>
    <row r="11" spans="1:9" ht="23.25" customHeight="1">
      <c r="A11" s="537"/>
      <c r="B11" s="398">
        <v>18</v>
      </c>
      <c r="C11" s="52">
        <v>595</v>
      </c>
      <c r="D11" s="18" t="s">
        <v>321</v>
      </c>
      <c r="E11" s="18" t="s">
        <v>321</v>
      </c>
      <c r="F11" s="18" t="s">
        <v>321</v>
      </c>
      <c r="G11" s="18" t="s">
        <v>321</v>
      </c>
      <c r="H11" s="18" t="s">
        <v>321</v>
      </c>
      <c r="I11" s="19">
        <v>592</v>
      </c>
    </row>
    <row r="12" spans="1:9" ht="23.25" customHeight="1">
      <c r="A12" s="537"/>
      <c r="B12" s="398">
        <v>19</v>
      </c>
      <c r="C12" s="52">
        <v>540</v>
      </c>
      <c r="D12" s="18" t="s">
        <v>321</v>
      </c>
      <c r="E12" s="18" t="s">
        <v>321</v>
      </c>
      <c r="F12" s="18" t="s">
        <v>321</v>
      </c>
      <c r="G12" s="18" t="s">
        <v>321</v>
      </c>
      <c r="H12" s="18" t="s">
        <v>321</v>
      </c>
      <c r="I12" s="19">
        <v>536</v>
      </c>
    </row>
    <row r="13" spans="1:9" ht="23.25" customHeight="1">
      <c r="A13" s="480"/>
      <c r="B13" s="367">
        <v>20</v>
      </c>
      <c r="C13" s="24">
        <v>613</v>
      </c>
      <c r="D13" s="18" t="s">
        <v>638</v>
      </c>
      <c r="E13" s="18" t="s">
        <v>638</v>
      </c>
      <c r="F13" s="18" t="s">
        <v>638</v>
      </c>
      <c r="G13" s="18" t="s">
        <v>638</v>
      </c>
      <c r="H13" s="18" t="s">
        <v>638</v>
      </c>
      <c r="I13" s="26">
        <v>610</v>
      </c>
    </row>
    <row r="14" spans="1:9" ht="23.25" customHeight="1">
      <c r="A14" s="459" t="s">
        <v>223</v>
      </c>
      <c r="B14" s="399" t="s">
        <v>222</v>
      </c>
      <c r="C14" s="400" t="s">
        <v>321</v>
      </c>
      <c r="D14" s="231" t="s">
        <v>321</v>
      </c>
      <c r="E14" s="231" t="s">
        <v>321</v>
      </c>
      <c r="F14" s="231" t="s">
        <v>321</v>
      </c>
      <c r="G14" s="231" t="s">
        <v>321</v>
      </c>
      <c r="H14" s="231" t="s">
        <v>321</v>
      </c>
      <c r="I14" s="401" t="s">
        <v>321</v>
      </c>
    </row>
    <row r="15" spans="1:9" ht="23.25" customHeight="1">
      <c r="A15" s="537"/>
      <c r="B15" s="398">
        <v>17</v>
      </c>
      <c r="C15" s="52" t="s">
        <v>321</v>
      </c>
      <c r="D15" s="18" t="s">
        <v>321</v>
      </c>
      <c r="E15" s="18" t="s">
        <v>321</v>
      </c>
      <c r="F15" s="18" t="s">
        <v>321</v>
      </c>
      <c r="G15" s="18" t="s">
        <v>321</v>
      </c>
      <c r="H15" s="18" t="s">
        <v>321</v>
      </c>
      <c r="I15" s="19" t="s">
        <v>321</v>
      </c>
    </row>
    <row r="16" spans="1:9" ht="23.25" customHeight="1">
      <c r="A16" s="537"/>
      <c r="B16" s="398">
        <v>18</v>
      </c>
      <c r="C16" s="52" t="s">
        <v>321</v>
      </c>
      <c r="D16" s="18" t="s">
        <v>321</v>
      </c>
      <c r="E16" s="18" t="s">
        <v>321</v>
      </c>
      <c r="F16" s="18" t="s">
        <v>321</v>
      </c>
      <c r="G16" s="18" t="s">
        <v>321</v>
      </c>
      <c r="H16" s="18" t="s">
        <v>321</v>
      </c>
      <c r="I16" s="19" t="s">
        <v>321</v>
      </c>
    </row>
    <row r="17" spans="1:9" ht="23.25" customHeight="1">
      <c r="A17" s="537"/>
      <c r="B17" s="398">
        <v>19</v>
      </c>
      <c r="C17" s="52" t="s">
        <v>321</v>
      </c>
      <c r="D17" s="18" t="s">
        <v>321</v>
      </c>
      <c r="E17" s="18" t="s">
        <v>321</v>
      </c>
      <c r="F17" s="18" t="s">
        <v>321</v>
      </c>
      <c r="G17" s="18" t="s">
        <v>321</v>
      </c>
      <c r="H17" s="18" t="s">
        <v>321</v>
      </c>
      <c r="I17" s="19" t="s">
        <v>321</v>
      </c>
    </row>
    <row r="18" spans="1:9" ht="23.25" customHeight="1">
      <c r="A18" s="480"/>
      <c r="B18" s="367">
        <v>20</v>
      </c>
      <c r="C18" s="18" t="s">
        <v>638</v>
      </c>
      <c r="D18" s="18" t="s">
        <v>638</v>
      </c>
      <c r="E18" s="18" t="s">
        <v>638</v>
      </c>
      <c r="F18" s="18" t="s">
        <v>638</v>
      </c>
      <c r="G18" s="18" t="s">
        <v>638</v>
      </c>
      <c r="H18" s="25" t="s">
        <v>638</v>
      </c>
      <c r="I18" s="26" t="s">
        <v>638</v>
      </c>
    </row>
    <row r="19" spans="1:9" ht="23.25" customHeight="1">
      <c r="A19" s="459" t="s">
        <v>375</v>
      </c>
      <c r="B19" s="399" t="s">
        <v>376</v>
      </c>
      <c r="C19" s="400" t="s">
        <v>321</v>
      </c>
      <c r="D19" s="231" t="s">
        <v>321</v>
      </c>
      <c r="E19" s="231" t="s">
        <v>321</v>
      </c>
      <c r="F19" s="231" t="s">
        <v>321</v>
      </c>
      <c r="G19" s="231" t="s">
        <v>321</v>
      </c>
      <c r="H19" s="231" t="s">
        <v>321</v>
      </c>
      <c r="I19" s="401" t="s">
        <v>321</v>
      </c>
    </row>
    <row r="20" spans="1:9" ht="23.25" customHeight="1">
      <c r="A20" s="537"/>
      <c r="B20" s="398">
        <v>17</v>
      </c>
      <c r="C20" s="52" t="s">
        <v>321</v>
      </c>
      <c r="D20" s="18" t="s">
        <v>321</v>
      </c>
      <c r="E20" s="18" t="s">
        <v>321</v>
      </c>
      <c r="F20" s="18" t="s">
        <v>321</v>
      </c>
      <c r="G20" s="18" t="s">
        <v>321</v>
      </c>
      <c r="H20" s="18" t="s">
        <v>321</v>
      </c>
      <c r="I20" s="19" t="s">
        <v>321</v>
      </c>
    </row>
    <row r="21" spans="1:12" ht="23.25" customHeight="1">
      <c r="A21" s="537"/>
      <c r="B21" s="398">
        <v>18</v>
      </c>
      <c r="C21" s="52" t="s">
        <v>321</v>
      </c>
      <c r="D21" s="18" t="s">
        <v>321</v>
      </c>
      <c r="E21" s="18" t="s">
        <v>321</v>
      </c>
      <c r="F21" s="18" t="s">
        <v>321</v>
      </c>
      <c r="G21" s="18" t="s">
        <v>321</v>
      </c>
      <c r="H21" s="18" t="s">
        <v>321</v>
      </c>
      <c r="I21" s="19" t="s">
        <v>321</v>
      </c>
      <c r="L21" s="1"/>
    </row>
    <row r="22" spans="1:9" ht="23.25" customHeight="1">
      <c r="A22" s="537"/>
      <c r="B22" s="398">
        <v>19</v>
      </c>
      <c r="C22" s="52" t="s">
        <v>321</v>
      </c>
      <c r="D22" s="18" t="s">
        <v>321</v>
      </c>
      <c r="E22" s="18" t="s">
        <v>321</v>
      </c>
      <c r="F22" s="18" t="s">
        <v>321</v>
      </c>
      <c r="G22" s="18" t="s">
        <v>321</v>
      </c>
      <c r="H22" s="18" t="s">
        <v>321</v>
      </c>
      <c r="I22" s="19" t="s">
        <v>321</v>
      </c>
    </row>
    <row r="23" spans="1:9" ht="23.25" customHeight="1">
      <c r="A23" s="480"/>
      <c r="B23" s="367">
        <v>20</v>
      </c>
      <c r="C23" s="18" t="s">
        <v>638</v>
      </c>
      <c r="D23" s="18" t="s">
        <v>638</v>
      </c>
      <c r="E23" s="18" t="s">
        <v>638</v>
      </c>
      <c r="F23" s="18" t="s">
        <v>638</v>
      </c>
      <c r="G23" s="18" t="s">
        <v>638</v>
      </c>
      <c r="H23" s="27" t="s">
        <v>638</v>
      </c>
      <c r="I23" s="28" t="s">
        <v>638</v>
      </c>
    </row>
    <row r="24" spans="1:9" ht="23.25" customHeight="1">
      <c r="A24" s="538" t="s">
        <v>224</v>
      </c>
      <c r="B24" s="399" t="s">
        <v>222</v>
      </c>
      <c r="C24" s="400">
        <v>23500</v>
      </c>
      <c r="D24" s="231" t="s">
        <v>321</v>
      </c>
      <c r="E24" s="231" t="s">
        <v>321</v>
      </c>
      <c r="F24" s="231">
        <v>4715</v>
      </c>
      <c r="G24" s="231">
        <v>165</v>
      </c>
      <c r="H24" s="231">
        <v>2</v>
      </c>
      <c r="I24" s="19" t="s">
        <v>321</v>
      </c>
    </row>
    <row r="25" spans="1:9" ht="23.25" customHeight="1">
      <c r="A25" s="457"/>
      <c r="B25" s="398">
        <v>17</v>
      </c>
      <c r="C25" s="52">
        <v>24500</v>
      </c>
      <c r="D25" s="18" t="s">
        <v>321</v>
      </c>
      <c r="E25" s="18" t="s">
        <v>321</v>
      </c>
      <c r="F25" s="18">
        <v>5996</v>
      </c>
      <c r="G25" s="18">
        <v>215</v>
      </c>
      <c r="H25" s="18">
        <v>4</v>
      </c>
      <c r="I25" s="19" t="s">
        <v>321</v>
      </c>
    </row>
    <row r="26" spans="1:9" ht="23.25" customHeight="1">
      <c r="A26" s="457"/>
      <c r="B26" s="398">
        <v>18</v>
      </c>
      <c r="C26" s="52">
        <v>24800</v>
      </c>
      <c r="D26" s="18" t="s">
        <v>321</v>
      </c>
      <c r="E26" s="18" t="s">
        <v>321</v>
      </c>
      <c r="F26" s="18">
        <v>5498</v>
      </c>
      <c r="G26" s="18">
        <v>247</v>
      </c>
      <c r="H26" s="18">
        <v>3</v>
      </c>
      <c r="I26" s="19" t="s">
        <v>321</v>
      </c>
    </row>
    <row r="27" spans="1:9" ht="23.25" customHeight="1">
      <c r="A27" s="457"/>
      <c r="B27" s="398">
        <v>19</v>
      </c>
      <c r="C27" s="52">
        <v>24900</v>
      </c>
      <c r="D27" s="18" t="s">
        <v>321</v>
      </c>
      <c r="E27" s="18" t="s">
        <v>321</v>
      </c>
      <c r="F27" s="18">
        <v>5653</v>
      </c>
      <c r="G27" s="18">
        <v>203</v>
      </c>
      <c r="H27" s="18">
        <v>1</v>
      </c>
      <c r="I27" s="19" t="s">
        <v>321</v>
      </c>
    </row>
    <row r="28" spans="1:9" ht="23.25" customHeight="1" thickBot="1">
      <c r="A28" s="458"/>
      <c r="B28" s="402">
        <v>20</v>
      </c>
      <c r="C28" s="29">
        <v>24800</v>
      </c>
      <c r="D28" s="30" t="s">
        <v>225</v>
      </c>
      <c r="E28" s="30" t="s">
        <v>225</v>
      </c>
      <c r="F28" s="30">
        <v>5653</v>
      </c>
      <c r="G28" s="30">
        <v>89</v>
      </c>
      <c r="H28" s="30">
        <v>0</v>
      </c>
      <c r="I28" s="31" t="s">
        <v>225</v>
      </c>
    </row>
    <row r="29" spans="1:9" ht="13.5">
      <c r="A29" s="6" t="s">
        <v>377</v>
      </c>
      <c r="B29" s="441"/>
      <c r="C29" s="441"/>
      <c r="D29" s="441"/>
      <c r="E29" s="441"/>
      <c r="F29" s="441"/>
      <c r="G29" s="441"/>
      <c r="H29" s="441"/>
      <c r="I29" s="441"/>
    </row>
    <row r="30" spans="1:9" ht="13.5">
      <c r="A30" s="5" t="s">
        <v>378</v>
      </c>
      <c r="B30" s="441"/>
      <c r="C30" s="441"/>
      <c r="D30" s="441"/>
      <c r="E30" s="441"/>
      <c r="F30" s="441"/>
      <c r="G30" s="441"/>
      <c r="H30" s="441"/>
      <c r="I30" s="441"/>
    </row>
  </sheetData>
  <mergeCells count="13">
    <mergeCell ref="A24:A28"/>
    <mergeCell ref="A9:A13"/>
    <mergeCell ref="A14:A18"/>
    <mergeCell ref="A19:A23"/>
    <mergeCell ref="I2:I3"/>
    <mergeCell ref="E2:E3"/>
    <mergeCell ref="F2:F3"/>
    <mergeCell ref="G2:G3"/>
    <mergeCell ref="H2:H3"/>
    <mergeCell ref="A4:A8"/>
    <mergeCell ref="A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/>
  <dimension ref="A1:J6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125" style="95" customWidth="1"/>
    <col min="2" max="2" width="8.00390625" style="95" customWidth="1"/>
    <col min="3" max="7" width="12.00390625" style="95" customWidth="1"/>
    <col min="8" max="10" width="8.25390625" style="95" customWidth="1"/>
    <col min="11" max="16384" width="9.00390625" style="307" customWidth="1"/>
  </cols>
  <sheetData>
    <row r="1" spans="1:10" s="366" customFormat="1" ht="18" customHeight="1">
      <c r="A1" s="5" t="s">
        <v>379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366" customFormat="1" ht="21" customHeight="1" thickBot="1">
      <c r="A2" s="5" t="s">
        <v>202</v>
      </c>
      <c r="B2" s="95"/>
      <c r="C2" s="95"/>
      <c r="D2" s="95"/>
      <c r="E2" s="95"/>
      <c r="F2" s="95"/>
      <c r="G2" s="11" t="s">
        <v>651</v>
      </c>
      <c r="H2" s="95"/>
      <c r="I2" s="95"/>
      <c r="J2" s="95"/>
    </row>
    <row r="3" spans="1:10" s="366" customFormat="1" ht="21" customHeight="1">
      <c r="A3" s="527" t="s">
        <v>203</v>
      </c>
      <c r="B3" s="520"/>
      <c r="C3" s="516" t="s">
        <v>642</v>
      </c>
      <c r="D3" s="518">
        <v>17</v>
      </c>
      <c r="E3" s="523">
        <v>8</v>
      </c>
      <c r="F3" s="504">
        <v>19</v>
      </c>
      <c r="G3" s="525">
        <v>20</v>
      </c>
      <c r="H3" s="95"/>
      <c r="I3" s="95"/>
      <c r="J3" s="95"/>
    </row>
    <row r="4" spans="1:10" ht="21" customHeight="1" thickBot="1">
      <c r="A4" s="528"/>
      <c r="B4" s="503"/>
      <c r="C4" s="517"/>
      <c r="D4" s="541"/>
      <c r="E4" s="524"/>
      <c r="F4" s="539"/>
      <c r="G4" s="526"/>
      <c r="H4" s="441"/>
      <c r="I4" s="441"/>
      <c r="J4" s="441"/>
    </row>
    <row r="5" spans="1:10" s="372" customFormat="1" ht="23.25" customHeight="1">
      <c r="A5" s="504" t="s">
        <v>380</v>
      </c>
      <c r="B5" s="367" t="s">
        <v>381</v>
      </c>
      <c r="C5" s="368">
        <v>5671</v>
      </c>
      <c r="D5" s="369">
        <v>6611</v>
      </c>
      <c r="E5" s="370">
        <v>6467</v>
      </c>
      <c r="F5" s="371">
        <v>7199</v>
      </c>
      <c r="G5" s="32">
        <v>5448</v>
      </c>
      <c r="H5" s="441"/>
      <c r="I5" s="441"/>
      <c r="J5" s="441"/>
    </row>
    <row r="6" spans="1:10" s="372" customFormat="1" ht="23.25" customHeight="1">
      <c r="A6" s="542"/>
      <c r="B6" s="373" t="s">
        <v>382</v>
      </c>
      <c r="C6" s="374">
        <v>322</v>
      </c>
      <c r="D6" s="375">
        <v>361</v>
      </c>
      <c r="E6" s="376">
        <v>448</v>
      </c>
      <c r="F6" s="377">
        <v>708</v>
      </c>
      <c r="G6" s="33">
        <v>316</v>
      </c>
      <c r="H6" s="441"/>
      <c r="I6" s="441"/>
      <c r="J6" s="441"/>
    </row>
    <row r="7" spans="1:10" s="372" customFormat="1" ht="23.25" customHeight="1">
      <c r="A7" s="463"/>
      <c r="B7" s="373" t="s">
        <v>383</v>
      </c>
      <c r="C7" s="374">
        <v>5993</v>
      </c>
      <c r="D7" s="375">
        <v>6972</v>
      </c>
      <c r="E7" s="376">
        <v>6915</v>
      </c>
      <c r="F7" s="377">
        <v>7907</v>
      </c>
      <c r="G7" s="33">
        <v>5764</v>
      </c>
      <c r="H7" s="441"/>
      <c r="I7" s="441"/>
      <c r="J7" s="441"/>
    </row>
    <row r="8" spans="1:10" s="372" customFormat="1" ht="23.25" customHeight="1">
      <c r="A8" s="506" t="s">
        <v>204</v>
      </c>
      <c r="B8" s="506"/>
      <c r="C8" s="378">
        <v>0.403</v>
      </c>
      <c r="D8" s="37">
        <v>0.468</v>
      </c>
      <c r="E8" s="379">
        <v>0.502</v>
      </c>
      <c r="F8" s="380">
        <v>0.502</v>
      </c>
      <c r="G8" s="34">
        <v>0.227</v>
      </c>
      <c r="H8" s="441"/>
      <c r="I8" s="441"/>
      <c r="J8" s="441"/>
    </row>
    <row r="9" spans="1:10" s="372" customFormat="1" ht="23.25" customHeight="1" thickBot="1">
      <c r="A9" s="475" t="s">
        <v>384</v>
      </c>
      <c r="B9" s="475"/>
      <c r="C9" s="381">
        <v>26</v>
      </c>
      <c r="D9" s="382">
        <v>31</v>
      </c>
      <c r="E9" s="383">
        <v>32</v>
      </c>
      <c r="F9" s="384">
        <v>31</v>
      </c>
      <c r="G9" s="35">
        <v>26</v>
      </c>
      <c r="H9" s="441"/>
      <c r="I9" s="441"/>
      <c r="J9" s="441"/>
    </row>
    <row r="10" spans="1:10" ht="21" customHeight="1">
      <c r="A10" s="5" t="s">
        <v>644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0" ht="21" customHeight="1">
      <c r="A11" s="5" t="s">
        <v>205</v>
      </c>
      <c r="B11" s="441"/>
      <c r="C11" s="441"/>
      <c r="D11" s="441"/>
      <c r="E11" s="441"/>
      <c r="F11" s="441"/>
      <c r="G11" s="441"/>
      <c r="H11" s="441"/>
      <c r="I11" s="441"/>
      <c r="J11" s="441"/>
    </row>
    <row r="12" spans="1:10" ht="21" customHeight="1">
      <c r="A12" s="5"/>
      <c r="B12" s="441"/>
      <c r="C12" s="441"/>
      <c r="D12" s="441"/>
      <c r="E12" s="441"/>
      <c r="F12" s="441"/>
      <c r="G12" s="441"/>
      <c r="H12" s="441"/>
      <c r="I12" s="441"/>
      <c r="J12" s="441"/>
    </row>
    <row r="13" spans="1:10" ht="21" customHeight="1">
      <c r="A13" s="441"/>
      <c r="B13" s="441"/>
      <c r="C13" s="441"/>
      <c r="D13" s="441"/>
      <c r="E13" s="441"/>
      <c r="F13" s="441"/>
      <c r="G13" s="441"/>
      <c r="H13" s="441"/>
      <c r="I13" s="441"/>
      <c r="J13" s="441"/>
    </row>
    <row r="14" spans="1:10" ht="18" customHeight="1" thickBot="1">
      <c r="A14" s="73" t="s">
        <v>206</v>
      </c>
      <c r="B14" s="66"/>
      <c r="C14" s="66"/>
      <c r="D14" s="66"/>
      <c r="E14" s="66"/>
      <c r="F14" s="66"/>
      <c r="G14" s="11" t="s">
        <v>640</v>
      </c>
      <c r="H14" s="441"/>
      <c r="I14" s="441"/>
      <c r="J14" s="441"/>
    </row>
    <row r="15" spans="1:10" ht="21" customHeight="1">
      <c r="A15" s="527" t="s">
        <v>641</v>
      </c>
      <c r="B15" s="520"/>
      <c r="C15" s="516" t="s">
        <v>642</v>
      </c>
      <c r="D15" s="523">
        <v>17</v>
      </c>
      <c r="E15" s="523">
        <v>18</v>
      </c>
      <c r="F15" s="504">
        <v>19</v>
      </c>
      <c r="G15" s="525">
        <v>20</v>
      </c>
      <c r="H15" s="441"/>
      <c r="I15" s="441"/>
      <c r="J15" s="441"/>
    </row>
    <row r="16" spans="1:10" ht="21" customHeight="1" thickBot="1">
      <c r="A16" s="528"/>
      <c r="B16" s="503"/>
      <c r="C16" s="517"/>
      <c r="D16" s="524"/>
      <c r="E16" s="524"/>
      <c r="F16" s="539"/>
      <c r="G16" s="526"/>
      <c r="H16" s="441"/>
      <c r="I16" s="441"/>
      <c r="J16" s="441"/>
    </row>
    <row r="17" spans="1:10" ht="23.25" customHeight="1">
      <c r="A17" s="537" t="s">
        <v>207</v>
      </c>
      <c r="B17" s="537"/>
      <c r="C17" s="385">
        <v>3446</v>
      </c>
      <c r="D17" s="76">
        <v>4375</v>
      </c>
      <c r="E17" s="76">
        <v>3844</v>
      </c>
      <c r="F17" s="76">
        <v>4171</v>
      </c>
      <c r="G17" s="36">
        <v>3373</v>
      </c>
      <c r="H17" s="441"/>
      <c r="I17" s="441"/>
      <c r="J17" s="441"/>
    </row>
    <row r="18" spans="1:10" ht="23.25" customHeight="1">
      <c r="A18" s="506" t="s">
        <v>208</v>
      </c>
      <c r="B18" s="506"/>
      <c r="C18" s="374">
        <v>254</v>
      </c>
      <c r="D18" s="376">
        <v>337</v>
      </c>
      <c r="E18" s="376">
        <v>301</v>
      </c>
      <c r="F18" s="376">
        <v>364</v>
      </c>
      <c r="G18" s="33">
        <v>290</v>
      </c>
      <c r="H18" s="441"/>
      <c r="I18" s="441"/>
      <c r="J18" s="441"/>
    </row>
    <row r="19" spans="1:10" ht="23.25" customHeight="1">
      <c r="A19" s="506" t="s">
        <v>643</v>
      </c>
      <c r="B19" s="506"/>
      <c r="C19" s="386">
        <v>0.074</v>
      </c>
      <c r="D19" s="387">
        <v>0.077</v>
      </c>
      <c r="E19" s="387">
        <v>0.078</v>
      </c>
      <c r="F19" s="388">
        <v>0.087</v>
      </c>
      <c r="G19" s="37">
        <v>0.086</v>
      </c>
      <c r="H19" s="441"/>
      <c r="I19" s="441"/>
      <c r="J19" s="441"/>
    </row>
    <row r="20" spans="1:10" ht="23.25" customHeight="1" thickBot="1">
      <c r="A20" s="526" t="s">
        <v>209</v>
      </c>
      <c r="B20" s="526"/>
      <c r="C20" s="389">
        <v>4</v>
      </c>
      <c r="D20" s="49">
        <v>5</v>
      </c>
      <c r="E20" s="49">
        <v>1</v>
      </c>
      <c r="F20" s="49">
        <v>3</v>
      </c>
      <c r="G20" s="38">
        <v>8</v>
      </c>
      <c r="H20" s="441"/>
      <c r="I20" s="441"/>
      <c r="J20" s="441"/>
    </row>
    <row r="21" spans="1:10" ht="21" customHeight="1">
      <c r="A21" s="5" t="s">
        <v>210</v>
      </c>
      <c r="B21" s="5"/>
      <c r="C21" s="441"/>
      <c r="D21" s="441"/>
      <c r="E21" s="441"/>
      <c r="F21" s="441"/>
      <c r="G21" s="441"/>
      <c r="H21" s="441"/>
      <c r="I21" s="441"/>
      <c r="J21" s="441"/>
    </row>
    <row r="22" spans="1:10" ht="21" customHeight="1">
      <c r="A22" s="5"/>
      <c r="B22" s="5"/>
      <c r="C22" s="441"/>
      <c r="D22" s="441"/>
      <c r="E22" s="441"/>
      <c r="F22" s="441"/>
      <c r="G22" s="441"/>
      <c r="H22" s="441"/>
      <c r="I22" s="441"/>
      <c r="J22" s="441"/>
    </row>
    <row r="23" spans="1:10" ht="21" customHeight="1">
      <c r="A23" s="441"/>
      <c r="B23" s="441"/>
      <c r="C23" s="441"/>
      <c r="D23" s="441"/>
      <c r="E23" s="441"/>
      <c r="F23" s="441"/>
      <c r="G23" s="441"/>
      <c r="H23" s="441"/>
      <c r="I23" s="441"/>
      <c r="J23" s="441"/>
    </row>
    <row r="24" spans="1:10" ht="18" customHeight="1" thickBot="1">
      <c r="A24" s="5" t="s">
        <v>645</v>
      </c>
      <c r="B24" s="66"/>
      <c r="C24" s="441"/>
      <c r="D24" s="441"/>
      <c r="E24" s="441"/>
      <c r="F24" s="441"/>
      <c r="G24" s="11" t="s">
        <v>640</v>
      </c>
      <c r="H24" s="441"/>
      <c r="I24" s="441"/>
      <c r="J24" s="441"/>
    </row>
    <row r="25" spans="1:10" ht="21" customHeight="1">
      <c r="A25" s="527" t="s">
        <v>641</v>
      </c>
      <c r="B25" s="536"/>
      <c r="C25" s="516" t="s">
        <v>642</v>
      </c>
      <c r="D25" s="523">
        <v>17</v>
      </c>
      <c r="E25" s="523">
        <v>18</v>
      </c>
      <c r="F25" s="504">
        <v>19</v>
      </c>
      <c r="G25" s="525">
        <v>20</v>
      </c>
      <c r="H25" s="441"/>
      <c r="I25" s="441"/>
      <c r="J25" s="441"/>
    </row>
    <row r="26" spans="1:10" ht="21" customHeight="1" thickBot="1">
      <c r="A26" s="528"/>
      <c r="B26" s="528"/>
      <c r="C26" s="517"/>
      <c r="D26" s="524"/>
      <c r="E26" s="524"/>
      <c r="F26" s="539"/>
      <c r="G26" s="526"/>
      <c r="H26" s="441"/>
      <c r="I26" s="441"/>
      <c r="J26" s="441"/>
    </row>
    <row r="27" spans="1:10" ht="23.25" customHeight="1">
      <c r="A27" s="537" t="s">
        <v>207</v>
      </c>
      <c r="B27" s="537"/>
      <c r="C27" s="385">
        <v>4510</v>
      </c>
      <c r="D27" s="76">
        <v>5996</v>
      </c>
      <c r="E27" s="76">
        <v>5498</v>
      </c>
      <c r="F27" s="76">
        <v>5653</v>
      </c>
      <c r="G27" s="36">
        <v>4670</v>
      </c>
      <c r="H27" s="441"/>
      <c r="I27" s="441"/>
      <c r="J27" s="441"/>
    </row>
    <row r="28" spans="1:10" ht="23.25" customHeight="1">
      <c r="A28" s="506" t="s">
        <v>208</v>
      </c>
      <c r="B28" s="506"/>
      <c r="C28" s="374">
        <v>165</v>
      </c>
      <c r="D28" s="376">
        <v>215</v>
      </c>
      <c r="E28" s="376">
        <v>247</v>
      </c>
      <c r="F28" s="376">
        <v>203</v>
      </c>
      <c r="G28" s="33">
        <v>89</v>
      </c>
      <c r="H28" s="441"/>
      <c r="I28" s="441"/>
      <c r="J28" s="441"/>
    </row>
    <row r="29" spans="1:10" ht="23.25" customHeight="1">
      <c r="A29" s="506" t="s">
        <v>643</v>
      </c>
      <c r="B29" s="506"/>
      <c r="C29" s="386">
        <v>0.037</v>
      </c>
      <c r="D29" s="387">
        <v>0.036</v>
      </c>
      <c r="E29" s="387">
        <v>0.045</v>
      </c>
      <c r="F29" s="388">
        <v>0.036</v>
      </c>
      <c r="G29" s="37">
        <v>0.019</v>
      </c>
      <c r="H29" s="441"/>
      <c r="I29" s="441"/>
      <c r="J29" s="441"/>
    </row>
    <row r="30" spans="1:10" ht="23.25" customHeight="1" thickBot="1">
      <c r="A30" s="526" t="s">
        <v>211</v>
      </c>
      <c r="B30" s="526"/>
      <c r="C30" s="389">
        <v>2</v>
      </c>
      <c r="D30" s="49">
        <v>4</v>
      </c>
      <c r="E30" s="49">
        <v>3</v>
      </c>
      <c r="F30" s="49">
        <v>1</v>
      </c>
      <c r="G30" s="38">
        <v>2</v>
      </c>
      <c r="H30" s="441"/>
      <c r="I30" s="441"/>
      <c r="J30" s="441"/>
    </row>
    <row r="31" spans="1:10" ht="13.5">
      <c r="A31" s="5" t="s">
        <v>385</v>
      </c>
      <c r="B31" s="441"/>
      <c r="C31" s="441"/>
      <c r="D31" s="441"/>
      <c r="E31" s="441"/>
      <c r="F31" s="441"/>
      <c r="G31" s="441"/>
      <c r="H31" s="441"/>
      <c r="I31" s="441"/>
      <c r="J31" s="441"/>
    </row>
    <row r="32" spans="1:10" ht="13.5">
      <c r="A32" s="441"/>
      <c r="B32" s="441"/>
      <c r="C32" s="441"/>
      <c r="D32" s="441"/>
      <c r="E32" s="441"/>
      <c r="F32" s="441"/>
      <c r="G32" s="441"/>
      <c r="H32" s="441"/>
      <c r="I32" s="441"/>
      <c r="J32" s="441"/>
    </row>
    <row r="35" spans="1:10" ht="18" customHeight="1" thickBot="1">
      <c r="A35" s="5" t="s">
        <v>212</v>
      </c>
      <c r="B35" s="218"/>
      <c r="C35" s="173"/>
      <c r="D35" s="173"/>
      <c r="E35" s="173"/>
      <c r="F35" s="173"/>
      <c r="G35" s="11" t="s">
        <v>646</v>
      </c>
      <c r="H35" s="307"/>
      <c r="I35" s="307"/>
      <c r="J35" s="307"/>
    </row>
    <row r="36" spans="1:10" ht="23.25" customHeight="1">
      <c r="A36" s="527" t="s">
        <v>213</v>
      </c>
      <c r="B36" s="520"/>
      <c r="C36" s="516" t="s">
        <v>647</v>
      </c>
      <c r="D36" s="523">
        <v>17</v>
      </c>
      <c r="E36" s="523">
        <v>18</v>
      </c>
      <c r="F36" s="504">
        <v>19</v>
      </c>
      <c r="G36" s="525">
        <v>20</v>
      </c>
      <c r="H36" s="307"/>
      <c r="I36" s="307"/>
      <c r="J36" s="307"/>
    </row>
    <row r="37" spans="1:10" ht="23.25" customHeight="1" thickBot="1">
      <c r="A37" s="528"/>
      <c r="B37" s="503"/>
      <c r="C37" s="517"/>
      <c r="D37" s="524"/>
      <c r="E37" s="524"/>
      <c r="F37" s="539"/>
      <c r="G37" s="526"/>
      <c r="H37" s="307"/>
      <c r="I37" s="307"/>
      <c r="J37" s="307"/>
    </row>
    <row r="38" spans="1:10" ht="21" customHeight="1">
      <c r="A38" s="537" t="s">
        <v>648</v>
      </c>
      <c r="B38" s="537"/>
      <c r="C38" s="390">
        <v>3834</v>
      </c>
      <c r="D38" s="336">
        <v>4488</v>
      </c>
      <c r="E38" s="336">
        <v>4467</v>
      </c>
      <c r="F38" s="336">
        <v>4671</v>
      </c>
      <c r="G38" s="39">
        <v>4006</v>
      </c>
      <c r="H38" s="307"/>
      <c r="I38" s="307"/>
      <c r="J38" s="307"/>
    </row>
    <row r="39" spans="1:10" ht="21" customHeight="1">
      <c r="A39" s="506" t="s">
        <v>386</v>
      </c>
      <c r="B39" s="506"/>
      <c r="C39" s="391">
        <v>186</v>
      </c>
      <c r="D39" s="392">
        <v>186</v>
      </c>
      <c r="E39" s="392">
        <v>229</v>
      </c>
      <c r="F39" s="392">
        <v>232</v>
      </c>
      <c r="G39" s="40">
        <v>248</v>
      </c>
      <c r="H39" s="307"/>
      <c r="I39" s="307"/>
      <c r="J39" s="307"/>
    </row>
    <row r="40" spans="1:10" ht="21" customHeight="1">
      <c r="A40" s="506" t="s">
        <v>649</v>
      </c>
      <c r="B40" s="506"/>
      <c r="C40" s="393">
        <v>0.049</v>
      </c>
      <c r="D40" s="394">
        <v>0.041</v>
      </c>
      <c r="E40" s="394">
        <v>0.051</v>
      </c>
      <c r="F40" s="394">
        <v>0.05</v>
      </c>
      <c r="G40" s="41">
        <v>0.062</v>
      </c>
      <c r="H40" s="307"/>
      <c r="I40" s="307"/>
      <c r="J40" s="307"/>
    </row>
    <row r="41" spans="1:10" ht="21" customHeight="1" thickBot="1">
      <c r="A41" s="526" t="s">
        <v>650</v>
      </c>
      <c r="B41" s="526"/>
      <c r="C41" s="395">
        <v>5</v>
      </c>
      <c r="D41" s="21">
        <v>7</v>
      </c>
      <c r="E41" s="21">
        <v>4</v>
      </c>
      <c r="F41" s="21">
        <v>3</v>
      </c>
      <c r="G41" s="22">
        <v>6</v>
      </c>
      <c r="H41" s="307"/>
      <c r="I41" s="307"/>
      <c r="J41" s="307"/>
    </row>
    <row r="42" spans="1:10" ht="19.5" customHeight="1">
      <c r="A42" s="5" t="s">
        <v>214</v>
      </c>
      <c r="B42" s="173"/>
      <c r="H42" s="307"/>
      <c r="I42" s="307"/>
      <c r="J42" s="307"/>
    </row>
    <row r="43" spans="1:10" ht="15" customHeight="1">
      <c r="A43" s="5"/>
      <c r="B43" s="173"/>
      <c r="H43" s="307"/>
      <c r="I43" s="307"/>
      <c r="J43" s="307"/>
    </row>
    <row r="44" spans="1:10" ht="15" customHeight="1">
      <c r="A44" s="5"/>
      <c r="B44" s="173"/>
      <c r="H44" s="307"/>
      <c r="I44" s="307"/>
      <c r="J44" s="307"/>
    </row>
    <row r="45" spans="8:10" ht="15" customHeight="1">
      <c r="H45" s="307"/>
      <c r="I45" s="307"/>
      <c r="J45" s="307"/>
    </row>
    <row r="46" spans="1:10" ht="18" customHeight="1" thickBot="1">
      <c r="A46" s="5" t="s">
        <v>215</v>
      </c>
      <c r="B46" s="94"/>
      <c r="G46" s="11" t="s">
        <v>646</v>
      </c>
      <c r="H46" s="307"/>
      <c r="I46" s="307"/>
      <c r="J46" s="307"/>
    </row>
    <row r="47" spans="1:10" ht="19.5" customHeight="1">
      <c r="A47" s="527" t="s">
        <v>213</v>
      </c>
      <c r="B47" s="520"/>
      <c r="C47" s="461" t="s">
        <v>647</v>
      </c>
      <c r="D47" s="523">
        <v>17</v>
      </c>
      <c r="E47" s="523">
        <v>18</v>
      </c>
      <c r="F47" s="523">
        <v>19</v>
      </c>
      <c r="G47" s="518">
        <v>20</v>
      </c>
      <c r="H47" s="307"/>
      <c r="I47" s="307"/>
      <c r="J47" s="307"/>
    </row>
    <row r="48" spans="1:10" ht="19.5" customHeight="1" thickBot="1">
      <c r="A48" s="528"/>
      <c r="B48" s="503"/>
      <c r="C48" s="462"/>
      <c r="D48" s="524"/>
      <c r="E48" s="524"/>
      <c r="F48" s="524"/>
      <c r="G48" s="541"/>
      <c r="H48" s="307"/>
      <c r="I48" s="307"/>
      <c r="J48" s="307"/>
    </row>
    <row r="49" spans="1:10" ht="21" customHeight="1">
      <c r="A49" s="537" t="s">
        <v>648</v>
      </c>
      <c r="B49" s="537"/>
      <c r="C49" s="390">
        <v>2557</v>
      </c>
      <c r="D49" s="336">
        <v>2887</v>
      </c>
      <c r="E49" s="336">
        <v>2844</v>
      </c>
      <c r="F49" s="336">
        <v>3023</v>
      </c>
      <c r="G49" s="39">
        <v>2872</v>
      </c>
      <c r="H49" s="307"/>
      <c r="I49" s="307"/>
      <c r="J49" s="307"/>
    </row>
    <row r="50" spans="1:10" ht="21" customHeight="1">
      <c r="A50" s="506" t="s">
        <v>386</v>
      </c>
      <c r="B50" s="506"/>
      <c r="C50" s="391">
        <v>31</v>
      </c>
      <c r="D50" s="392">
        <v>54</v>
      </c>
      <c r="E50" s="392">
        <v>39</v>
      </c>
      <c r="F50" s="392">
        <v>37</v>
      </c>
      <c r="G50" s="40">
        <v>53</v>
      </c>
      <c r="H50" s="307"/>
      <c r="I50" s="307"/>
      <c r="J50" s="307"/>
    </row>
    <row r="51" spans="1:10" ht="21" customHeight="1">
      <c r="A51" s="506" t="s">
        <v>649</v>
      </c>
      <c r="B51" s="506"/>
      <c r="C51" s="393">
        <v>0.012</v>
      </c>
      <c r="D51" s="394">
        <v>0.019</v>
      </c>
      <c r="E51" s="394">
        <v>0.01</v>
      </c>
      <c r="F51" s="394">
        <v>0.012</v>
      </c>
      <c r="G51" s="41">
        <v>0.018</v>
      </c>
      <c r="H51" s="307"/>
      <c r="I51" s="307"/>
      <c r="J51" s="307"/>
    </row>
    <row r="52" spans="1:10" ht="21" customHeight="1" thickBot="1">
      <c r="A52" s="526" t="s">
        <v>650</v>
      </c>
      <c r="B52" s="526"/>
      <c r="C52" s="395">
        <v>1</v>
      </c>
      <c r="D52" s="21">
        <v>2</v>
      </c>
      <c r="E52" s="21">
        <v>0</v>
      </c>
      <c r="F52" s="21">
        <v>2</v>
      </c>
      <c r="G52" s="22">
        <v>0</v>
      </c>
      <c r="H52" s="307"/>
      <c r="I52" s="307"/>
      <c r="J52" s="307"/>
    </row>
    <row r="53" spans="1:10" ht="18.75" customHeight="1">
      <c r="A53" s="5" t="s">
        <v>214</v>
      </c>
      <c r="H53" s="307"/>
      <c r="I53" s="307"/>
      <c r="J53" s="307"/>
    </row>
    <row r="54" spans="1:10" ht="15" customHeight="1">
      <c r="A54" s="5"/>
      <c r="H54" s="307"/>
      <c r="I54" s="307"/>
      <c r="J54" s="307"/>
    </row>
    <row r="55" spans="1:10" ht="15" customHeight="1">
      <c r="A55" s="5"/>
      <c r="H55" s="307"/>
      <c r="I55" s="307"/>
      <c r="J55" s="307"/>
    </row>
    <row r="56" spans="8:10" ht="15" customHeight="1">
      <c r="H56" s="307"/>
      <c r="I56" s="307"/>
      <c r="J56" s="307"/>
    </row>
    <row r="57" spans="1:10" ht="18" customHeight="1" thickBot="1">
      <c r="A57" s="5" t="s">
        <v>216</v>
      </c>
      <c r="B57" s="94"/>
      <c r="G57" s="11" t="s">
        <v>651</v>
      </c>
      <c r="H57" s="307"/>
      <c r="I57" s="307"/>
      <c r="J57" s="307"/>
    </row>
    <row r="58" spans="1:10" ht="22.5" customHeight="1">
      <c r="A58" s="527" t="s">
        <v>652</v>
      </c>
      <c r="B58" s="520"/>
      <c r="C58" s="461" t="s">
        <v>647</v>
      </c>
      <c r="D58" s="523">
        <v>17</v>
      </c>
      <c r="E58" s="523">
        <v>18</v>
      </c>
      <c r="F58" s="523">
        <v>19</v>
      </c>
      <c r="G58" s="518">
        <v>20</v>
      </c>
      <c r="H58" s="307"/>
      <c r="I58" s="307"/>
      <c r="J58" s="307"/>
    </row>
    <row r="59" spans="1:10" ht="22.5" customHeight="1" thickBot="1">
      <c r="A59" s="528"/>
      <c r="B59" s="503"/>
      <c r="C59" s="462"/>
      <c r="D59" s="524"/>
      <c r="E59" s="524"/>
      <c r="F59" s="524"/>
      <c r="G59" s="541"/>
      <c r="H59" s="307"/>
      <c r="I59" s="307"/>
      <c r="J59" s="307"/>
    </row>
    <row r="60" spans="1:10" ht="21" customHeight="1">
      <c r="A60" s="537" t="s">
        <v>648</v>
      </c>
      <c r="B60" s="537"/>
      <c r="C60" s="390">
        <v>410</v>
      </c>
      <c r="D60" s="336">
        <v>500</v>
      </c>
      <c r="E60" s="336">
        <v>701</v>
      </c>
      <c r="F60" s="336">
        <v>1542</v>
      </c>
      <c r="G60" s="39">
        <v>1340</v>
      </c>
      <c r="H60" s="307"/>
      <c r="I60" s="307"/>
      <c r="J60" s="307"/>
    </row>
    <row r="61" spans="1:10" ht="21" customHeight="1">
      <c r="A61" s="506" t="s">
        <v>386</v>
      </c>
      <c r="B61" s="506"/>
      <c r="C61" s="391">
        <v>38</v>
      </c>
      <c r="D61" s="392">
        <v>54</v>
      </c>
      <c r="E61" s="392">
        <v>53</v>
      </c>
      <c r="F61" s="392">
        <v>192</v>
      </c>
      <c r="G61" s="40">
        <v>156</v>
      </c>
      <c r="H61" s="307"/>
      <c r="I61" s="307"/>
      <c r="J61" s="307"/>
    </row>
    <row r="62" spans="1:10" ht="21" customHeight="1">
      <c r="A62" s="506" t="s">
        <v>649</v>
      </c>
      <c r="B62" s="506"/>
      <c r="C62" s="393">
        <v>0.092</v>
      </c>
      <c r="D62" s="394">
        <v>0.108</v>
      </c>
      <c r="E62" s="394">
        <v>0.076</v>
      </c>
      <c r="F62" s="394">
        <v>0.125</v>
      </c>
      <c r="G62" s="41">
        <v>0.086</v>
      </c>
      <c r="H62" s="307"/>
      <c r="I62" s="307"/>
      <c r="J62" s="307"/>
    </row>
    <row r="63" spans="1:10" ht="21" customHeight="1" thickBot="1">
      <c r="A63" s="475" t="s">
        <v>650</v>
      </c>
      <c r="B63" s="460"/>
      <c r="C63" s="395">
        <v>2</v>
      </c>
      <c r="D63" s="21">
        <v>1</v>
      </c>
      <c r="E63" s="21">
        <v>1</v>
      </c>
      <c r="F63" s="21">
        <v>1</v>
      </c>
      <c r="G63" s="22">
        <v>3</v>
      </c>
      <c r="H63" s="307"/>
      <c r="I63" s="307"/>
      <c r="J63" s="307"/>
    </row>
    <row r="64" spans="1:10" ht="18" customHeight="1">
      <c r="A64" s="5" t="s">
        <v>653</v>
      </c>
      <c r="H64" s="307"/>
      <c r="I64" s="307"/>
      <c r="J64" s="307"/>
    </row>
  </sheetData>
  <mergeCells count="59">
    <mergeCell ref="A5:A7"/>
    <mergeCell ref="A8:B8"/>
    <mergeCell ref="A9:B9"/>
    <mergeCell ref="A3:B4"/>
    <mergeCell ref="D3:D4"/>
    <mergeCell ref="E3:E4"/>
    <mergeCell ref="F3:F4"/>
    <mergeCell ref="C3:C4"/>
    <mergeCell ref="G3:G4"/>
    <mergeCell ref="E15:E16"/>
    <mergeCell ref="F15:F16"/>
    <mergeCell ref="G15:G16"/>
    <mergeCell ref="A15:B16"/>
    <mergeCell ref="D15:D16"/>
    <mergeCell ref="A17:B17"/>
    <mergeCell ref="A18:B18"/>
    <mergeCell ref="C15:C16"/>
    <mergeCell ref="A19:B19"/>
    <mergeCell ref="A20:B20"/>
    <mergeCell ref="G25:G26"/>
    <mergeCell ref="A27:B27"/>
    <mergeCell ref="C25:C26"/>
    <mergeCell ref="D25:D26"/>
    <mergeCell ref="E25:E26"/>
    <mergeCell ref="A28:B28"/>
    <mergeCell ref="A29:B29"/>
    <mergeCell ref="A30:B30"/>
    <mergeCell ref="F25:F26"/>
    <mergeCell ref="A25:B26"/>
    <mergeCell ref="F36:F37"/>
    <mergeCell ref="G36:G37"/>
    <mergeCell ref="A38:B38"/>
    <mergeCell ref="A39:B39"/>
    <mergeCell ref="A36:B37"/>
    <mergeCell ref="C36:C37"/>
    <mergeCell ref="D36:D37"/>
    <mergeCell ref="E36:E37"/>
    <mergeCell ref="A40:B40"/>
    <mergeCell ref="A41:B41"/>
    <mergeCell ref="A47:B48"/>
    <mergeCell ref="C47:C48"/>
    <mergeCell ref="D47:D48"/>
    <mergeCell ref="E47:E48"/>
    <mergeCell ref="F47:F48"/>
    <mergeCell ref="G47:G48"/>
    <mergeCell ref="A49:B49"/>
    <mergeCell ref="A50:B50"/>
    <mergeCell ref="A51:B51"/>
    <mergeCell ref="A52:B52"/>
    <mergeCell ref="A62:B62"/>
    <mergeCell ref="A63:B63"/>
    <mergeCell ref="F58:F59"/>
    <mergeCell ref="G58:G59"/>
    <mergeCell ref="A60:B60"/>
    <mergeCell ref="A61:B61"/>
    <mergeCell ref="A58:B59"/>
    <mergeCell ref="C58:C59"/>
    <mergeCell ref="D58:D59"/>
    <mergeCell ref="E58:E59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R10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875" style="441" customWidth="1"/>
    <col min="2" max="2" width="6.75390625" style="441" customWidth="1"/>
    <col min="3" max="3" width="7.50390625" style="441" customWidth="1"/>
    <col min="4" max="5" width="4.375" style="441" customWidth="1"/>
    <col min="6" max="17" width="4.375" style="307" customWidth="1"/>
    <col min="18" max="16384" width="9.00390625" style="307" customWidth="1"/>
  </cols>
  <sheetData>
    <row r="1" spans="1:17" ht="18" customHeight="1" thickBot="1">
      <c r="A1" s="5" t="s">
        <v>654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Q1" s="11" t="s">
        <v>655</v>
      </c>
    </row>
    <row r="2" spans="1:17" ht="23.25" customHeight="1">
      <c r="A2" s="520" t="s">
        <v>656</v>
      </c>
      <c r="B2" s="461" t="s">
        <v>200</v>
      </c>
      <c r="C2" s="523" t="s">
        <v>657</v>
      </c>
      <c r="D2" s="518" t="s">
        <v>658</v>
      </c>
      <c r="E2" s="504"/>
      <c r="F2" s="518" t="s">
        <v>659</v>
      </c>
      <c r="G2" s="504"/>
      <c r="H2" s="518" t="s">
        <v>660</v>
      </c>
      <c r="I2" s="504"/>
      <c r="J2" s="518" t="s">
        <v>661</v>
      </c>
      <c r="K2" s="504"/>
      <c r="L2" s="518" t="s">
        <v>662</v>
      </c>
      <c r="M2" s="504"/>
      <c r="N2" s="518" t="s">
        <v>663</v>
      </c>
      <c r="O2" s="504"/>
      <c r="P2" s="518" t="s">
        <v>664</v>
      </c>
      <c r="Q2" s="525"/>
    </row>
    <row r="3" spans="1:17" ht="23.25" customHeight="1" thickBot="1">
      <c r="A3" s="503" t="s">
        <v>333</v>
      </c>
      <c r="B3" s="462"/>
      <c r="C3" s="524" t="s">
        <v>387</v>
      </c>
      <c r="D3" s="541"/>
      <c r="E3" s="539"/>
      <c r="F3" s="541" t="s">
        <v>388</v>
      </c>
      <c r="G3" s="539"/>
      <c r="H3" s="541" t="s">
        <v>389</v>
      </c>
      <c r="I3" s="539"/>
      <c r="J3" s="541" t="s">
        <v>390</v>
      </c>
      <c r="K3" s="539"/>
      <c r="L3" s="541" t="s">
        <v>391</v>
      </c>
      <c r="M3" s="539"/>
      <c r="N3" s="541" t="s">
        <v>392</v>
      </c>
      <c r="O3" s="539"/>
      <c r="P3" s="541" t="s">
        <v>393</v>
      </c>
      <c r="Q3" s="526"/>
    </row>
    <row r="4" spans="1:17" ht="17.25" customHeight="1">
      <c r="A4" s="99" t="s">
        <v>201</v>
      </c>
      <c r="B4" s="53">
        <v>48</v>
      </c>
      <c r="C4" s="44">
        <v>3</v>
      </c>
      <c r="D4" s="466">
        <v>10</v>
      </c>
      <c r="E4" s="467"/>
      <c r="F4" s="466">
        <v>6</v>
      </c>
      <c r="G4" s="467"/>
      <c r="H4" s="466">
        <v>8</v>
      </c>
      <c r="I4" s="467"/>
      <c r="J4" s="466">
        <v>11</v>
      </c>
      <c r="K4" s="467"/>
      <c r="L4" s="466">
        <v>9</v>
      </c>
      <c r="M4" s="467"/>
      <c r="N4" s="466">
        <v>1</v>
      </c>
      <c r="O4" s="467"/>
      <c r="P4" s="468" t="s">
        <v>706</v>
      </c>
      <c r="Q4" s="469"/>
    </row>
    <row r="5" spans="1:17" ht="17.25" customHeight="1">
      <c r="A5" s="99">
        <v>17</v>
      </c>
      <c r="B5" s="53">
        <v>43</v>
      </c>
      <c r="C5" s="44">
        <v>5</v>
      </c>
      <c r="D5" s="466">
        <v>8</v>
      </c>
      <c r="E5" s="467"/>
      <c r="F5" s="466">
        <v>6</v>
      </c>
      <c r="G5" s="467"/>
      <c r="H5" s="466">
        <v>8</v>
      </c>
      <c r="I5" s="467"/>
      <c r="J5" s="466">
        <v>9</v>
      </c>
      <c r="K5" s="467"/>
      <c r="L5" s="466">
        <v>6</v>
      </c>
      <c r="M5" s="467"/>
      <c r="N5" s="466">
        <v>1</v>
      </c>
      <c r="O5" s="467"/>
      <c r="P5" s="468" t="s">
        <v>706</v>
      </c>
      <c r="Q5" s="469"/>
    </row>
    <row r="6" spans="1:17" ht="17.25" customHeight="1">
      <c r="A6" s="99">
        <v>18</v>
      </c>
      <c r="B6" s="53">
        <v>32</v>
      </c>
      <c r="C6" s="44">
        <v>2</v>
      </c>
      <c r="D6" s="466">
        <v>6</v>
      </c>
      <c r="E6" s="467"/>
      <c r="F6" s="466">
        <v>4</v>
      </c>
      <c r="G6" s="467"/>
      <c r="H6" s="466">
        <v>8</v>
      </c>
      <c r="I6" s="467"/>
      <c r="J6" s="466">
        <v>5</v>
      </c>
      <c r="K6" s="467"/>
      <c r="L6" s="466">
        <v>6</v>
      </c>
      <c r="M6" s="467"/>
      <c r="N6" s="466">
        <v>1</v>
      </c>
      <c r="O6" s="467"/>
      <c r="P6" s="468" t="s">
        <v>706</v>
      </c>
      <c r="Q6" s="469"/>
    </row>
    <row r="7" spans="1:17" ht="17.25" customHeight="1">
      <c r="A7" s="99">
        <v>19</v>
      </c>
      <c r="B7" s="53">
        <v>20</v>
      </c>
      <c r="C7" s="44">
        <v>2</v>
      </c>
      <c r="D7" s="466">
        <v>5</v>
      </c>
      <c r="E7" s="467"/>
      <c r="F7" s="466">
        <v>5</v>
      </c>
      <c r="G7" s="467"/>
      <c r="H7" s="466">
        <v>2</v>
      </c>
      <c r="I7" s="467"/>
      <c r="J7" s="466">
        <v>5</v>
      </c>
      <c r="K7" s="467"/>
      <c r="L7" s="466">
        <v>1</v>
      </c>
      <c r="M7" s="467"/>
      <c r="N7" s="466">
        <v>0</v>
      </c>
      <c r="O7" s="467"/>
      <c r="P7" s="468" t="s">
        <v>706</v>
      </c>
      <c r="Q7" s="469"/>
    </row>
    <row r="8" spans="1:17" ht="17.25" customHeight="1" thickBot="1">
      <c r="A8" s="106">
        <v>20</v>
      </c>
      <c r="B8" s="309">
        <v>41</v>
      </c>
      <c r="C8" s="49">
        <v>1</v>
      </c>
      <c r="D8" s="464">
        <v>8</v>
      </c>
      <c r="E8" s="465"/>
      <c r="F8" s="464">
        <v>7</v>
      </c>
      <c r="G8" s="465"/>
      <c r="H8" s="464">
        <v>12</v>
      </c>
      <c r="I8" s="465"/>
      <c r="J8" s="464">
        <v>8</v>
      </c>
      <c r="K8" s="465"/>
      <c r="L8" s="464">
        <v>4</v>
      </c>
      <c r="M8" s="465"/>
      <c r="N8" s="464">
        <v>1</v>
      </c>
      <c r="O8" s="465"/>
      <c r="P8" s="470" t="s">
        <v>706</v>
      </c>
      <c r="Q8" s="471"/>
    </row>
    <row r="9" spans="1:18" ht="12" customHeight="1">
      <c r="A9" s="5" t="s">
        <v>579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</row>
    <row r="10" spans="1:18" ht="18" customHeight="1">
      <c r="A10" s="5" t="s">
        <v>394</v>
      </c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</row>
  </sheetData>
  <mergeCells count="45">
    <mergeCell ref="D7:E7"/>
    <mergeCell ref="D8:E8"/>
    <mergeCell ref="D2:E3"/>
    <mergeCell ref="D4:E4"/>
    <mergeCell ref="D5:E5"/>
    <mergeCell ref="D6:E6"/>
    <mergeCell ref="J2:K3"/>
    <mergeCell ref="B2:B3"/>
    <mergeCell ref="A2:A3"/>
    <mergeCell ref="C2:C3"/>
    <mergeCell ref="F2:G3"/>
    <mergeCell ref="F4:G4"/>
    <mergeCell ref="F5:G5"/>
    <mergeCell ref="F6:G6"/>
    <mergeCell ref="H2:I3"/>
    <mergeCell ref="H4:I4"/>
    <mergeCell ref="H5:I5"/>
    <mergeCell ref="H6:I6"/>
    <mergeCell ref="J4:K4"/>
    <mergeCell ref="J5:K5"/>
    <mergeCell ref="J6:K6"/>
    <mergeCell ref="J7:K7"/>
    <mergeCell ref="P2:Q3"/>
    <mergeCell ref="P4:Q4"/>
    <mergeCell ref="P5:Q5"/>
    <mergeCell ref="P6:Q6"/>
    <mergeCell ref="L7:M7"/>
    <mergeCell ref="N2:O3"/>
    <mergeCell ref="N4:O4"/>
    <mergeCell ref="N5:O5"/>
    <mergeCell ref="N6:O6"/>
    <mergeCell ref="L2:M3"/>
    <mergeCell ref="L4:M4"/>
    <mergeCell ref="L5:M5"/>
    <mergeCell ref="L6:M6"/>
    <mergeCell ref="L8:M8"/>
    <mergeCell ref="F8:G8"/>
    <mergeCell ref="H7:I7"/>
    <mergeCell ref="P7:Q7"/>
    <mergeCell ref="P8:Q8"/>
    <mergeCell ref="H8:I8"/>
    <mergeCell ref="F7:G7"/>
    <mergeCell ref="N7:O7"/>
    <mergeCell ref="N8:O8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U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875" style="441" customWidth="1"/>
    <col min="2" max="2" width="6.75390625" style="441" customWidth="1"/>
    <col min="3" max="3" width="7.50390625" style="441" customWidth="1"/>
    <col min="4" max="5" width="4.375" style="441" customWidth="1"/>
    <col min="6" max="17" width="4.375" style="307" customWidth="1"/>
    <col min="18" max="16384" width="9.00390625" style="307" customWidth="1"/>
  </cols>
  <sheetData>
    <row r="1" spans="1:16" ht="19.5" customHeight="1" thickBot="1">
      <c r="A1" s="73" t="s">
        <v>196</v>
      </c>
      <c r="B1" s="66"/>
      <c r="C1" s="66"/>
      <c r="D1" s="66"/>
      <c r="F1" s="441"/>
      <c r="G1" s="441"/>
      <c r="H1" s="441"/>
      <c r="I1" s="441"/>
      <c r="J1" s="441"/>
      <c r="K1" s="441"/>
      <c r="L1" s="441"/>
      <c r="M1" s="66"/>
      <c r="N1" s="441"/>
      <c r="O1" s="441"/>
      <c r="P1" s="11" t="s">
        <v>666</v>
      </c>
    </row>
    <row r="2" spans="1:16" ht="18.75" customHeight="1">
      <c r="A2" s="527" t="s">
        <v>667</v>
      </c>
      <c r="B2" s="520"/>
      <c r="C2" s="453" t="s">
        <v>197</v>
      </c>
      <c r="D2" s="542"/>
      <c r="E2" s="523" t="s">
        <v>395</v>
      </c>
      <c r="F2" s="523" t="s">
        <v>396</v>
      </c>
      <c r="G2" s="523" t="s">
        <v>397</v>
      </c>
      <c r="H2" s="525" t="s">
        <v>398</v>
      </c>
      <c r="I2" s="523" t="s">
        <v>399</v>
      </c>
      <c r="J2" s="523" t="s">
        <v>400</v>
      </c>
      <c r="K2" s="523" t="s">
        <v>401</v>
      </c>
      <c r="L2" s="523" t="s">
        <v>402</v>
      </c>
      <c r="M2" s="523" t="s">
        <v>403</v>
      </c>
      <c r="N2" s="523" t="s">
        <v>404</v>
      </c>
      <c r="O2" s="523" t="s">
        <v>405</v>
      </c>
      <c r="P2" s="525" t="s">
        <v>406</v>
      </c>
    </row>
    <row r="3" spans="1:16" ht="18.75" customHeight="1" thickBot="1">
      <c r="A3" s="528"/>
      <c r="B3" s="503"/>
      <c r="C3" s="517"/>
      <c r="D3" s="539"/>
      <c r="E3" s="524"/>
      <c r="F3" s="524"/>
      <c r="G3" s="524"/>
      <c r="H3" s="526"/>
      <c r="I3" s="524"/>
      <c r="J3" s="524"/>
      <c r="K3" s="524"/>
      <c r="L3" s="524"/>
      <c r="M3" s="524"/>
      <c r="N3" s="524"/>
      <c r="O3" s="524"/>
      <c r="P3" s="526"/>
    </row>
    <row r="4" spans="1:16" ht="17.25" customHeight="1">
      <c r="A4" s="525" t="s">
        <v>198</v>
      </c>
      <c r="B4" s="450"/>
      <c r="C4" s="451">
        <v>546</v>
      </c>
      <c r="D4" s="467"/>
      <c r="E4" s="44">
        <v>52</v>
      </c>
      <c r="F4" s="44">
        <v>48</v>
      </c>
      <c r="G4" s="44">
        <v>50</v>
      </c>
      <c r="H4" s="45">
        <v>44</v>
      </c>
      <c r="I4" s="44">
        <v>37</v>
      </c>
      <c r="J4" s="46">
        <v>47</v>
      </c>
      <c r="K4" s="44">
        <v>41</v>
      </c>
      <c r="L4" s="43">
        <v>40</v>
      </c>
      <c r="M4" s="44">
        <v>41</v>
      </c>
      <c r="N4" s="44">
        <v>65</v>
      </c>
      <c r="O4" s="44">
        <v>37</v>
      </c>
      <c r="P4" s="45">
        <v>44</v>
      </c>
    </row>
    <row r="5" spans="1:16" ht="17.25" customHeight="1">
      <c r="A5" s="537">
        <v>17</v>
      </c>
      <c r="B5" s="448"/>
      <c r="C5" s="451">
        <v>584</v>
      </c>
      <c r="D5" s="467"/>
      <c r="E5" s="44">
        <v>54</v>
      </c>
      <c r="F5" s="44">
        <v>43</v>
      </c>
      <c r="G5" s="44">
        <v>48</v>
      </c>
      <c r="H5" s="45">
        <v>49</v>
      </c>
      <c r="I5" s="44">
        <v>42</v>
      </c>
      <c r="J5" s="46">
        <v>66</v>
      </c>
      <c r="K5" s="44">
        <v>50</v>
      </c>
      <c r="L5" s="43">
        <v>37</v>
      </c>
      <c r="M5" s="44">
        <v>44</v>
      </c>
      <c r="N5" s="44">
        <v>43</v>
      </c>
      <c r="O5" s="44">
        <v>56</v>
      </c>
      <c r="P5" s="45">
        <v>52</v>
      </c>
    </row>
    <row r="6" spans="1:16" ht="17.25" customHeight="1">
      <c r="A6" s="537">
        <v>18</v>
      </c>
      <c r="B6" s="448"/>
      <c r="C6" s="451">
        <v>575</v>
      </c>
      <c r="D6" s="467"/>
      <c r="E6" s="44">
        <v>41</v>
      </c>
      <c r="F6" s="44">
        <v>48</v>
      </c>
      <c r="G6" s="44">
        <v>48</v>
      </c>
      <c r="H6" s="45">
        <v>57</v>
      </c>
      <c r="I6" s="44">
        <v>60</v>
      </c>
      <c r="J6" s="46">
        <v>56</v>
      </c>
      <c r="K6" s="44">
        <v>44</v>
      </c>
      <c r="L6" s="43">
        <v>47</v>
      </c>
      <c r="M6" s="44">
        <v>47</v>
      </c>
      <c r="N6" s="44">
        <v>41</v>
      </c>
      <c r="O6" s="44">
        <v>32</v>
      </c>
      <c r="P6" s="45">
        <v>54</v>
      </c>
    </row>
    <row r="7" spans="1:16" ht="17.25" customHeight="1">
      <c r="A7" s="537">
        <v>19</v>
      </c>
      <c r="B7" s="448"/>
      <c r="C7" s="451">
        <v>639</v>
      </c>
      <c r="D7" s="467"/>
      <c r="E7" s="44">
        <v>44</v>
      </c>
      <c r="F7" s="44">
        <v>54</v>
      </c>
      <c r="G7" s="44">
        <v>36</v>
      </c>
      <c r="H7" s="45">
        <v>48</v>
      </c>
      <c r="I7" s="44">
        <v>54</v>
      </c>
      <c r="J7" s="46">
        <v>56</v>
      </c>
      <c r="K7" s="44">
        <v>62</v>
      </c>
      <c r="L7" s="43">
        <v>49</v>
      </c>
      <c r="M7" s="44">
        <v>50</v>
      </c>
      <c r="N7" s="44">
        <v>67</v>
      </c>
      <c r="O7" s="44">
        <v>60</v>
      </c>
      <c r="P7" s="45">
        <v>59</v>
      </c>
    </row>
    <row r="8" spans="1:16" ht="17.25" customHeight="1" thickBot="1">
      <c r="A8" s="526">
        <v>20</v>
      </c>
      <c r="B8" s="449"/>
      <c r="C8" s="452">
        <v>579</v>
      </c>
      <c r="D8" s="465"/>
      <c r="E8" s="49">
        <v>57</v>
      </c>
      <c r="F8" s="49">
        <v>52</v>
      </c>
      <c r="G8" s="49">
        <v>45</v>
      </c>
      <c r="H8" s="38">
        <v>50</v>
      </c>
      <c r="I8" s="49">
        <v>47</v>
      </c>
      <c r="J8" s="49">
        <v>52</v>
      </c>
      <c r="K8" s="49">
        <v>43</v>
      </c>
      <c r="L8" s="49">
        <v>31</v>
      </c>
      <c r="M8" s="49">
        <v>44</v>
      </c>
      <c r="N8" s="49">
        <v>57</v>
      </c>
      <c r="O8" s="49">
        <v>45</v>
      </c>
      <c r="P8" s="38">
        <v>56</v>
      </c>
    </row>
    <row r="9" spans="1:21" ht="22.5" customHeight="1">
      <c r="A9" s="5" t="s">
        <v>199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</row>
  </sheetData>
  <mergeCells count="24">
    <mergeCell ref="C6:D6"/>
    <mergeCell ref="C7:D7"/>
    <mergeCell ref="C8:D8"/>
    <mergeCell ref="H2:H3"/>
    <mergeCell ref="C2:D3"/>
    <mergeCell ref="I2:I3"/>
    <mergeCell ref="J2:J3"/>
    <mergeCell ref="C5:D5"/>
    <mergeCell ref="C4:D4"/>
    <mergeCell ref="E2:E3"/>
    <mergeCell ref="F2:F3"/>
    <mergeCell ref="G2:G3"/>
    <mergeCell ref="O2:O3"/>
    <mergeCell ref="P2:P3"/>
    <mergeCell ref="K2:K3"/>
    <mergeCell ref="L2:L3"/>
    <mergeCell ref="M2:M3"/>
    <mergeCell ref="N2:N3"/>
    <mergeCell ref="A7:B7"/>
    <mergeCell ref="A8:B8"/>
    <mergeCell ref="A2:B3"/>
    <mergeCell ref="A4:B4"/>
    <mergeCell ref="A5:B5"/>
    <mergeCell ref="A6:B6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S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875" style="441" customWidth="1"/>
    <col min="2" max="2" width="6.75390625" style="441" customWidth="1"/>
    <col min="3" max="3" width="7.50390625" style="441" customWidth="1"/>
    <col min="4" max="5" width="4.375" style="441" customWidth="1"/>
    <col min="6" max="17" width="4.375" style="307" customWidth="1"/>
    <col min="18" max="16384" width="9.00390625" style="307" customWidth="1"/>
  </cols>
  <sheetData>
    <row r="1" spans="1:19" ht="18.75" customHeight="1" thickBot="1">
      <c r="A1" s="5" t="s">
        <v>193</v>
      </c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11" t="s">
        <v>668</v>
      </c>
      <c r="R1" s="441"/>
      <c r="S1" s="441"/>
    </row>
    <row r="2" spans="1:19" ht="18.75" customHeight="1">
      <c r="A2" s="527" t="s">
        <v>669</v>
      </c>
      <c r="B2" s="325" t="s">
        <v>593</v>
      </c>
      <c r="C2" s="326"/>
      <c r="D2" s="326"/>
      <c r="E2" s="326"/>
      <c r="F2" s="531" t="s">
        <v>194</v>
      </c>
      <c r="G2" s="530"/>
      <c r="H2" s="530"/>
      <c r="I2" s="530"/>
      <c r="J2" s="530"/>
      <c r="K2" s="509"/>
      <c r="L2" s="531" t="s">
        <v>195</v>
      </c>
      <c r="M2" s="530"/>
      <c r="N2" s="530"/>
      <c r="O2" s="530"/>
      <c r="P2" s="530"/>
      <c r="Q2" s="530"/>
      <c r="R2" s="441"/>
      <c r="S2" s="441"/>
    </row>
    <row r="3" spans="1:19" ht="18.75" customHeight="1" thickBot="1">
      <c r="A3" s="528" t="s">
        <v>333</v>
      </c>
      <c r="B3" s="361" t="s">
        <v>383</v>
      </c>
      <c r="C3" s="362" t="s">
        <v>407</v>
      </c>
      <c r="D3" s="323" t="s">
        <v>408</v>
      </c>
      <c r="E3" s="323"/>
      <c r="F3" s="548" t="s">
        <v>383</v>
      </c>
      <c r="G3" s="475"/>
      <c r="H3" s="548" t="s">
        <v>407</v>
      </c>
      <c r="I3" s="324"/>
      <c r="J3" s="475" t="s">
        <v>408</v>
      </c>
      <c r="K3" s="324"/>
      <c r="L3" s="548" t="s">
        <v>383</v>
      </c>
      <c r="M3" s="475"/>
      <c r="N3" s="548" t="s">
        <v>407</v>
      </c>
      <c r="O3" s="324"/>
      <c r="P3" s="548" t="s">
        <v>408</v>
      </c>
      <c r="Q3" s="475"/>
      <c r="R3" s="441"/>
      <c r="S3" s="441"/>
    </row>
    <row r="4" spans="1:19" ht="17.25" customHeight="1">
      <c r="A4" s="363" t="s">
        <v>639</v>
      </c>
      <c r="B4" s="50">
        <v>615</v>
      </c>
      <c r="C4" s="51" t="s">
        <v>589</v>
      </c>
      <c r="D4" s="327">
        <v>615</v>
      </c>
      <c r="E4" s="300"/>
      <c r="F4" s="327">
        <v>602</v>
      </c>
      <c r="G4" s="300"/>
      <c r="H4" s="327" t="s">
        <v>589</v>
      </c>
      <c r="I4" s="300"/>
      <c r="J4" s="327">
        <v>602</v>
      </c>
      <c r="K4" s="300"/>
      <c r="L4" s="327">
        <v>13</v>
      </c>
      <c r="M4" s="300"/>
      <c r="N4" s="327" t="s">
        <v>589</v>
      </c>
      <c r="O4" s="300"/>
      <c r="P4" s="327">
        <v>13</v>
      </c>
      <c r="Q4" s="265"/>
      <c r="R4" s="65"/>
      <c r="S4" s="65"/>
    </row>
    <row r="5" spans="1:17" ht="17.25" customHeight="1">
      <c r="A5" s="223">
        <v>17</v>
      </c>
      <c r="B5" s="50">
        <v>802</v>
      </c>
      <c r="C5" s="51" t="s">
        <v>589</v>
      </c>
      <c r="D5" s="327">
        <v>802</v>
      </c>
      <c r="E5" s="300"/>
      <c r="F5" s="327">
        <v>789</v>
      </c>
      <c r="G5" s="300"/>
      <c r="H5" s="327" t="s">
        <v>589</v>
      </c>
      <c r="I5" s="300"/>
      <c r="J5" s="327">
        <v>789</v>
      </c>
      <c r="K5" s="300"/>
      <c r="L5" s="327">
        <v>13</v>
      </c>
      <c r="M5" s="300"/>
      <c r="N5" s="327" t="s">
        <v>589</v>
      </c>
      <c r="O5" s="300"/>
      <c r="P5" s="327">
        <v>13</v>
      </c>
      <c r="Q5" s="265"/>
    </row>
    <row r="6" spans="1:17" ht="17.25" customHeight="1">
      <c r="A6" s="223">
        <v>18</v>
      </c>
      <c r="B6" s="50">
        <v>756</v>
      </c>
      <c r="C6" s="51" t="s">
        <v>589</v>
      </c>
      <c r="D6" s="327">
        <v>756</v>
      </c>
      <c r="E6" s="300"/>
      <c r="F6" s="327">
        <v>739</v>
      </c>
      <c r="G6" s="300"/>
      <c r="H6" s="327" t="s">
        <v>589</v>
      </c>
      <c r="I6" s="300"/>
      <c r="J6" s="327">
        <v>739</v>
      </c>
      <c r="K6" s="300"/>
      <c r="L6" s="327">
        <v>17</v>
      </c>
      <c r="M6" s="300"/>
      <c r="N6" s="327" t="s">
        <v>589</v>
      </c>
      <c r="O6" s="300"/>
      <c r="P6" s="327">
        <v>17</v>
      </c>
      <c r="Q6" s="265"/>
    </row>
    <row r="7" spans="1:17" ht="17.25" customHeight="1">
      <c r="A7" s="223">
        <v>19</v>
      </c>
      <c r="B7" s="50">
        <v>825</v>
      </c>
      <c r="C7" s="51" t="s">
        <v>589</v>
      </c>
      <c r="D7" s="327">
        <v>825</v>
      </c>
      <c r="E7" s="300"/>
      <c r="F7" s="327">
        <v>804</v>
      </c>
      <c r="G7" s="300"/>
      <c r="H7" s="327" t="s">
        <v>589</v>
      </c>
      <c r="I7" s="300"/>
      <c r="J7" s="327">
        <v>804</v>
      </c>
      <c r="K7" s="300"/>
      <c r="L7" s="327">
        <v>21</v>
      </c>
      <c r="M7" s="300"/>
      <c r="N7" s="327" t="s">
        <v>589</v>
      </c>
      <c r="O7" s="300"/>
      <c r="P7" s="327">
        <v>21</v>
      </c>
      <c r="Q7" s="265"/>
    </row>
    <row r="8" spans="1:17" ht="17.25" customHeight="1" thickBot="1">
      <c r="A8" s="105">
        <v>20</v>
      </c>
      <c r="B8" s="364">
        <v>787</v>
      </c>
      <c r="C8" s="365" t="s">
        <v>589</v>
      </c>
      <c r="D8" s="404">
        <v>787</v>
      </c>
      <c r="E8" s="354"/>
      <c r="F8" s="404">
        <v>781</v>
      </c>
      <c r="G8" s="354"/>
      <c r="H8" s="404" t="s">
        <v>589</v>
      </c>
      <c r="I8" s="354"/>
      <c r="J8" s="404">
        <v>781</v>
      </c>
      <c r="K8" s="354"/>
      <c r="L8" s="404">
        <v>6</v>
      </c>
      <c r="M8" s="354"/>
      <c r="N8" s="404" t="s">
        <v>589</v>
      </c>
      <c r="O8" s="354"/>
      <c r="P8" s="404">
        <v>6</v>
      </c>
      <c r="Q8" s="264"/>
    </row>
    <row r="9" spans="1:10" ht="22.5" customHeight="1">
      <c r="A9" s="5" t="s">
        <v>409</v>
      </c>
      <c r="F9" s="441"/>
      <c r="G9" s="441"/>
      <c r="H9" s="441"/>
      <c r="I9" s="441"/>
      <c r="J9" s="441"/>
    </row>
  </sheetData>
  <mergeCells count="46">
    <mergeCell ref="L6:M6"/>
    <mergeCell ref="L7:M7"/>
    <mergeCell ref="L8:M8"/>
    <mergeCell ref="J6:K6"/>
    <mergeCell ref="J7:K7"/>
    <mergeCell ref="J8:K8"/>
    <mergeCell ref="N6:O6"/>
    <mergeCell ref="N7:O7"/>
    <mergeCell ref="N8:O8"/>
    <mergeCell ref="F4:G4"/>
    <mergeCell ref="F5:G5"/>
    <mergeCell ref="F6:G6"/>
    <mergeCell ref="F7:G7"/>
    <mergeCell ref="F8:G8"/>
    <mergeCell ref="L4:M4"/>
    <mergeCell ref="L5:M5"/>
    <mergeCell ref="P8:Q8"/>
    <mergeCell ref="N4:O4"/>
    <mergeCell ref="N5:O5"/>
    <mergeCell ref="H6:I6"/>
    <mergeCell ref="H7:I7"/>
    <mergeCell ref="H8:I8"/>
    <mergeCell ref="P4:Q4"/>
    <mergeCell ref="P5:Q5"/>
    <mergeCell ref="P6:Q6"/>
    <mergeCell ref="P7:Q7"/>
    <mergeCell ref="D4:E4"/>
    <mergeCell ref="D5:E5"/>
    <mergeCell ref="D6:E6"/>
    <mergeCell ref="D7:E7"/>
    <mergeCell ref="N3:O3"/>
    <mergeCell ref="H4:I4"/>
    <mergeCell ref="H5:I5"/>
    <mergeCell ref="L3:M3"/>
    <mergeCell ref="J5:K5"/>
    <mergeCell ref="J4:K4"/>
    <mergeCell ref="D8:E8"/>
    <mergeCell ref="P3:Q3"/>
    <mergeCell ref="F3:G3"/>
    <mergeCell ref="A2:A3"/>
    <mergeCell ref="D3:E3"/>
    <mergeCell ref="H3:I3"/>
    <mergeCell ref="B2:E2"/>
    <mergeCell ref="L2:Q2"/>
    <mergeCell ref="F2:K2"/>
    <mergeCell ref="J3:K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Q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9.875" style="441" customWidth="1"/>
    <col min="2" max="2" width="6.75390625" style="441" customWidth="1"/>
    <col min="3" max="3" width="7.50390625" style="441" customWidth="1"/>
    <col min="4" max="5" width="4.375" style="441" customWidth="1"/>
    <col min="6" max="17" width="4.375" style="307" customWidth="1"/>
    <col min="18" max="16384" width="9.00390625" style="307" customWidth="1"/>
  </cols>
  <sheetData>
    <row r="1" spans="1:17" ht="14.25" thickBot="1">
      <c r="A1" s="5" t="s">
        <v>189</v>
      </c>
      <c r="C1" s="66"/>
      <c r="D1" s="66"/>
      <c r="E1" s="66"/>
      <c r="F1" s="66"/>
      <c r="G1" s="66"/>
      <c r="H1" s="66"/>
      <c r="I1" s="359"/>
      <c r="J1" s="359"/>
      <c r="K1" s="359"/>
      <c r="L1" s="359"/>
      <c r="M1" s="359"/>
      <c r="N1" s="359"/>
      <c r="O1" s="359"/>
      <c r="P1" s="11"/>
      <c r="Q1" s="11" t="s">
        <v>190</v>
      </c>
    </row>
    <row r="2" spans="1:17" ht="25.5" customHeight="1">
      <c r="A2" s="527" t="s">
        <v>191</v>
      </c>
      <c r="B2" s="520"/>
      <c r="C2" s="529" t="s">
        <v>670</v>
      </c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09"/>
      <c r="O2" s="518" t="s">
        <v>671</v>
      </c>
      <c r="P2" s="525"/>
      <c r="Q2" s="525"/>
    </row>
    <row r="3" spans="1:17" ht="25.5" customHeight="1" thickBot="1">
      <c r="A3" s="528"/>
      <c r="B3" s="503"/>
      <c r="C3" s="222" t="s">
        <v>313</v>
      </c>
      <c r="D3" s="548" t="s">
        <v>410</v>
      </c>
      <c r="E3" s="324"/>
      <c r="F3" s="548" t="s">
        <v>411</v>
      </c>
      <c r="G3" s="475"/>
      <c r="H3" s="324"/>
      <c r="I3" s="548" t="s">
        <v>412</v>
      </c>
      <c r="J3" s="324"/>
      <c r="K3" s="548" t="s">
        <v>413</v>
      </c>
      <c r="L3" s="324"/>
      <c r="M3" s="548" t="s">
        <v>414</v>
      </c>
      <c r="N3" s="324"/>
      <c r="O3" s="541"/>
      <c r="P3" s="526"/>
      <c r="Q3" s="526"/>
    </row>
    <row r="4" spans="1:17" ht="17.25" customHeight="1">
      <c r="A4" s="537" t="s">
        <v>192</v>
      </c>
      <c r="B4" s="537"/>
      <c r="C4" s="52">
        <v>1526</v>
      </c>
      <c r="D4" s="468">
        <v>485</v>
      </c>
      <c r="E4" s="267"/>
      <c r="F4" s="468">
        <v>15</v>
      </c>
      <c r="G4" s="469"/>
      <c r="H4" s="267"/>
      <c r="I4" s="468" t="s">
        <v>638</v>
      </c>
      <c r="J4" s="267"/>
      <c r="K4" s="468">
        <v>1019</v>
      </c>
      <c r="L4" s="267"/>
      <c r="M4" s="468">
        <v>7</v>
      </c>
      <c r="N4" s="267"/>
      <c r="O4" s="468">
        <v>389</v>
      </c>
      <c r="P4" s="469"/>
      <c r="Q4" s="469"/>
    </row>
    <row r="5" spans="1:17" ht="17.25" customHeight="1">
      <c r="A5" s="537">
        <v>17</v>
      </c>
      <c r="B5" s="537"/>
      <c r="C5" s="52">
        <v>1661</v>
      </c>
      <c r="D5" s="468">
        <v>565</v>
      </c>
      <c r="E5" s="267"/>
      <c r="F5" s="468">
        <v>12</v>
      </c>
      <c r="G5" s="469"/>
      <c r="H5" s="267"/>
      <c r="I5" s="468" t="s">
        <v>638</v>
      </c>
      <c r="J5" s="267"/>
      <c r="K5" s="468">
        <v>1074</v>
      </c>
      <c r="L5" s="267"/>
      <c r="M5" s="468">
        <v>10</v>
      </c>
      <c r="N5" s="267"/>
      <c r="O5" s="468" t="s">
        <v>638</v>
      </c>
      <c r="P5" s="469"/>
      <c r="Q5" s="469"/>
    </row>
    <row r="6" spans="1:17" ht="17.25" customHeight="1">
      <c r="A6" s="537">
        <v>18</v>
      </c>
      <c r="B6" s="537"/>
      <c r="C6" s="52">
        <v>1744</v>
      </c>
      <c r="D6" s="468">
        <v>573</v>
      </c>
      <c r="E6" s="267"/>
      <c r="F6" s="468">
        <v>16</v>
      </c>
      <c r="G6" s="469"/>
      <c r="H6" s="267"/>
      <c r="I6" s="468" t="s">
        <v>638</v>
      </c>
      <c r="J6" s="267"/>
      <c r="K6" s="468">
        <v>1147</v>
      </c>
      <c r="L6" s="267"/>
      <c r="M6" s="468">
        <v>8</v>
      </c>
      <c r="N6" s="267"/>
      <c r="O6" s="468" t="s">
        <v>638</v>
      </c>
      <c r="P6" s="469"/>
      <c r="Q6" s="469"/>
    </row>
    <row r="7" spans="1:17" ht="17.25" customHeight="1">
      <c r="A7" s="537">
        <v>19</v>
      </c>
      <c r="B7" s="537"/>
      <c r="C7" s="52">
        <v>2365</v>
      </c>
      <c r="D7" s="468">
        <v>585</v>
      </c>
      <c r="E7" s="267"/>
      <c r="F7" s="468">
        <v>22</v>
      </c>
      <c r="G7" s="469"/>
      <c r="H7" s="267"/>
      <c r="I7" s="468" t="s">
        <v>638</v>
      </c>
      <c r="J7" s="267"/>
      <c r="K7" s="468">
        <v>1751</v>
      </c>
      <c r="L7" s="267"/>
      <c r="M7" s="468">
        <v>7</v>
      </c>
      <c r="N7" s="267"/>
      <c r="O7" s="468" t="s">
        <v>638</v>
      </c>
      <c r="P7" s="469"/>
      <c r="Q7" s="469"/>
    </row>
    <row r="8" spans="1:17" ht="17.25" customHeight="1" thickBot="1">
      <c r="A8" s="526">
        <v>20</v>
      </c>
      <c r="B8" s="526"/>
      <c r="C8" s="29">
        <v>2804</v>
      </c>
      <c r="D8" s="470">
        <v>711</v>
      </c>
      <c r="E8" s="266"/>
      <c r="F8" s="470">
        <v>9</v>
      </c>
      <c r="G8" s="471"/>
      <c r="H8" s="266"/>
      <c r="I8" s="470" t="s">
        <v>638</v>
      </c>
      <c r="J8" s="266"/>
      <c r="K8" s="470">
        <v>2068</v>
      </c>
      <c r="L8" s="266"/>
      <c r="M8" s="470">
        <v>16</v>
      </c>
      <c r="N8" s="266"/>
      <c r="O8" s="470" t="s">
        <v>638</v>
      </c>
      <c r="P8" s="471"/>
      <c r="Q8" s="471"/>
    </row>
    <row r="9" spans="1:8" ht="18" customHeight="1">
      <c r="A9" s="5" t="s">
        <v>415</v>
      </c>
      <c r="F9" s="441"/>
      <c r="G9" s="441"/>
      <c r="H9" s="441"/>
    </row>
  </sheetData>
  <mergeCells count="43">
    <mergeCell ref="O2:Q3"/>
    <mergeCell ref="O4:Q4"/>
    <mergeCell ref="O5:Q5"/>
    <mergeCell ref="O6:Q6"/>
    <mergeCell ref="M8:N8"/>
    <mergeCell ref="O7:Q7"/>
    <mergeCell ref="O8:Q8"/>
    <mergeCell ref="M4:N4"/>
    <mergeCell ref="M5:N5"/>
    <mergeCell ref="M6:N6"/>
    <mergeCell ref="M7:N7"/>
    <mergeCell ref="I8:J8"/>
    <mergeCell ref="D8:E8"/>
    <mergeCell ref="F6:H6"/>
    <mergeCell ref="F7:H7"/>
    <mergeCell ref="K8:L8"/>
    <mergeCell ref="I4:J4"/>
    <mergeCell ref="I5:J5"/>
    <mergeCell ref="I3:J3"/>
    <mergeCell ref="K4:L4"/>
    <mergeCell ref="K5:L5"/>
    <mergeCell ref="K6:L6"/>
    <mergeCell ref="K7:L7"/>
    <mergeCell ref="I6:J6"/>
    <mergeCell ref="I7:J7"/>
    <mergeCell ref="D4:E4"/>
    <mergeCell ref="A6:B6"/>
    <mergeCell ref="C2:N2"/>
    <mergeCell ref="A4:B4"/>
    <mergeCell ref="A5:B5"/>
    <mergeCell ref="A2:B3"/>
    <mergeCell ref="D3:E3"/>
    <mergeCell ref="K3:L3"/>
    <mergeCell ref="A8:B8"/>
    <mergeCell ref="M3:N3"/>
    <mergeCell ref="F8:H8"/>
    <mergeCell ref="D5:E5"/>
    <mergeCell ref="D6:E6"/>
    <mergeCell ref="D7:E7"/>
    <mergeCell ref="A7:B7"/>
    <mergeCell ref="F3:H3"/>
    <mergeCell ref="F4:H4"/>
    <mergeCell ref="F5:H5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/>
  <dimension ref="A1:Z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375" style="307" customWidth="1"/>
    <col min="2" max="2" width="10.375" style="350" customWidth="1"/>
    <col min="3" max="3" width="6.25390625" style="350" customWidth="1"/>
    <col min="4" max="4" width="6.375" style="350" customWidth="1"/>
    <col min="5" max="7" width="3.875" style="350" customWidth="1"/>
    <col min="8" max="8" width="3.25390625" style="350" customWidth="1"/>
    <col min="9" max="10" width="4.25390625" style="350" customWidth="1"/>
    <col min="11" max="11" width="3.875" style="350" customWidth="1"/>
    <col min="12" max="12" width="2.875" style="350" customWidth="1"/>
    <col min="13" max="13" width="4.25390625" style="350" customWidth="1"/>
    <col min="14" max="14" width="3.125" style="350" customWidth="1"/>
    <col min="15" max="15" width="8.625" style="350" customWidth="1"/>
    <col min="16" max="16" width="8.50390625" style="350" customWidth="1"/>
    <col min="17" max="17" width="10.25390625" style="350" customWidth="1"/>
    <col min="18" max="18" width="9.25390625" style="307" customWidth="1"/>
    <col min="19" max="19" width="8.75390625" style="307" customWidth="1"/>
    <col min="20" max="20" width="6.75390625" style="307" customWidth="1"/>
    <col min="21" max="21" width="9.00390625" style="307" customWidth="1"/>
    <col min="22" max="22" width="6.25390625" style="307" customWidth="1"/>
    <col min="23" max="23" width="4.75390625" style="307" customWidth="1"/>
    <col min="24" max="24" width="5.00390625" style="307" customWidth="1"/>
    <col min="25" max="25" width="6.00390625" style="307" customWidth="1"/>
    <col min="26" max="26" width="7.875" style="307" customWidth="1"/>
    <col min="27" max="16384" width="9.00390625" style="307" customWidth="1"/>
  </cols>
  <sheetData>
    <row r="1" spans="1:25" ht="18" customHeight="1" thickBot="1">
      <c r="A1" s="73" t="s">
        <v>416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07"/>
      <c r="Q1" s="10"/>
      <c r="R1" s="66"/>
      <c r="S1" s="66"/>
      <c r="T1" s="66"/>
      <c r="U1" s="66"/>
      <c r="V1" s="66"/>
      <c r="W1" s="66"/>
      <c r="X1" s="66"/>
      <c r="Y1" s="11" t="s">
        <v>417</v>
      </c>
    </row>
    <row r="2" spans="1:25" ht="17.25" customHeight="1">
      <c r="A2" s="520" t="s">
        <v>672</v>
      </c>
      <c r="B2" s="516" t="s">
        <v>418</v>
      </c>
      <c r="C2" s="525"/>
      <c r="D2" s="518" t="s">
        <v>419</v>
      </c>
      <c r="E2" s="504"/>
      <c r="F2" s="518" t="s">
        <v>420</v>
      </c>
      <c r="G2" s="525"/>
      <c r="H2" s="504"/>
      <c r="I2" s="518" t="s">
        <v>421</v>
      </c>
      <c r="J2" s="525"/>
      <c r="K2" s="504"/>
      <c r="L2" s="531" t="s">
        <v>673</v>
      </c>
      <c r="M2" s="530"/>
      <c r="N2" s="530"/>
      <c r="O2" s="530"/>
      <c r="P2" s="530"/>
      <c r="Q2" s="530"/>
      <c r="R2" s="530"/>
      <c r="S2" s="530"/>
      <c r="T2" s="518" t="s">
        <v>187</v>
      </c>
      <c r="U2" s="531" t="s">
        <v>674</v>
      </c>
      <c r="V2" s="180"/>
      <c r="W2" s="115"/>
      <c r="X2" s="518" t="s">
        <v>422</v>
      </c>
      <c r="Y2" s="525"/>
    </row>
    <row r="3" spans="1:25" ht="17.25" customHeight="1">
      <c r="A3" s="521"/>
      <c r="B3" s="453"/>
      <c r="C3" s="537"/>
      <c r="D3" s="540"/>
      <c r="E3" s="542"/>
      <c r="F3" s="540"/>
      <c r="G3" s="537"/>
      <c r="H3" s="542"/>
      <c r="I3" s="540"/>
      <c r="J3" s="537"/>
      <c r="K3" s="542"/>
      <c r="L3" s="519" t="s">
        <v>423</v>
      </c>
      <c r="M3" s="459"/>
      <c r="N3" s="538"/>
      <c r="O3" s="540" t="s">
        <v>424</v>
      </c>
      <c r="P3" s="480" t="s">
        <v>188</v>
      </c>
      <c r="Q3" s="480"/>
      <c r="R3" s="235" t="s">
        <v>425</v>
      </c>
      <c r="S3" s="532" t="s">
        <v>426</v>
      </c>
      <c r="T3" s="540"/>
      <c r="U3" s="532" t="s">
        <v>427</v>
      </c>
      <c r="V3" s="116" t="s">
        <v>428</v>
      </c>
      <c r="W3" s="117"/>
      <c r="X3" s="540"/>
      <c r="Y3" s="537"/>
    </row>
    <row r="4" spans="1:25" ht="17.25" customHeight="1" thickBot="1">
      <c r="A4" s="503"/>
      <c r="B4" s="517"/>
      <c r="C4" s="526"/>
      <c r="D4" s="541"/>
      <c r="E4" s="539"/>
      <c r="F4" s="541"/>
      <c r="G4" s="526"/>
      <c r="H4" s="539"/>
      <c r="I4" s="541"/>
      <c r="J4" s="526"/>
      <c r="K4" s="539"/>
      <c r="L4" s="541"/>
      <c r="M4" s="526"/>
      <c r="N4" s="539"/>
      <c r="O4" s="541"/>
      <c r="P4" s="329" t="s">
        <v>429</v>
      </c>
      <c r="Q4" s="108" t="s">
        <v>430</v>
      </c>
      <c r="R4" s="236"/>
      <c r="S4" s="524"/>
      <c r="T4" s="541"/>
      <c r="U4" s="268"/>
      <c r="V4" s="118"/>
      <c r="W4" s="88"/>
      <c r="X4" s="541"/>
      <c r="Y4" s="526"/>
    </row>
    <row r="5" spans="1:25" ht="19.5" customHeight="1">
      <c r="A5" s="99" t="s">
        <v>675</v>
      </c>
      <c r="B5" s="237">
        <v>5037</v>
      </c>
      <c r="C5" s="469"/>
      <c r="D5" s="468">
        <v>1384</v>
      </c>
      <c r="E5" s="267">
        <v>1384</v>
      </c>
      <c r="F5" s="468" t="s">
        <v>638</v>
      </c>
      <c r="G5" s="469"/>
      <c r="H5" s="267">
        <v>0</v>
      </c>
      <c r="I5" s="468">
        <v>3</v>
      </c>
      <c r="J5" s="469"/>
      <c r="K5" s="267"/>
      <c r="L5" s="468" t="s">
        <v>638</v>
      </c>
      <c r="M5" s="469"/>
      <c r="N5" s="267"/>
      <c r="O5" s="19">
        <v>323</v>
      </c>
      <c r="P5" s="234">
        <v>2405</v>
      </c>
      <c r="Q5" s="234"/>
      <c r="R5" s="18">
        <v>206</v>
      </c>
      <c r="S5" s="18">
        <v>283</v>
      </c>
      <c r="T5" s="19">
        <v>14</v>
      </c>
      <c r="U5" s="240">
        <v>263</v>
      </c>
      <c r="V5" s="234"/>
      <c r="W5" s="234"/>
      <c r="X5" s="466">
        <v>157</v>
      </c>
      <c r="Y5" s="239">
        <v>81</v>
      </c>
    </row>
    <row r="6" spans="1:25" ht="19.5" customHeight="1">
      <c r="A6" s="99">
        <v>17</v>
      </c>
      <c r="B6" s="237">
        <v>1568</v>
      </c>
      <c r="C6" s="469"/>
      <c r="D6" s="468">
        <v>1342</v>
      </c>
      <c r="E6" s="267">
        <v>1342</v>
      </c>
      <c r="F6" s="468" t="s">
        <v>638</v>
      </c>
      <c r="G6" s="469"/>
      <c r="H6" s="267" t="s">
        <v>321</v>
      </c>
      <c r="I6" s="468" t="s">
        <v>638</v>
      </c>
      <c r="J6" s="469"/>
      <c r="K6" s="267" t="s">
        <v>321</v>
      </c>
      <c r="L6" s="468" t="s">
        <v>638</v>
      </c>
      <c r="M6" s="469"/>
      <c r="N6" s="267" t="s">
        <v>321</v>
      </c>
      <c r="O6" s="19" t="s">
        <v>638</v>
      </c>
      <c r="P6" s="234" t="s">
        <v>638</v>
      </c>
      <c r="Q6" s="234"/>
      <c r="R6" s="18" t="s">
        <v>322</v>
      </c>
      <c r="S6" s="18" t="s">
        <v>638</v>
      </c>
      <c r="T6" s="19" t="s">
        <v>638</v>
      </c>
      <c r="U6" s="240">
        <v>145</v>
      </c>
      <c r="V6" s="234"/>
      <c r="W6" s="234"/>
      <c r="X6" s="466">
        <v>81</v>
      </c>
      <c r="Y6" s="239">
        <v>81</v>
      </c>
    </row>
    <row r="7" spans="1:25" ht="19.5" customHeight="1">
      <c r="A7" s="99">
        <v>18</v>
      </c>
      <c r="B7" s="237">
        <v>1702</v>
      </c>
      <c r="C7" s="469"/>
      <c r="D7" s="468">
        <v>1465</v>
      </c>
      <c r="E7" s="267"/>
      <c r="F7" s="468" t="s">
        <v>638</v>
      </c>
      <c r="G7" s="469"/>
      <c r="H7" s="267"/>
      <c r="I7" s="468" t="s">
        <v>638</v>
      </c>
      <c r="J7" s="469"/>
      <c r="K7" s="267"/>
      <c r="L7" s="468" t="s">
        <v>638</v>
      </c>
      <c r="M7" s="469"/>
      <c r="N7" s="267"/>
      <c r="O7" s="19" t="s">
        <v>638</v>
      </c>
      <c r="P7" s="234" t="s">
        <v>638</v>
      </c>
      <c r="Q7" s="234"/>
      <c r="R7" s="18" t="s">
        <v>322</v>
      </c>
      <c r="S7" s="18" t="s">
        <v>638</v>
      </c>
      <c r="T7" s="19" t="s">
        <v>638</v>
      </c>
      <c r="U7" s="240">
        <v>127</v>
      </c>
      <c r="V7" s="234"/>
      <c r="W7" s="234"/>
      <c r="X7" s="466">
        <v>110</v>
      </c>
      <c r="Y7" s="239"/>
    </row>
    <row r="8" spans="1:25" ht="19.5" customHeight="1">
      <c r="A8" s="99">
        <v>19</v>
      </c>
      <c r="B8" s="237">
        <v>1815</v>
      </c>
      <c r="C8" s="469"/>
      <c r="D8" s="468">
        <v>1616</v>
      </c>
      <c r="E8" s="267"/>
      <c r="F8" s="468" t="s">
        <v>638</v>
      </c>
      <c r="G8" s="469"/>
      <c r="H8" s="267"/>
      <c r="I8" s="468" t="s">
        <v>638</v>
      </c>
      <c r="J8" s="469"/>
      <c r="K8" s="267"/>
      <c r="L8" s="468" t="s">
        <v>638</v>
      </c>
      <c r="M8" s="469"/>
      <c r="N8" s="267"/>
      <c r="O8" s="19" t="s">
        <v>638</v>
      </c>
      <c r="P8" s="234" t="s">
        <v>638</v>
      </c>
      <c r="Q8" s="234"/>
      <c r="R8" s="18" t="s">
        <v>322</v>
      </c>
      <c r="S8" s="18" t="s">
        <v>638</v>
      </c>
      <c r="T8" s="19" t="s">
        <v>638</v>
      </c>
      <c r="U8" s="240">
        <v>132</v>
      </c>
      <c r="V8" s="234"/>
      <c r="W8" s="234"/>
      <c r="X8" s="466">
        <v>67</v>
      </c>
      <c r="Y8" s="239"/>
    </row>
    <row r="9" spans="1:26" ht="19.5" customHeight="1" thickBot="1">
      <c r="A9" s="105">
        <v>20</v>
      </c>
      <c r="B9" s="238">
        <v>10465</v>
      </c>
      <c r="C9" s="471"/>
      <c r="D9" s="470">
        <v>6004</v>
      </c>
      <c r="E9" s="266"/>
      <c r="F9" s="470">
        <v>38</v>
      </c>
      <c r="G9" s="471"/>
      <c r="H9" s="266"/>
      <c r="I9" s="470">
        <v>72</v>
      </c>
      <c r="J9" s="471"/>
      <c r="K9" s="266"/>
      <c r="L9" s="470">
        <v>37</v>
      </c>
      <c r="M9" s="471"/>
      <c r="N9" s="266"/>
      <c r="O9" s="31">
        <v>201</v>
      </c>
      <c r="P9" s="269">
        <v>700</v>
      </c>
      <c r="Q9" s="270"/>
      <c r="R9" s="30">
        <v>133</v>
      </c>
      <c r="S9" s="30">
        <v>171</v>
      </c>
      <c r="T9" s="31">
        <v>1373</v>
      </c>
      <c r="U9" s="555">
        <v>1545</v>
      </c>
      <c r="V9" s="269"/>
      <c r="W9" s="270"/>
      <c r="X9" s="464">
        <v>191</v>
      </c>
      <c r="Y9" s="554"/>
      <c r="Z9" s="65"/>
    </row>
    <row r="10" spans="1:25" ht="22.5" customHeight="1">
      <c r="A10" s="5" t="s">
        <v>676</v>
      </c>
      <c r="R10" s="441"/>
      <c r="S10" s="441"/>
      <c r="T10" s="441"/>
      <c r="U10" s="441"/>
      <c r="V10" s="441"/>
      <c r="W10" s="441"/>
      <c r="X10" s="441"/>
      <c r="Y10" s="441"/>
    </row>
    <row r="11" spans="1:25" ht="22.5" customHeight="1">
      <c r="A11" s="5"/>
      <c r="S11" s="441"/>
      <c r="T11" s="441"/>
      <c r="U11" s="441"/>
      <c r="V11" s="441"/>
      <c r="W11" s="441"/>
      <c r="X11" s="441"/>
      <c r="Y11" s="441"/>
    </row>
  </sheetData>
  <mergeCells count="56">
    <mergeCell ref="X7:Y7"/>
    <mergeCell ref="X8:Y8"/>
    <mergeCell ref="X9:Y9"/>
    <mergeCell ref="U9:W9"/>
    <mergeCell ref="U7:W7"/>
    <mergeCell ref="U8:W8"/>
    <mergeCell ref="I2:K4"/>
    <mergeCell ref="X2:Y4"/>
    <mergeCell ref="X5:Y5"/>
    <mergeCell ref="X6:Y6"/>
    <mergeCell ref="L6:N6"/>
    <mergeCell ref="T2:T4"/>
    <mergeCell ref="U5:W5"/>
    <mergeCell ref="U6:W6"/>
    <mergeCell ref="U2:W2"/>
    <mergeCell ref="V3:W4"/>
    <mergeCell ref="I9:K9"/>
    <mergeCell ref="D6:E6"/>
    <mergeCell ref="L9:N9"/>
    <mergeCell ref="B2:C4"/>
    <mergeCell ref="B5:C5"/>
    <mergeCell ref="B6:C6"/>
    <mergeCell ref="B7:C7"/>
    <mergeCell ref="B8:C8"/>
    <mergeCell ref="B9:C9"/>
    <mergeCell ref="F2:H4"/>
    <mergeCell ref="O3:O4"/>
    <mergeCell ref="L2:S2"/>
    <mergeCell ref="L3:N4"/>
    <mergeCell ref="L5:N5"/>
    <mergeCell ref="P3:Q3"/>
    <mergeCell ref="R3:R4"/>
    <mergeCell ref="S3:S4"/>
    <mergeCell ref="P7:Q7"/>
    <mergeCell ref="P8:Q8"/>
    <mergeCell ref="F5:H5"/>
    <mergeCell ref="I6:K6"/>
    <mergeCell ref="L7:N7"/>
    <mergeCell ref="L8:N8"/>
    <mergeCell ref="I5:K5"/>
    <mergeCell ref="I7:K7"/>
    <mergeCell ref="I8:K8"/>
    <mergeCell ref="U3:U4"/>
    <mergeCell ref="D8:E8"/>
    <mergeCell ref="D9:E9"/>
    <mergeCell ref="F6:H6"/>
    <mergeCell ref="F7:H7"/>
    <mergeCell ref="F8:H8"/>
    <mergeCell ref="F9:H9"/>
    <mergeCell ref="P9:Q9"/>
    <mergeCell ref="P5:Q5"/>
    <mergeCell ref="P6:Q6"/>
    <mergeCell ref="A2:A4"/>
    <mergeCell ref="D2:E4"/>
    <mergeCell ref="D5:E5"/>
    <mergeCell ref="D7:E7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  <colBreaks count="2" manualBreakCount="2">
    <brk id="15" max="65535" man="1"/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O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375" style="307" customWidth="1"/>
    <col min="2" max="2" width="10.375" style="350" customWidth="1"/>
    <col min="3" max="4" width="5.50390625" style="350" customWidth="1"/>
    <col min="5" max="7" width="3.875" style="350" customWidth="1"/>
    <col min="8" max="8" width="3.25390625" style="350" customWidth="1"/>
    <col min="9" max="10" width="4.25390625" style="350" customWidth="1"/>
    <col min="11" max="11" width="4.50390625" style="350" customWidth="1"/>
    <col min="12" max="12" width="2.875" style="350" customWidth="1"/>
    <col min="13" max="14" width="5.875" style="350" customWidth="1"/>
    <col min="15" max="15" width="8.625" style="350" customWidth="1"/>
    <col min="16" max="16384" width="9.00390625" style="307" customWidth="1"/>
  </cols>
  <sheetData>
    <row r="1" spans="1:15" ht="18" customHeight="1" thickBot="1">
      <c r="A1" s="5" t="s">
        <v>182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8" t="s">
        <v>183</v>
      </c>
    </row>
    <row r="2" spans="1:15" ht="19.5" customHeight="1">
      <c r="A2" s="520" t="s">
        <v>184</v>
      </c>
      <c r="B2" s="461" t="s">
        <v>431</v>
      </c>
      <c r="C2" s="531" t="s">
        <v>432</v>
      </c>
      <c r="D2" s="530"/>
      <c r="E2" s="530"/>
      <c r="F2" s="509"/>
      <c r="G2" s="531" t="s">
        <v>433</v>
      </c>
      <c r="H2" s="530"/>
      <c r="I2" s="530"/>
      <c r="J2" s="530"/>
      <c r="K2" s="530"/>
      <c r="L2" s="530"/>
      <c r="M2" s="530"/>
      <c r="N2" s="509"/>
      <c r="O2" s="518" t="s">
        <v>185</v>
      </c>
    </row>
    <row r="3" spans="1:15" ht="20.25" customHeight="1">
      <c r="A3" s="521"/>
      <c r="B3" s="564"/>
      <c r="C3" s="532" t="s">
        <v>434</v>
      </c>
      <c r="D3" s="565"/>
      <c r="E3" s="532" t="s">
        <v>318</v>
      </c>
      <c r="F3" s="565"/>
      <c r="G3" s="559" t="s">
        <v>435</v>
      </c>
      <c r="H3" s="562"/>
      <c r="I3" s="559" t="s">
        <v>436</v>
      </c>
      <c r="J3" s="562"/>
      <c r="K3" s="559" t="s">
        <v>677</v>
      </c>
      <c r="L3" s="560"/>
      <c r="M3" s="559" t="s">
        <v>437</v>
      </c>
      <c r="N3" s="559"/>
      <c r="O3" s="540"/>
    </row>
    <row r="4" spans="1:15" ht="20.25" customHeight="1" thickBot="1">
      <c r="A4" s="503"/>
      <c r="B4" s="462"/>
      <c r="C4" s="566"/>
      <c r="D4" s="566"/>
      <c r="E4" s="566"/>
      <c r="F4" s="566"/>
      <c r="G4" s="563"/>
      <c r="H4" s="563"/>
      <c r="I4" s="563"/>
      <c r="J4" s="563"/>
      <c r="K4" s="561"/>
      <c r="L4" s="561"/>
      <c r="M4" s="107" t="s">
        <v>678</v>
      </c>
      <c r="N4" s="107" t="s">
        <v>679</v>
      </c>
      <c r="O4" s="541"/>
    </row>
    <row r="5" spans="1:15" ht="19.5" customHeight="1">
      <c r="A5" s="99" t="s">
        <v>376</v>
      </c>
      <c r="B5" s="53">
        <v>566</v>
      </c>
      <c r="C5" s="468" t="s">
        <v>321</v>
      </c>
      <c r="D5" s="267"/>
      <c r="E5" s="466">
        <v>4717</v>
      </c>
      <c r="F5" s="467"/>
      <c r="G5" s="466">
        <v>79</v>
      </c>
      <c r="H5" s="467"/>
      <c r="I5" s="466">
        <v>6</v>
      </c>
      <c r="J5" s="467"/>
      <c r="K5" s="466">
        <v>33</v>
      </c>
      <c r="L5" s="467"/>
      <c r="M5" s="240">
        <v>106</v>
      </c>
      <c r="N5" s="556"/>
      <c r="O5" s="45">
        <v>6</v>
      </c>
    </row>
    <row r="6" spans="1:15" ht="19.5" customHeight="1">
      <c r="A6" s="99">
        <v>17</v>
      </c>
      <c r="B6" s="53">
        <v>536</v>
      </c>
      <c r="C6" s="468" t="s">
        <v>321</v>
      </c>
      <c r="D6" s="267"/>
      <c r="E6" s="466">
        <v>5369</v>
      </c>
      <c r="F6" s="467"/>
      <c r="G6" s="466">
        <v>101</v>
      </c>
      <c r="H6" s="467"/>
      <c r="I6" s="466">
        <v>10</v>
      </c>
      <c r="J6" s="467"/>
      <c r="K6" s="466">
        <v>29</v>
      </c>
      <c r="L6" s="467"/>
      <c r="M6" s="240">
        <v>120</v>
      </c>
      <c r="N6" s="556"/>
      <c r="O6" s="45">
        <v>3</v>
      </c>
    </row>
    <row r="7" spans="1:15" ht="19.5" customHeight="1">
      <c r="A7" s="99">
        <v>18</v>
      </c>
      <c r="B7" s="53">
        <v>600</v>
      </c>
      <c r="C7" s="468" t="s">
        <v>321</v>
      </c>
      <c r="D7" s="267"/>
      <c r="E7" s="466">
        <v>5462</v>
      </c>
      <c r="F7" s="467"/>
      <c r="G7" s="466">
        <v>112</v>
      </c>
      <c r="H7" s="467"/>
      <c r="I7" s="466">
        <v>23</v>
      </c>
      <c r="J7" s="467"/>
      <c r="K7" s="466">
        <v>23</v>
      </c>
      <c r="L7" s="467"/>
      <c r="M7" s="240">
        <v>129</v>
      </c>
      <c r="N7" s="556"/>
      <c r="O7" s="45">
        <v>2</v>
      </c>
    </row>
    <row r="8" spans="1:15" ht="19.5" customHeight="1">
      <c r="A8" s="99">
        <v>19</v>
      </c>
      <c r="B8" s="53">
        <v>657</v>
      </c>
      <c r="C8" s="468" t="s">
        <v>153</v>
      </c>
      <c r="D8" s="469"/>
      <c r="E8" s="466">
        <v>5577</v>
      </c>
      <c r="F8" s="467"/>
      <c r="G8" s="466">
        <v>67</v>
      </c>
      <c r="H8" s="467"/>
      <c r="I8" s="466">
        <v>11</v>
      </c>
      <c r="J8" s="467"/>
      <c r="K8" s="466">
        <v>41</v>
      </c>
      <c r="L8" s="558"/>
      <c r="M8" s="44">
        <v>4</v>
      </c>
      <c r="N8" s="44">
        <v>102</v>
      </c>
      <c r="O8" s="19" t="s">
        <v>438</v>
      </c>
    </row>
    <row r="9" spans="1:15" ht="19.5" customHeight="1" thickBot="1">
      <c r="A9" s="105">
        <v>20</v>
      </c>
      <c r="B9" s="309">
        <v>481</v>
      </c>
      <c r="C9" s="470" t="s">
        <v>153</v>
      </c>
      <c r="D9" s="471"/>
      <c r="E9" s="464">
        <v>5387</v>
      </c>
      <c r="F9" s="465"/>
      <c r="G9" s="464">
        <v>63</v>
      </c>
      <c r="H9" s="465"/>
      <c r="I9" s="464">
        <v>9</v>
      </c>
      <c r="J9" s="465"/>
      <c r="K9" s="464">
        <v>28</v>
      </c>
      <c r="L9" s="557"/>
      <c r="M9" s="49">
        <v>8</v>
      </c>
      <c r="N9" s="49">
        <v>61</v>
      </c>
      <c r="O9" s="31" t="s">
        <v>438</v>
      </c>
    </row>
    <row r="10" spans="1:15" ht="22.5" customHeight="1">
      <c r="A10" s="5" t="s">
        <v>680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15" ht="15.75" customHeight="1">
      <c r="A11" s="5" t="s">
        <v>186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</row>
  </sheetData>
  <mergeCells count="39">
    <mergeCell ref="B2:B4"/>
    <mergeCell ref="A2:A4"/>
    <mergeCell ref="G7:H7"/>
    <mergeCell ref="C2:F2"/>
    <mergeCell ref="G3:H4"/>
    <mergeCell ref="E3:F4"/>
    <mergeCell ref="C3:D4"/>
    <mergeCell ref="E9:F9"/>
    <mergeCell ref="C5:D5"/>
    <mergeCell ref="C6:D6"/>
    <mergeCell ref="C7:D7"/>
    <mergeCell ref="C9:D9"/>
    <mergeCell ref="E7:F7"/>
    <mergeCell ref="E6:F6"/>
    <mergeCell ref="E5:F5"/>
    <mergeCell ref="C8:D8"/>
    <mergeCell ref="E8:F8"/>
    <mergeCell ref="G9:H9"/>
    <mergeCell ref="I5:J5"/>
    <mergeCell ref="I6:J6"/>
    <mergeCell ref="I7:J7"/>
    <mergeCell ref="I9:J9"/>
    <mergeCell ref="G5:H5"/>
    <mergeCell ref="G6:H6"/>
    <mergeCell ref="G8:H8"/>
    <mergeCell ref="I8:J8"/>
    <mergeCell ref="O2:O4"/>
    <mergeCell ref="M5:N5"/>
    <mergeCell ref="G2:N2"/>
    <mergeCell ref="M3:N3"/>
    <mergeCell ref="K3:L4"/>
    <mergeCell ref="I3:J4"/>
    <mergeCell ref="M6:N6"/>
    <mergeCell ref="K6:L6"/>
    <mergeCell ref="K9:L9"/>
    <mergeCell ref="K5:L5"/>
    <mergeCell ref="K7:L7"/>
    <mergeCell ref="M7:N7"/>
    <mergeCell ref="K8:L8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11"/>
  <sheetViews>
    <sheetView showGridLines="0" zoomScaleSheetLayoutView="100" workbookViewId="0" topLeftCell="A1">
      <selection activeCell="A1" sqref="A1:L1"/>
    </sheetView>
  </sheetViews>
  <sheetFormatPr defaultColWidth="9.00390625" defaultRowHeight="13.5"/>
  <cols>
    <col min="1" max="1" width="11.25390625" style="250" customWidth="1"/>
    <col min="2" max="7" width="6.875" style="65" customWidth="1"/>
    <col min="8" max="12" width="6.50390625" style="65" customWidth="1"/>
    <col min="13" max="16384" width="9.00390625" style="65" customWidth="1"/>
  </cols>
  <sheetData>
    <row r="1" spans="1:12" ht="16.5" customHeight="1">
      <c r="A1" s="522" t="s">
        <v>297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16.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s="250" customFormat="1" ht="18" customHeight="1" thickBot="1">
      <c r="A3" s="5" t="s">
        <v>298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8" t="s">
        <v>299</v>
      </c>
    </row>
    <row r="4" spans="1:12" s="250" customFormat="1" ht="21.75" customHeight="1">
      <c r="A4" s="527" t="s">
        <v>300</v>
      </c>
      <c r="B4" s="529" t="s">
        <v>304</v>
      </c>
      <c r="C4" s="530"/>
      <c r="D4" s="531" t="s">
        <v>305</v>
      </c>
      <c r="E4" s="530"/>
      <c r="F4" s="531" t="s">
        <v>306</v>
      </c>
      <c r="G4" s="530"/>
      <c r="H4" s="523" t="s">
        <v>301</v>
      </c>
      <c r="I4" s="525" t="s">
        <v>302</v>
      </c>
      <c r="J4" s="523" t="s">
        <v>307</v>
      </c>
      <c r="K4" s="523" t="s">
        <v>308</v>
      </c>
      <c r="L4" s="525" t="s">
        <v>303</v>
      </c>
    </row>
    <row r="5" spans="1:12" s="250" customFormat="1" ht="21.75" customHeight="1" thickBot="1">
      <c r="A5" s="528"/>
      <c r="B5" s="222" t="s">
        <v>309</v>
      </c>
      <c r="C5" s="107" t="s">
        <v>310</v>
      </c>
      <c r="D5" s="105" t="s">
        <v>309</v>
      </c>
      <c r="E5" s="107" t="s">
        <v>310</v>
      </c>
      <c r="F5" s="105" t="s">
        <v>309</v>
      </c>
      <c r="G5" s="108" t="s">
        <v>310</v>
      </c>
      <c r="H5" s="524"/>
      <c r="I5" s="526"/>
      <c r="J5" s="524"/>
      <c r="K5" s="524"/>
      <c r="L5" s="526"/>
    </row>
    <row r="6" spans="1:12" s="1" customFormat="1" ht="25.5" customHeight="1">
      <c r="A6" s="99" t="s">
        <v>566</v>
      </c>
      <c r="B6" s="42">
        <v>150</v>
      </c>
      <c r="C6" s="44">
        <v>1494</v>
      </c>
      <c r="D6" s="45">
        <v>6</v>
      </c>
      <c r="E6" s="44">
        <v>1463</v>
      </c>
      <c r="F6" s="45">
        <v>3</v>
      </c>
      <c r="G6" s="46">
        <v>31</v>
      </c>
      <c r="H6" s="44">
        <v>56</v>
      </c>
      <c r="I6" s="45">
        <v>43</v>
      </c>
      <c r="J6" s="44">
        <v>1</v>
      </c>
      <c r="K6" s="44">
        <v>30</v>
      </c>
      <c r="L6" s="45">
        <v>11</v>
      </c>
    </row>
    <row r="7" spans="1:12" s="1" customFormat="1" ht="25.5" customHeight="1">
      <c r="A7" s="99">
        <v>18</v>
      </c>
      <c r="B7" s="42">
        <v>160</v>
      </c>
      <c r="C7" s="44">
        <v>1810</v>
      </c>
      <c r="D7" s="45">
        <v>7</v>
      </c>
      <c r="E7" s="44">
        <v>1779</v>
      </c>
      <c r="F7" s="45">
        <v>3</v>
      </c>
      <c r="G7" s="46">
        <v>31</v>
      </c>
      <c r="H7" s="44">
        <v>61</v>
      </c>
      <c r="I7" s="45">
        <v>47</v>
      </c>
      <c r="J7" s="44">
        <v>1</v>
      </c>
      <c r="K7" s="44">
        <v>30</v>
      </c>
      <c r="L7" s="45">
        <v>11</v>
      </c>
    </row>
    <row r="8" spans="1:12" s="1" customFormat="1" ht="25.5" customHeight="1">
      <c r="A8" s="99">
        <v>19</v>
      </c>
      <c r="B8" s="42">
        <v>163</v>
      </c>
      <c r="C8" s="44">
        <v>1809</v>
      </c>
      <c r="D8" s="45">
        <v>7</v>
      </c>
      <c r="E8" s="44">
        <v>1778</v>
      </c>
      <c r="F8" s="45">
        <v>3</v>
      </c>
      <c r="G8" s="46">
        <v>31</v>
      </c>
      <c r="H8" s="44">
        <v>64</v>
      </c>
      <c r="I8" s="45">
        <v>47</v>
      </c>
      <c r="J8" s="44">
        <v>1</v>
      </c>
      <c r="K8" s="44">
        <v>30</v>
      </c>
      <c r="L8" s="45">
        <v>11</v>
      </c>
    </row>
    <row r="9" spans="1:12" s="1" customFormat="1" ht="25.5" customHeight="1">
      <c r="A9" s="99">
        <v>20</v>
      </c>
      <c r="B9" s="42">
        <v>163</v>
      </c>
      <c r="C9" s="44">
        <v>1809</v>
      </c>
      <c r="D9" s="45">
        <v>7</v>
      </c>
      <c r="E9" s="44">
        <v>1778</v>
      </c>
      <c r="F9" s="45">
        <v>3</v>
      </c>
      <c r="G9" s="46">
        <v>31</v>
      </c>
      <c r="H9" s="44">
        <v>61</v>
      </c>
      <c r="I9" s="45">
        <v>47</v>
      </c>
      <c r="J9" s="44">
        <v>1</v>
      </c>
      <c r="K9" s="44">
        <v>33</v>
      </c>
      <c r="L9" s="45">
        <v>11</v>
      </c>
    </row>
    <row r="10" spans="1:12" s="1" customFormat="1" ht="25.5" customHeight="1" thickBot="1">
      <c r="A10" s="105">
        <v>21</v>
      </c>
      <c r="B10" s="47">
        <v>163</v>
      </c>
      <c r="C10" s="49">
        <v>1809</v>
      </c>
      <c r="D10" s="38">
        <v>7</v>
      </c>
      <c r="E10" s="49">
        <v>1778</v>
      </c>
      <c r="F10" s="38">
        <v>3</v>
      </c>
      <c r="G10" s="54">
        <v>31</v>
      </c>
      <c r="H10" s="49">
        <v>61</v>
      </c>
      <c r="I10" s="38">
        <v>47</v>
      </c>
      <c r="J10" s="49">
        <v>1</v>
      </c>
      <c r="K10" s="49">
        <v>33</v>
      </c>
      <c r="L10" s="38">
        <v>11</v>
      </c>
    </row>
    <row r="11" spans="1:12" s="1" customFormat="1" ht="16.5" customHeight="1">
      <c r="A11" s="5" t="s">
        <v>283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</row>
  </sheetData>
  <mergeCells count="10">
    <mergeCell ref="A1:L1"/>
    <mergeCell ref="H4:H5"/>
    <mergeCell ref="I4:I5"/>
    <mergeCell ref="L4:L5"/>
    <mergeCell ref="A4:A5"/>
    <mergeCell ref="B4:C4"/>
    <mergeCell ref="D4:E4"/>
    <mergeCell ref="F4:G4"/>
    <mergeCell ref="J4:J5"/>
    <mergeCell ref="K4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Z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375" style="307" customWidth="1"/>
    <col min="2" max="2" width="10.375" style="350" customWidth="1"/>
    <col min="3" max="3" width="6.25390625" style="350" customWidth="1"/>
    <col min="4" max="4" width="6.375" style="350" customWidth="1"/>
    <col min="5" max="7" width="3.875" style="350" customWidth="1"/>
    <col min="8" max="8" width="3.25390625" style="350" customWidth="1"/>
    <col min="9" max="10" width="4.25390625" style="350" customWidth="1"/>
    <col min="11" max="11" width="3.875" style="350" customWidth="1"/>
    <col min="12" max="12" width="2.875" style="350" customWidth="1"/>
    <col min="13" max="13" width="4.25390625" style="350" customWidth="1"/>
    <col min="14" max="14" width="3.125" style="350" customWidth="1"/>
    <col min="15" max="15" width="8.625" style="350" customWidth="1"/>
    <col min="16" max="16" width="8.50390625" style="350" customWidth="1"/>
    <col min="17" max="17" width="10.25390625" style="350" customWidth="1"/>
    <col min="18" max="18" width="9.25390625" style="307" customWidth="1"/>
    <col min="19" max="19" width="8.75390625" style="307" customWidth="1"/>
    <col min="20" max="20" width="6.75390625" style="307" customWidth="1"/>
    <col min="21" max="21" width="9.00390625" style="307" customWidth="1"/>
    <col min="22" max="22" width="6.25390625" style="307" customWidth="1"/>
    <col min="23" max="23" width="4.75390625" style="307" customWidth="1"/>
    <col min="24" max="24" width="5.00390625" style="307" customWidth="1"/>
    <col min="25" max="25" width="6.00390625" style="307" customWidth="1"/>
    <col min="26" max="26" width="7.875" style="307" customWidth="1"/>
    <col min="27" max="16384" width="9.00390625" style="307" customWidth="1"/>
  </cols>
  <sheetData>
    <row r="1" spans="1:26" ht="18" customHeight="1" thickBot="1">
      <c r="A1" s="73" t="s">
        <v>439</v>
      </c>
      <c r="B1" s="66"/>
      <c r="C1" s="66"/>
      <c r="D1" s="66"/>
      <c r="E1" s="66"/>
      <c r="F1" s="66"/>
      <c r="G1" s="66"/>
      <c r="H1" s="66"/>
      <c r="I1" s="66"/>
      <c r="J1" s="66"/>
      <c r="K1" s="351"/>
      <c r="L1" s="351"/>
      <c r="M1" s="351"/>
      <c r="N1" s="351"/>
      <c r="O1" s="351"/>
      <c r="P1" s="258"/>
      <c r="Z1" s="8" t="s">
        <v>440</v>
      </c>
    </row>
    <row r="2" spans="1:26" ht="24.75" customHeight="1">
      <c r="A2" s="520" t="s">
        <v>171</v>
      </c>
      <c r="B2" s="576" t="s">
        <v>681</v>
      </c>
      <c r="C2" s="579"/>
      <c r="D2" s="580"/>
      <c r="E2" s="581" t="s">
        <v>682</v>
      </c>
      <c r="F2" s="582"/>
      <c r="G2" s="581" t="s">
        <v>683</v>
      </c>
      <c r="H2" s="582"/>
      <c r="I2" s="581" t="s">
        <v>684</v>
      </c>
      <c r="J2" s="582"/>
      <c r="K2" s="531" t="s">
        <v>685</v>
      </c>
      <c r="L2" s="530"/>
      <c r="M2" s="530"/>
      <c r="N2" s="530"/>
      <c r="O2" s="530"/>
      <c r="P2" s="585" t="s">
        <v>686</v>
      </c>
      <c r="Q2" s="586" t="s">
        <v>687</v>
      </c>
      <c r="R2" s="587" t="s">
        <v>441</v>
      </c>
      <c r="S2" s="587" t="s">
        <v>172</v>
      </c>
      <c r="T2" s="587" t="s">
        <v>173</v>
      </c>
      <c r="U2" s="586" t="s">
        <v>174</v>
      </c>
      <c r="V2" s="590" t="s">
        <v>175</v>
      </c>
      <c r="W2" s="353" t="s">
        <v>688</v>
      </c>
      <c r="X2" s="587" t="s">
        <v>176</v>
      </c>
      <c r="Y2" s="587" t="s">
        <v>177</v>
      </c>
      <c r="Z2" s="581" t="s">
        <v>689</v>
      </c>
    </row>
    <row r="3" spans="1:26" ht="19.5" customHeight="1">
      <c r="A3" s="521"/>
      <c r="B3" s="577"/>
      <c r="C3" s="171">
        <v>65</v>
      </c>
      <c r="D3" s="497" t="s">
        <v>690</v>
      </c>
      <c r="E3" s="568"/>
      <c r="F3" s="583"/>
      <c r="G3" s="568"/>
      <c r="H3" s="583"/>
      <c r="I3" s="568"/>
      <c r="J3" s="583"/>
      <c r="K3" s="568" t="s">
        <v>178</v>
      </c>
      <c r="L3" s="569"/>
      <c r="M3" s="480"/>
      <c r="N3" s="480"/>
      <c r="O3" s="232"/>
      <c r="P3" s="558"/>
      <c r="Q3" s="497"/>
      <c r="R3" s="588"/>
      <c r="S3" s="588"/>
      <c r="T3" s="588"/>
      <c r="U3" s="497"/>
      <c r="V3" s="591"/>
      <c r="W3" s="172" t="s">
        <v>691</v>
      </c>
      <c r="X3" s="588"/>
      <c r="Y3" s="588"/>
      <c r="Z3" s="568"/>
    </row>
    <row r="4" spans="1:26" ht="24" customHeight="1">
      <c r="A4" s="521"/>
      <c r="B4" s="577"/>
      <c r="C4" s="497" t="s">
        <v>692</v>
      </c>
      <c r="D4" s="497"/>
      <c r="E4" s="568"/>
      <c r="F4" s="583"/>
      <c r="G4" s="568"/>
      <c r="H4" s="583"/>
      <c r="I4" s="568"/>
      <c r="J4" s="583"/>
      <c r="K4" s="568"/>
      <c r="L4" s="569"/>
      <c r="M4" s="574">
        <v>39</v>
      </c>
      <c r="N4" s="575"/>
      <c r="O4" s="355">
        <v>40</v>
      </c>
      <c r="P4" s="558"/>
      <c r="Q4" s="497"/>
      <c r="R4" s="588"/>
      <c r="S4" s="588"/>
      <c r="T4" s="588"/>
      <c r="U4" s="497"/>
      <c r="V4" s="591"/>
      <c r="W4" s="172" t="s">
        <v>693</v>
      </c>
      <c r="X4" s="588"/>
      <c r="Y4" s="588"/>
      <c r="Z4" s="568"/>
    </row>
    <row r="5" spans="1:26" ht="51.75" customHeight="1" thickBot="1">
      <c r="A5" s="503"/>
      <c r="B5" s="578"/>
      <c r="C5" s="498"/>
      <c r="D5" s="498"/>
      <c r="E5" s="570"/>
      <c r="F5" s="584"/>
      <c r="G5" s="570"/>
      <c r="H5" s="584"/>
      <c r="I5" s="570"/>
      <c r="J5" s="584"/>
      <c r="K5" s="570"/>
      <c r="L5" s="571"/>
      <c r="M5" s="572" t="s">
        <v>694</v>
      </c>
      <c r="N5" s="573"/>
      <c r="O5" s="356" t="s">
        <v>442</v>
      </c>
      <c r="P5" s="557"/>
      <c r="Q5" s="498"/>
      <c r="R5" s="589"/>
      <c r="S5" s="589"/>
      <c r="T5" s="589"/>
      <c r="U5" s="498"/>
      <c r="V5" s="572"/>
      <c r="W5" s="357" t="s">
        <v>179</v>
      </c>
      <c r="X5" s="589"/>
      <c r="Y5" s="589"/>
      <c r="Z5" s="570"/>
    </row>
    <row r="6" spans="1:26" ht="19.5" customHeight="1">
      <c r="A6" s="99" t="s">
        <v>180</v>
      </c>
      <c r="B6" s="52">
        <v>512</v>
      </c>
      <c r="C6" s="18">
        <v>214</v>
      </c>
      <c r="D6" s="27">
        <v>1</v>
      </c>
      <c r="E6" s="567" t="s">
        <v>638</v>
      </c>
      <c r="F6" s="267"/>
      <c r="G6" s="567" t="s">
        <v>638</v>
      </c>
      <c r="H6" s="267"/>
      <c r="I6" s="468">
        <v>31</v>
      </c>
      <c r="J6" s="267"/>
      <c r="K6" s="468" t="s">
        <v>321</v>
      </c>
      <c r="L6" s="267"/>
      <c r="M6" s="468" t="s">
        <v>321</v>
      </c>
      <c r="N6" s="267"/>
      <c r="O6" s="27" t="s">
        <v>321</v>
      </c>
      <c r="P6" s="17">
        <v>170</v>
      </c>
      <c r="Q6" s="18" t="s">
        <v>321</v>
      </c>
      <c r="R6" s="18">
        <v>70</v>
      </c>
      <c r="S6" s="18">
        <v>27</v>
      </c>
      <c r="T6" s="18">
        <v>3</v>
      </c>
      <c r="U6" s="18">
        <v>77</v>
      </c>
      <c r="V6" s="551" t="s">
        <v>638</v>
      </c>
      <c r="W6" s="551">
        <v>62</v>
      </c>
      <c r="X6" s="18">
        <v>23</v>
      </c>
      <c r="Y6" s="18" t="s">
        <v>638</v>
      </c>
      <c r="Z6" s="27">
        <v>49</v>
      </c>
    </row>
    <row r="7" spans="1:26" ht="19.5" customHeight="1">
      <c r="A7" s="99">
        <v>17</v>
      </c>
      <c r="B7" s="52">
        <v>1026</v>
      </c>
      <c r="C7" s="18">
        <v>370</v>
      </c>
      <c r="D7" s="27">
        <v>21</v>
      </c>
      <c r="E7" s="567" t="s">
        <v>181</v>
      </c>
      <c r="F7" s="267"/>
      <c r="G7" s="567" t="s">
        <v>181</v>
      </c>
      <c r="H7" s="267"/>
      <c r="I7" s="468">
        <v>67</v>
      </c>
      <c r="J7" s="267"/>
      <c r="K7" s="468">
        <v>12</v>
      </c>
      <c r="L7" s="267"/>
      <c r="M7" s="468">
        <v>1</v>
      </c>
      <c r="N7" s="267"/>
      <c r="O7" s="27">
        <v>11</v>
      </c>
      <c r="P7" s="17">
        <v>324</v>
      </c>
      <c r="Q7" s="18">
        <v>19</v>
      </c>
      <c r="R7" s="18">
        <v>70</v>
      </c>
      <c r="S7" s="18">
        <v>206</v>
      </c>
      <c r="T7" s="18">
        <v>29</v>
      </c>
      <c r="U7" s="18">
        <v>88</v>
      </c>
      <c r="V7" s="551">
        <v>101</v>
      </c>
      <c r="W7" s="551"/>
      <c r="X7" s="18">
        <v>58</v>
      </c>
      <c r="Y7" s="18" t="s">
        <v>181</v>
      </c>
      <c r="Z7" s="27">
        <v>52</v>
      </c>
    </row>
    <row r="8" spans="1:26" ht="19.5" customHeight="1">
      <c r="A8" s="99">
        <v>18</v>
      </c>
      <c r="B8" s="52">
        <v>953</v>
      </c>
      <c r="C8" s="18">
        <v>233</v>
      </c>
      <c r="D8" s="27">
        <v>27</v>
      </c>
      <c r="E8" s="567" t="s">
        <v>181</v>
      </c>
      <c r="F8" s="267"/>
      <c r="G8" s="567" t="s">
        <v>181</v>
      </c>
      <c r="H8" s="267"/>
      <c r="I8" s="468">
        <v>44</v>
      </c>
      <c r="J8" s="267"/>
      <c r="K8" s="468">
        <v>1</v>
      </c>
      <c r="L8" s="267"/>
      <c r="M8" s="468">
        <v>0</v>
      </c>
      <c r="N8" s="267"/>
      <c r="O8" s="27">
        <v>1</v>
      </c>
      <c r="P8" s="17">
        <v>221</v>
      </c>
      <c r="Q8" s="18">
        <v>4</v>
      </c>
      <c r="R8" s="18">
        <v>34</v>
      </c>
      <c r="S8" s="18">
        <v>237</v>
      </c>
      <c r="T8" s="18">
        <v>15</v>
      </c>
      <c r="U8" s="18">
        <v>124</v>
      </c>
      <c r="V8" s="551">
        <v>109</v>
      </c>
      <c r="W8" s="551"/>
      <c r="X8" s="18">
        <v>90</v>
      </c>
      <c r="Y8" s="18" t="s">
        <v>181</v>
      </c>
      <c r="Z8" s="27">
        <v>74</v>
      </c>
    </row>
    <row r="9" spans="1:26" ht="19.5" customHeight="1">
      <c r="A9" s="99">
        <v>19</v>
      </c>
      <c r="B9" s="52">
        <v>604</v>
      </c>
      <c r="C9" s="18">
        <v>102</v>
      </c>
      <c r="D9" s="27">
        <v>33</v>
      </c>
      <c r="E9" s="567" t="s">
        <v>181</v>
      </c>
      <c r="F9" s="267"/>
      <c r="G9" s="567" t="s">
        <v>181</v>
      </c>
      <c r="H9" s="267"/>
      <c r="I9" s="468">
        <v>52</v>
      </c>
      <c r="J9" s="267"/>
      <c r="K9" s="468">
        <v>49</v>
      </c>
      <c r="L9" s="267"/>
      <c r="M9" s="468">
        <v>39</v>
      </c>
      <c r="N9" s="267"/>
      <c r="O9" s="27">
        <v>10</v>
      </c>
      <c r="P9" s="17">
        <v>148</v>
      </c>
      <c r="Q9" s="18">
        <v>3</v>
      </c>
      <c r="R9" s="18">
        <v>13</v>
      </c>
      <c r="S9" s="18">
        <v>70</v>
      </c>
      <c r="T9" s="18">
        <v>4</v>
      </c>
      <c r="U9" s="18">
        <v>92</v>
      </c>
      <c r="V9" s="551">
        <v>79</v>
      </c>
      <c r="W9" s="551"/>
      <c r="X9" s="18">
        <v>32</v>
      </c>
      <c r="Y9" s="18">
        <v>2</v>
      </c>
      <c r="Z9" s="27">
        <v>60</v>
      </c>
    </row>
    <row r="10" spans="1:26" ht="19.5" customHeight="1" thickBot="1">
      <c r="A10" s="105">
        <v>20</v>
      </c>
      <c r="B10" s="29">
        <v>959</v>
      </c>
      <c r="C10" s="30">
        <v>20</v>
      </c>
      <c r="D10" s="55">
        <v>10</v>
      </c>
      <c r="E10" s="470" t="s">
        <v>181</v>
      </c>
      <c r="F10" s="266"/>
      <c r="G10" s="470" t="s">
        <v>181</v>
      </c>
      <c r="H10" s="266"/>
      <c r="I10" s="470">
        <v>27</v>
      </c>
      <c r="J10" s="266"/>
      <c r="K10" s="470">
        <v>49</v>
      </c>
      <c r="L10" s="471"/>
      <c r="M10" s="470">
        <v>23</v>
      </c>
      <c r="N10" s="266"/>
      <c r="O10" s="55">
        <v>26</v>
      </c>
      <c r="P10" s="56">
        <v>67</v>
      </c>
      <c r="Q10" s="30">
        <v>2</v>
      </c>
      <c r="R10" s="30">
        <v>9</v>
      </c>
      <c r="S10" s="30">
        <v>336</v>
      </c>
      <c r="T10" s="30">
        <v>11</v>
      </c>
      <c r="U10" s="30">
        <v>122</v>
      </c>
      <c r="V10" s="550">
        <v>217</v>
      </c>
      <c r="W10" s="550"/>
      <c r="X10" s="30">
        <v>55</v>
      </c>
      <c r="Y10" s="30">
        <v>3</v>
      </c>
      <c r="Z10" s="55">
        <v>61</v>
      </c>
    </row>
    <row r="11" spans="1:10" ht="13.5">
      <c r="A11" s="5" t="s">
        <v>385</v>
      </c>
      <c r="B11" s="441"/>
      <c r="C11" s="441"/>
      <c r="D11" s="441"/>
      <c r="E11" s="441"/>
      <c r="F11" s="441"/>
      <c r="G11" s="441"/>
      <c r="H11" s="441"/>
      <c r="I11" s="441"/>
      <c r="J11" s="441"/>
    </row>
  </sheetData>
  <mergeCells count="53">
    <mergeCell ref="Z2:Z5"/>
    <mergeCell ref="V9:W9"/>
    <mergeCell ref="X2:X5"/>
    <mergeCell ref="Y2:Y5"/>
    <mergeCell ref="V10:W10"/>
    <mergeCell ref="U2:U5"/>
    <mergeCell ref="R2:R5"/>
    <mergeCell ref="S2:S5"/>
    <mergeCell ref="T2:T5"/>
    <mergeCell ref="V2:V5"/>
    <mergeCell ref="V6:W6"/>
    <mergeCell ref="V7:W7"/>
    <mergeCell ref="V8:W8"/>
    <mergeCell ref="E2:F5"/>
    <mergeCell ref="G2:H5"/>
    <mergeCell ref="P2:P5"/>
    <mergeCell ref="Q2:Q5"/>
    <mergeCell ref="I2:J5"/>
    <mergeCell ref="A2:A5"/>
    <mergeCell ref="K3:L5"/>
    <mergeCell ref="M3:N3"/>
    <mergeCell ref="M5:N5"/>
    <mergeCell ref="K2:O2"/>
    <mergeCell ref="M4:N4"/>
    <mergeCell ref="C4:C5"/>
    <mergeCell ref="B2:B5"/>
    <mergeCell ref="C2:D2"/>
    <mergeCell ref="D3:D5"/>
    <mergeCell ref="K10:L10"/>
    <mergeCell ref="I6:J6"/>
    <mergeCell ref="I7:J7"/>
    <mergeCell ref="M10:N10"/>
    <mergeCell ref="M6:N6"/>
    <mergeCell ref="M7:N7"/>
    <mergeCell ref="M8:N8"/>
    <mergeCell ref="M9:N9"/>
    <mergeCell ref="K6:L6"/>
    <mergeCell ref="K7:L7"/>
    <mergeCell ref="K8:L8"/>
    <mergeCell ref="K9:L9"/>
    <mergeCell ref="E9:F9"/>
    <mergeCell ref="I8:J8"/>
    <mergeCell ref="I9:J9"/>
    <mergeCell ref="E8:F8"/>
    <mergeCell ref="I10:J10"/>
    <mergeCell ref="E10:F10"/>
    <mergeCell ref="G6:H6"/>
    <mergeCell ref="G7:H7"/>
    <mergeCell ref="G8:H8"/>
    <mergeCell ref="G9:H9"/>
    <mergeCell ref="G10:H10"/>
    <mergeCell ref="E6:F6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  <colBreaks count="2" manualBreakCount="2">
    <brk id="15" max="65535" man="1"/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L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8.50390625" style="350" customWidth="1"/>
    <col min="2" max="2" width="10.25390625" style="350" customWidth="1"/>
    <col min="3" max="3" width="9.25390625" style="307" customWidth="1"/>
    <col min="4" max="4" width="8.75390625" style="307" customWidth="1"/>
    <col min="5" max="5" width="6.75390625" style="307" customWidth="1"/>
    <col min="6" max="6" width="9.00390625" style="307" customWidth="1"/>
    <col min="7" max="7" width="6.25390625" style="307" customWidth="1"/>
    <col min="8" max="8" width="4.75390625" style="307" customWidth="1"/>
    <col min="9" max="9" width="5.00390625" style="307" customWidth="1"/>
    <col min="10" max="10" width="6.00390625" style="307" customWidth="1"/>
    <col min="11" max="11" width="7.875" style="307" customWidth="1"/>
    <col min="12" max="16384" width="9.00390625" style="307" customWidth="1"/>
  </cols>
  <sheetData>
    <row r="1" spans="1:12" ht="18" customHeight="1" thickBot="1">
      <c r="A1" s="73" t="s">
        <v>164</v>
      </c>
      <c r="B1" s="10"/>
      <c r="C1" s="10"/>
      <c r="D1" s="10"/>
      <c r="E1" s="10"/>
      <c r="F1" s="10"/>
      <c r="G1" s="10"/>
      <c r="H1" s="10"/>
      <c r="I1" s="10"/>
      <c r="J1" s="10"/>
      <c r="K1" s="11" t="s">
        <v>695</v>
      </c>
      <c r="L1" s="441"/>
    </row>
    <row r="2" spans="1:11" ht="19.5" customHeight="1">
      <c r="A2" s="520" t="s">
        <v>696</v>
      </c>
      <c r="B2" s="516" t="s">
        <v>443</v>
      </c>
      <c r="C2" s="523" t="s">
        <v>444</v>
      </c>
      <c r="D2" s="523" t="s">
        <v>697</v>
      </c>
      <c r="E2" s="531" t="s">
        <v>698</v>
      </c>
      <c r="F2" s="530"/>
      <c r="G2" s="530"/>
      <c r="H2" s="530"/>
      <c r="I2" s="530"/>
      <c r="J2" s="509"/>
      <c r="K2" s="518" t="s">
        <v>165</v>
      </c>
    </row>
    <row r="3" spans="1:11" ht="36" customHeight="1" thickBot="1">
      <c r="A3" s="503"/>
      <c r="B3" s="517"/>
      <c r="C3" s="524"/>
      <c r="D3" s="524"/>
      <c r="E3" s="4" t="s">
        <v>313</v>
      </c>
      <c r="F3" s="4" t="s">
        <v>699</v>
      </c>
      <c r="G3" s="349" t="s">
        <v>700</v>
      </c>
      <c r="H3" s="541" t="s">
        <v>166</v>
      </c>
      <c r="I3" s="539"/>
      <c r="J3" s="105" t="s">
        <v>318</v>
      </c>
      <c r="K3" s="541"/>
    </row>
    <row r="4" spans="1:11" ht="19.5" customHeight="1">
      <c r="A4" s="99" t="s">
        <v>167</v>
      </c>
      <c r="B4" s="52">
        <v>574</v>
      </c>
      <c r="C4" s="18">
        <v>595</v>
      </c>
      <c r="D4" s="18">
        <v>19</v>
      </c>
      <c r="E4" s="18">
        <v>1</v>
      </c>
      <c r="F4" s="18" t="s">
        <v>168</v>
      </c>
      <c r="G4" s="18" t="s">
        <v>168</v>
      </c>
      <c r="H4" s="468" t="s">
        <v>168</v>
      </c>
      <c r="I4" s="267" t="s">
        <v>169</v>
      </c>
      <c r="J4" s="19">
        <v>1</v>
      </c>
      <c r="K4" s="27">
        <v>546</v>
      </c>
    </row>
    <row r="5" spans="1:11" ht="19.5" customHeight="1">
      <c r="A5" s="99">
        <v>17</v>
      </c>
      <c r="B5" s="52">
        <v>544</v>
      </c>
      <c r="C5" s="18">
        <v>712</v>
      </c>
      <c r="D5" s="18">
        <v>16</v>
      </c>
      <c r="E5" s="18">
        <v>3</v>
      </c>
      <c r="F5" s="18" t="s">
        <v>168</v>
      </c>
      <c r="G5" s="18" t="s">
        <v>168</v>
      </c>
      <c r="H5" s="468" t="s">
        <v>169</v>
      </c>
      <c r="I5" s="267"/>
      <c r="J5" s="19" t="s">
        <v>168</v>
      </c>
      <c r="K5" s="27">
        <v>562</v>
      </c>
    </row>
    <row r="6" spans="1:11" ht="19.5" customHeight="1">
      <c r="A6" s="99">
        <v>18</v>
      </c>
      <c r="B6" s="52">
        <v>585</v>
      </c>
      <c r="C6" s="18">
        <v>758</v>
      </c>
      <c r="D6" s="18">
        <v>26</v>
      </c>
      <c r="E6" s="18" t="s">
        <v>168</v>
      </c>
      <c r="F6" s="18" t="s">
        <v>168</v>
      </c>
      <c r="G6" s="18" t="s">
        <v>168</v>
      </c>
      <c r="H6" s="468" t="s">
        <v>168</v>
      </c>
      <c r="I6" s="267"/>
      <c r="J6" s="19" t="s">
        <v>168</v>
      </c>
      <c r="K6" s="27">
        <v>575</v>
      </c>
    </row>
    <row r="7" spans="1:11" ht="19.5" customHeight="1">
      <c r="A7" s="99">
        <v>19</v>
      </c>
      <c r="B7" s="52">
        <v>533</v>
      </c>
      <c r="C7" s="18">
        <v>790</v>
      </c>
      <c r="D7" s="18">
        <v>19</v>
      </c>
      <c r="E7" s="18" t="s">
        <v>168</v>
      </c>
      <c r="F7" s="18" t="s">
        <v>168</v>
      </c>
      <c r="G7" s="18" t="s">
        <v>168</v>
      </c>
      <c r="H7" s="468" t="s">
        <v>168</v>
      </c>
      <c r="I7" s="267"/>
      <c r="J7" s="19" t="s">
        <v>168</v>
      </c>
      <c r="K7" s="27">
        <v>639</v>
      </c>
    </row>
    <row r="8" spans="1:11" ht="19.5" customHeight="1" thickBot="1">
      <c r="A8" s="105">
        <v>20</v>
      </c>
      <c r="B8" s="29">
        <v>616</v>
      </c>
      <c r="C8" s="30">
        <v>775</v>
      </c>
      <c r="D8" s="30">
        <v>19</v>
      </c>
      <c r="E8" s="30">
        <v>1</v>
      </c>
      <c r="F8" s="30" t="s">
        <v>168</v>
      </c>
      <c r="G8" s="30" t="s">
        <v>168</v>
      </c>
      <c r="H8" s="470" t="s">
        <v>168</v>
      </c>
      <c r="I8" s="266"/>
      <c r="J8" s="30">
        <v>1</v>
      </c>
      <c r="K8" s="55">
        <v>579</v>
      </c>
    </row>
    <row r="9" spans="1:12" ht="22.5" customHeight="1">
      <c r="A9" s="5" t="s">
        <v>170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ht="15.75" customHeight="1">
      <c r="A10" s="592" t="s">
        <v>701</v>
      </c>
      <c r="B10" s="592"/>
      <c r="C10" s="592"/>
      <c r="D10" s="592"/>
      <c r="E10" s="592"/>
      <c r="F10" s="592"/>
      <c r="G10" s="592"/>
      <c r="H10" s="592"/>
      <c r="I10" s="592"/>
      <c r="J10" s="592"/>
      <c r="K10" s="441"/>
      <c r="L10" s="441"/>
    </row>
    <row r="11" spans="1:10" ht="13.5">
      <c r="A11" s="592"/>
      <c r="B11" s="592"/>
      <c r="C11" s="592"/>
      <c r="D11" s="592"/>
      <c r="E11" s="592"/>
      <c r="F11" s="592"/>
      <c r="G11" s="592"/>
      <c r="H11" s="592"/>
      <c r="I11" s="592"/>
      <c r="J11" s="592"/>
    </row>
  </sheetData>
  <mergeCells count="13">
    <mergeCell ref="H4:I4"/>
    <mergeCell ref="H5:I5"/>
    <mergeCell ref="H6:I6"/>
    <mergeCell ref="H8:I8"/>
    <mergeCell ref="A2:A3"/>
    <mergeCell ref="K2:K3"/>
    <mergeCell ref="A10:J11"/>
    <mergeCell ref="B2:B3"/>
    <mergeCell ref="C2:C3"/>
    <mergeCell ref="H3:I3"/>
    <mergeCell ref="E2:J2"/>
    <mergeCell ref="D2:D3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03"/>
  <dimension ref="A1:K2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1.125" style="65" customWidth="1"/>
    <col min="2" max="2" width="4.75390625" style="65" customWidth="1"/>
    <col min="3" max="3" width="7.75390625" style="65" customWidth="1"/>
    <col min="4" max="4" width="4.75390625" style="65" customWidth="1"/>
    <col min="5" max="5" width="7.875" style="65" customWidth="1"/>
    <col min="6" max="6" width="4.50390625" style="65" customWidth="1"/>
    <col min="7" max="7" width="8.00390625" style="65" customWidth="1"/>
    <col min="8" max="8" width="4.25390625" style="65" customWidth="1"/>
    <col min="9" max="9" width="8.00390625" style="65" customWidth="1"/>
    <col min="10" max="10" width="4.25390625" style="65" customWidth="1"/>
    <col min="11" max="11" width="7.875" style="65" customWidth="1"/>
    <col min="12" max="13" width="7.625" style="65" customWidth="1"/>
    <col min="14" max="16384" width="9.00390625" style="65" customWidth="1"/>
  </cols>
  <sheetData>
    <row r="1" spans="1:11" ht="18" customHeight="1" thickBot="1">
      <c r="A1" s="73" t="s">
        <v>146</v>
      </c>
      <c r="B1" s="66"/>
      <c r="C1" s="66"/>
      <c r="D1" s="66"/>
      <c r="E1" s="66"/>
      <c r="F1" s="66"/>
      <c r="G1" s="66"/>
      <c r="H1" s="66"/>
      <c r="I1" s="66"/>
      <c r="J1" s="66"/>
      <c r="K1" s="11" t="s">
        <v>702</v>
      </c>
    </row>
    <row r="2" spans="1:11" ht="30.75" customHeight="1">
      <c r="A2" s="527" t="s">
        <v>703</v>
      </c>
      <c r="B2" s="516" t="s">
        <v>704</v>
      </c>
      <c r="C2" s="504"/>
      <c r="D2" s="518">
        <v>17</v>
      </c>
      <c r="E2" s="504"/>
      <c r="F2" s="518">
        <v>18</v>
      </c>
      <c r="G2" s="504"/>
      <c r="H2" s="518">
        <v>19</v>
      </c>
      <c r="I2" s="525"/>
      <c r="J2" s="518">
        <v>20</v>
      </c>
      <c r="K2" s="525"/>
    </row>
    <row r="3" spans="1:11" ht="17.25" customHeight="1">
      <c r="A3" s="536"/>
      <c r="B3" s="598"/>
      <c r="C3" s="463"/>
      <c r="D3" s="593"/>
      <c r="E3" s="463"/>
      <c r="F3" s="593"/>
      <c r="G3" s="463"/>
      <c r="H3" s="593"/>
      <c r="I3" s="480"/>
      <c r="J3" s="593"/>
      <c r="K3" s="480"/>
    </row>
    <row r="4" spans="1:11" ht="16.5" customHeight="1" thickBot="1">
      <c r="A4" s="528"/>
      <c r="B4" s="222" t="s">
        <v>445</v>
      </c>
      <c r="C4" s="107" t="s">
        <v>446</v>
      </c>
      <c r="D4" s="2" t="s">
        <v>445</v>
      </c>
      <c r="E4" s="107" t="s">
        <v>446</v>
      </c>
      <c r="F4" s="2" t="s">
        <v>445</v>
      </c>
      <c r="G4" s="107" t="s">
        <v>446</v>
      </c>
      <c r="H4" s="2" t="s">
        <v>445</v>
      </c>
      <c r="I4" s="108" t="s">
        <v>446</v>
      </c>
      <c r="J4" s="108" t="s">
        <v>445</v>
      </c>
      <c r="K4" s="345" t="s">
        <v>446</v>
      </c>
    </row>
    <row r="5" spans="1:11" ht="18.75" customHeight="1">
      <c r="A5" s="223" t="s">
        <v>147</v>
      </c>
      <c r="B5" s="52">
        <v>353</v>
      </c>
      <c r="C5" s="18">
        <v>9616</v>
      </c>
      <c r="D5" s="27">
        <v>538</v>
      </c>
      <c r="E5" s="18">
        <v>12534</v>
      </c>
      <c r="F5" s="27">
        <v>456</v>
      </c>
      <c r="G5" s="18">
        <v>10951</v>
      </c>
      <c r="H5" s="18">
        <v>353</v>
      </c>
      <c r="I5" s="57">
        <v>8674</v>
      </c>
      <c r="J5" s="57">
        <v>282</v>
      </c>
      <c r="K5" s="57">
        <v>5814</v>
      </c>
    </row>
    <row r="6" spans="1:11" ht="18.75" customHeight="1">
      <c r="A6" s="223" t="s">
        <v>148</v>
      </c>
      <c r="B6" s="52">
        <v>18</v>
      </c>
      <c r="C6" s="18">
        <v>165</v>
      </c>
      <c r="D6" s="27">
        <v>18</v>
      </c>
      <c r="E6" s="18">
        <v>165</v>
      </c>
      <c r="F6" s="27">
        <v>12</v>
      </c>
      <c r="G6" s="18">
        <v>125</v>
      </c>
      <c r="H6" s="27">
        <v>12</v>
      </c>
      <c r="I6" s="27">
        <v>76</v>
      </c>
      <c r="J6" s="27">
        <v>6</v>
      </c>
      <c r="K6" s="27">
        <v>28</v>
      </c>
    </row>
    <row r="7" spans="1:11" ht="18.75" customHeight="1">
      <c r="A7" s="223" t="s">
        <v>149</v>
      </c>
      <c r="B7" s="52">
        <v>56</v>
      </c>
      <c r="C7" s="18">
        <v>830</v>
      </c>
      <c r="D7" s="27">
        <v>65</v>
      </c>
      <c r="E7" s="18">
        <v>1540</v>
      </c>
      <c r="F7" s="27">
        <v>62</v>
      </c>
      <c r="G7" s="18">
        <v>1236</v>
      </c>
      <c r="H7" s="27" t="s">
        <v>321</v>
      </c>
      <c r="I7" s="27" t="s">
        <v>321</v>
      </c>
      <c r="J7" s="27" t="s">
        <v>665</v>
      </c>
      <c r="K7" s="27" t="s">
        <v>665</v>
      </c>
    </row>
    <row r="8" spans="1:11" ht="18.75" customHeight="1">
      <c r="A8" s="223" t="s">
        <v>705</v>
      </c>
      <c r="B8" s="52">
        <v>9</v>
      </c>
      <c r="C8" s="18">
        <v>197</v>
      </c>
      <c r="D8" s="27">
        <v>8</v>
      </c>
      <c r="E8" s="18">
        <v>159</v>
      </c>
      <c r="F8" s="27">
        <v>7</v>
      </c>
      <c r="G8" s="18">
        <v>152</v>
      </c>
      <c r="H8" s="27">
        <v>7</v>
      </c>
      <c r="I8" s="27">
        <v>154</v>
      </c>
      <c r="J8" s="27">
        <v>3</v>
      </c>
      <c r="K8" s="27">
        <v>112</v>
      </c>
    </row>
    <row r="9" spans="1:11" ht="18.75" customHeight="1">
      <c r="A9" s="223" t="s">
        <v>150</v>
      </c>
      <c r="B9" s="52">
        <v>51</v>
      </c>
      <c r="C9" s="18">
        <v>386</v>
      </c>
      <c r="D9" s="27">
        <v>40</v>
      </c>
      <c r="E9" s="18">
        <v>251</v>
      </c>
      <c r="F9" s="27">
        <v>14</v>
      </c>
      <c r="G9" s="18">
        <v>151</v>
      </c>
      <c r="H9" s="27">
        <v>14</v>
      </c>
      <c r="I9" s="27">
        <v>155</v>
      </c>
      <c r="J9" s="27" t="s">
        <v>706</v>
      </c>
      <c r="K9" s="27" t="s">
        <v>706</v>
      </c>
    </row>
    <row r="10" spans="1:11" ht="18.75" customHeight="1">
      <c r="A10" s="223" t="s">
        <v>707</v>
      </c>
      <c r="B10" s="52">
        <v>16</v>
      </c>
      <c r="C10" s="18">
        <v>433</v>
      </c>
      <c r="D10" s="27">
        <v>61</v>
      </c>
      <c r="E10" s="18">
        <v>1181</v>
      </c>
      <c r="F10" s="27">
        <v>39</v>
      </c>
      <c r="G10" s="18">
        <v>798</v>
      </c>
      <c r="H10" s="27">
        <v>28</v>
      </c>
      <c r="I10" s="27">
        <v>611</v>
      </c>
      <c r="J10" s="27">
        <v>26</v>
      </c>
      <c r="K10" s="27">
        <v>638</v>
      </c>
    </row>
    <row r="11" spans="1:11" ht="18.75" customHeight="1">
      <c r="A11" s="223" t="s">
        <v>151</v>
      </c>
      <c r="B11" s="52" t="s">
        <v>321</v>
      </c>
      <c r="C11" s="18" t="s">
        <v>321</v>
      </c>
      <c r="D11" s="27" t="s">
        <v>321</v>
      </c>
      <c r="E11" s="18" t="s">
        <v>321</v>
      </c>
      <c r="F11" s="27" t="s">
        <v>321</v>
      </c>
      <c r="G11" s="18" t="s">
        <v>321</v>
      </c>
      <c r="H11" s="27" t="s">
        <v>321</v>
      </c>
      <c r="I11" s="27" t="s">
        <v>321</v>
      </c>
      <c r="J11" s="27">
        <v>10</v>
      </c>
      <c r="K11" s="27">
        <v>737</v>
      </c>
    </row>
    <row r="12" spans="1:11" ht="18.75" customHeight="1">
      <c r="A12" s="99" t="s">
        <v>152</v>
      </c>
      <c r="B12" s="52">
        <v>3</v>
      </c>
      <c r="C12" s="18">
        <v>180</v>
      </c>
      <c r="D12" s="27">
        <v>1</v>
      </c>
      <c r="E12" s="18">
        <v>10</v>
      </c>
      <c r="F12" s="27" t="s">
        <v>321</v>
      </c>
      <c r="G12" s="18" t="s">
        <v>321</v>
      </c>
      <c r="H12" s="27" t="s">
        <v>321</v>
      </c>
      <c r="I12" s="27" t="s">
        <v>321</v>
      </c>
      <c r="J12" s="27" t="s">
        <v>153</v>
      </c>
      <c r="K12" s="27" t="s">
        <v>154</v>
      </c>
    </row>
    <row r="13" spans="1:11" ht="18.75" customHeight="1">
      <c r="A13" s="99" t="s">
        <v>155</v>
      </c>
      <c r="B13" s="52">
        <v>78</v>
      </c>
      <c r="C13" s="18">
        <v>987</v>
      </c>
      <c r="D13" s="27">
        <v>160</v>
      </c>
      <c r="E13" s="18">
        <v>1886</v>
      </c>
      <c r="F13" s="27">
        <v>170</v>
      </c>
      <c r="G13" s="18">
        <v>2392</v>
      </c>
      <c r="H13" s="27">
        <v>191</v>
      </c>
      <c r="I13" s="27">
        <v>2380</v>
      </c>
      <c r="J13" s="27">
        <v>122</v>
      </c>
      <c r="K13" s="27">
        <v>1183</v>
      </c>
    </row>
    <row r="14" spans="1:11" ht="18.75" customHeight="1">
      <c r="A14" s="99" t="s">
        <v>156</v>
      </c>
      <c r="B14" s="52">
        <v>23</v>
      </c>
      <c r="C14" s="18">
        <v>211</v>
      </c>
      <c r="D14" s="27">
        <v>20</v>
      </c>
      <c r="E14" s="18">
        <v>146</v>
      </c>
      <c r="F14" s="27">
        <v>20</v>
      </c>
      <c r="G14" s="18">
        <v>191</v>
      </c>
      <c r="H14" s="27" t="s">
        <v>321</v>
      </c>
      <c r="I14" s="27" t="s">
        <v>321</v>
      </c>
      <c r="J14" s="27" t="s">
        <v>708</v>
      </c>
      <c r="K14" s="27" t="s">
        <v>708</v>
      </c>
    </row>
    <row r="15" spans="1:11" ht="18.75" customHeight="1">
      <c r="A15" s="99" t="s">
        <v>709</v>
      </c>
      <c r="B15" s="52">
        <v>1</v>
      </c>
      <c r="C15" s="18">
        <v>3500</v>
      </c>
      <c r="D15" s="27">
        <v>1</v>
      </c>
      <c r="E15" s="18">
        <v>3500</v>
      </c>
      <c r="F15" s="27">
        <v>1</v>
      </c>
      <c r="G15" s="18">
        <v>3500</v>
      </c>
      <c r="H15" s="27">
        <v>1</v>
      </c>
      <c r="I15" s="27">
        <v>3000</v>
      </c>
      <c r="J15" s="27">
        <v>1</v>
      </c>
      <c r="K15" s="27">
        <v>600</v>
      </c>
    </row>
    <row r="16" spans="1:11" ht="18.75" customHeight="1">
      <c r="A16" s="99" t="s">
        <v>710</v>
      </c>
      <c r="B16" s="52">
        <v>1</v>
      </c>
      <c r="C16" s="18">
        <v>754</v>
      </c>
      <c r="D16" s="27">
        <v>1</v>
      </c>
      <c r="E16" s="18">
        <v>588</v>
      </c>
      <c r="F16" s="27">
        <v>1</v>
      </c>
      <c r="G16" s="18">
        <v>591</v>
      </c>
      <c r="H16" s="27">
        <v>1</v>
      </c>
      <c r="I16" s="27">
        <v>407</v>
      </c>
      <c r="J16" s="27">
        <v>1</v>
      </c>
      <c r="K16" s="27">
        <v>432</v>
      </c>
    </row>
    <row r="17" spans="1:11" ht="18.75" customHeight="1">
      <c r="A17" s="99" t="s">
        <v>157</v>
      </c>
      <c r="B17" s="52">
        <v>46</v>
      </c>
      <c r="C17" s="18">
        <v>1403</v>
      </c>
      <c r="D17" s="27">
        <v>43</v>
      </c>
      <c r="E17" s="18">
        <v>1256</v>
      </c>
      <c r="F17" s="27">
        <v>42</v>
      </c>
      <c r="G17" s="18">
        <v>1004</v>
      </c>
      <c r="H17" s="27">
        <v>42</v>
      </c>
      <c r="I17" s="27">
        <v>1002</v>
      </c>
      <c r="J17" s="27">
        <v>74</v>
      </c>
      <c r="K17" s="27">
        <v>1626</v>
      </c>
    </row>
    <row r="18" spans="1:11" ht="18.75" customHeight="1" thickBot="1">
      <c r="A18" s="346" t="s">
        <v>711</v>
      </c>
      <c r="B18" s="29">
        <v>51</v>
      </c>
      <c r="C18" s="30">
        <v>570</v>
      </c>
      <c r="D18" s="55">
        <v>120</v>
      </c>
      <c r="E18" s="30">
        <v>1852</v>
      </c>
      <c r="F18" s="55">
        <v>88</v>
      </c>
      <c r="G18" s="30">
        <v>811</v>
      </c>
      <c r="H18" s="55">
        <v>57</v>
      </c>
      <c r="I18" s="55">
        <v>889</v>
      </c>
      <c r="J18" s="55">
        <v>39</v>
      </c>
      <c r="K18" s="55">
        <v>458</v>
      </c>
    </row>
    <row r="19" spans="1:11" ht="21.75" customHeight="1">
      <c r="A19" s="5" t="s">
        <v>158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</row>
    <row r="20" ht="16.5" customHeight="1"/>
    <row r="21" spans="1:11" ht="18" customHeight="1" thickBot="1">
      <c r="A21" s="73" t="s">
        <v>712</v>
      </c>
      <c r="B21" s="66"/>
      <c r="C21" s="66"/>
      <c r="D21" s="66"/>
      <c r="E21" s="66"/>
      <c r="F21" s="66"/>
      <c r="G21" s="66"/>
      <c r="H21" s="66"/>
      <c r="I21" s="66"/>
      <c r="J21" s="66"/>
      <c r="K21" s="11" t="s">
        <v>702</v>
      </c>
    </row>
    <row r="22" spans="1:11" ht="21.75" customHeight="1">
      <c r="A22" s="520" t="s">
        <v>713</v>
      </c>
      <c r="B22" s="597" t="s">
        <v>159</v>
      </c>
      <c r="C22" s="595"/>
      <c r="D22" s="594">
        <v>17</v>
      </c>
      <c r="E22" s="595"/>
      <c r="F22" s="594">
        <v>18</v>
      </c>
      <c r="G22" s="595"/>
      <c r="H22" s="594">
        <v>19</v>
      </c>
      <c r="I22" s="472"/>
      <c r="J22" s="594">
        <v>20</v>
      </c>
      <c r="K22" s="472"/>
    </row>
    <row r="23" spans="1:11" ht="21.75" customHeight="1" thickBot="1">
      <c r="A23" s="596"/>
      <c r="B23" s="105" t="s">
        <v>445</v>
      </c>
      <c r="C23" s="2" t="s">
        <v>447</v>
      </c>
      <c r="D23" s="2" t="s">
        <v>445</v>
      </c>
      <c r="E23" s="4" t="s">
        <v>447</v>
      </c>
      <c r="F23" s="3" t="s">
        <v>445</v>
      </c>
      <c r="G23" s="105" t="s">
        <v>447</v>
      </c>
      <c r="H23" s="2" t="s">
        <v>445</v>
      </c>
      <c r="I23" s="108" t="s">
        <v>447</v>
      </c>
      <c r="J23" s="2" t="s">
        <v>445</v>
      </c>
      <c r="K23" s="347" t="s">
        <v>714</v>
      </c>
    </row>
    <row r="24" spans="1:11" ht="23.25" customHeight="1">
      <c r="A24" s="97" t="s">
        <v>160</v>
      </c>
      <c r="B24" s="348">
        <v>45</v>
      </c>
      <c r="C24" s="57">
        <v>330</v>
      </c>
      <c r="D24" s="57">
        <v>81</v>
      </c>
      <c r="E24" s="58">
        <v>696</v>
      </c>
      <c r="F24" s="253" t="s">
        <v>321</v>
      </c>
      <c r="G24" s="254" t="s">
        <v>321</v>
      </c>
      <c r="H24" s="57" t="s">
        <v>321</v>
      </c>
      <c r="I24" s="57" t="s">
        <v>321</v>
      </c>
      <c r="J24" s="58" t="s">
        <v>715</v>
      </c>
      <c r="K24" s="57" t="s">
        <v>715</v>
      </c>
    </row>
    <row r="25" spans="1:11" ht="23.25" customHeight="1">
      <c r="A25" s="100" t="s">
        <v>161</v>
      </c>
      <c r="B25" s="19">
        <v>330</v>
      </c>
      <c r="C25" s="27">
        <v>4494</v>
      </c>
      <c r="D25" s="27">
        <v>289</v>
      </c>
      <c r="E25" s="18">
        <v>3875</v>
      </c>
      <c r="F25" s="17" t="s">
        <v>321</v>
      </c>
      <c r="G25" s="19" t="s">
        <v>321</v>
      </c>
      <c r="H25" s="27" t="s">
        <v>321</v>
      </c>
      <c r="I25" s="27" t="s">
        <v>321</v>
      </c>
      <c r="J25" s="18" t="s">
        <v>715</v>
      </c>
      <c r="K25" s="27" t="s">
        <v>715</v>
      </c>
    </row>
    <row r="26" spans="1:11" ht="23.25" customHeight="1" thickBot="1">
      <c r="A26" s="106" t="s">
        <v>383</v>
      </c>
      <c r="B26" s="31">
        <v>375</v>
      </c>
      <c r="C26" s="55">
        <v>4824</v>
      </c>
      <c r="D26" s="55">
        <v>370</v>
      </c>
      <c r="E26" s="30">
        <v>4571</v>
      </c>
      <c r="F26" s="56" t="s">
        <v>321</v>
      </c>
      <c r="G26" s="31" t="s">
        <v>321</v>
      </c>
      <c r="H26" s="55" t="s">
        <v>321</v>
      </c>
      <c r="I26" s="55" t="s">
        <v>321</v>
      </c>
      <c r="J26" s="30" t="s">
        <v>715</v>
      </c>
      <c r="K26" s="55" t="s">
        <v>715</v>
      </c>
    </row>
    <row r="27" ht="23.25" customHeight="1">
      <c r="A27" s="5" t="s">
        <v>162</v>
      </c>
    </row>
    <row r="28" spans="1:11" ht="16.5" customHeight="1">
      <c r="A28" s="5" t="s">
        <v>163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</row>
  </sheetData>
  <mergeCells count="12">
    <mergeCell ref="F2:G3"/>
    <mergeCell ref="F22:G22"/>
    <mergeCell ref="A22:A23"/>
    <mergeCell ref="B22:C22"/>
    <mergeCell ref="D22:E22"/>
    <mergeCell ref="A2:A4"/>
    <mergeCell ref="B2:C3"/>
    <mergeCell ref="D2:E3"/>
    <mergeCell ref="J2:K3"/>
    <mergeCell ref="J22:K22"/>
    <mergeCell ref="H22:I22"/>
    <mergeCell ref="H2:I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4"/>
  <dimension ref="A1:M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1.125" style="65" customWidth="1"/>
    <col min="2" max="2" width="4.75390625" style="65" customWidth="1"/>
    <col min="3" max="3" width="7.75390625" style="65" customWidth="1"/>
    <col min="4" max="4" width="4.75390625" style="65" customWidth="1"/>
    <col min="5" max="5" width="7.875" style="65" customWidth="1"/>
    <col min="6" max="6" width="4.50390625" style="65" customWidth="1"/>
    <col min="7" max="7" width="8.00390625" style="65" customWidth="1"/>
    <col min="8" max="8" width="4.25390625" style="65" customWidth="1"/>
    <col min="9" max="10" width="3.875" style="65" customWidth="1"/>
    <col min="11" max="12" width="2.25390625" style="65" customWidth="1"/>
    <col min="13" max="13" width="7.875" style="65" customWidth="1"/>
    <col min="14" max="15" width="7.625" style="65" customWidth="1"/>
    <col min="16" max="16384" width="9.00390625" style="65" customWidth="1"/>
  </cols>
  <sheetData>
    <row r="1" spans="1:13" ht="18" customHeight="1" thickBot="1">
      <c r="A1" s="73" t="s">
        <v>141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1" t="s">
        <v>716</v>
      </c>
    </row>
    <row r="2" spans="1:13" ht="24.75" customHeight="1">
      <c r="A2" s="520" t="s">
        <v>142</v>
      </c>
      <c r="B2" s="516" t="s">
        <v>717</v>
      </c>
      <c r="C2" s="504"/>
      <c r="D2" s="518" t="s">
        <v>718</v>
      </c>
      <c r="E2" s="504"/>
      <c r="F2" s="518" t="s">
        <v>719</v>
      </c>
      <c r="G2" s="525"/>
      <c r="H2" s="71"/>
      <c r="J2" s="71"/>
      <c r="K2" s="456"/>
      <c r="L2" s="456"/>
      <c r="M2" s="456"/>
    </row>
    <row r="3" spans="1:13" ht="24.75" customHeight="1" thickBot="1">
      <c r="A3" s="503"/>
      <c r="B3" s="517"/>
      <c r="C3" s="539"/>
      <c r="D3" s="541"/>
      <c r="E3" s="539"/>
      <c r="F3" s="541"/>
      <c r="G3" s="526"/>
      <c r="H3" s="548" t="s">
        <v>143</v>
      </c>
      <c r="I3" s="324"/>
      <c r="J3" s="601" t="s">
        <v>720</v>
      </c>
      <c r="K3" s="602"/>
      <c r="L3" s="603"/>
      <c r="M3" s="108" t="s">
        <v>448</v>
      </c>
    </row>
    <row r="4" spans="1:13" ht="21" customHeight="1">
      <c r="A4" s="223" t="s">
        <v>144</v>
      </c>
      <c r="B4" s="42"/>
      <c r="C4" s="43">
        <v>38</v>
      </c>
      <c r="D4" s="46"/>
      <c r="E4" s="43">
        <v>2177</v>
      </c>
      <c r="F4" s="45"/>
      <c r="G4" s="43">
        <v>1700</v>
      </c>
      <c r="H4" s="466">
        <v>423</v>
      </c>
      <c r="I4" s="467"/>
      <c r="J4" s="466">
        <v>1276</v>
      </c>
      <c r="K4" s="600"/>
      <c r="L4" s="467"/>
      <c r="M4" s="45">
        <v>1</v>
      </c>
    </row>
    <row r="5" spans="1:13" ht="21" customHeight="1">
      <c r="A5" s="223">
        <v>17</v>
      </c>
      <c r="B5" s="42"/>
      <c r="C5" s="43">
        <v>29.5</v>
      </c>
      <c r="D5" s="46"/>
      <c r="E5" s="43">
        <v>1979</v>
      </c>
      <c r="F5" s="45"/>
      <c r="G5" s="43">
        <v>1585</v>
      </c>
      <c r="H5" s="466">
        <v>396</v>
      </c>
      <c r="I5" s="467"/>
      <c r="J5" s="466">
        <v>1189</v>
      </c>
      <c r="K5" s="600"/>
      <c r="L5" s="467"/>
      <c r="M5" s="45">
        <v>0</v>
      </c>
    </row>
    <row r="6" spans="1:13" ht="21" customHeight="1">
      <c r="A6" s="223">
        <v>18</v>
      </c>
      <c r="B6" s="42"/>
      <c r="C6" s="43">
        <v>34</v>
      </c>
      <c r="D6" s="46"/>
      <c r="E6" s="43">
        <v>1989</v>
      </c>
      <c r="F6" s="45"/>
      <c r="G6" s="43">
        <v>1616</v>
      </c>
      <c r="H6" s="466">
        <v>273</v>
      </c>
      <c r="I6" s="467"/>
      <c r="J6" s="466">
        <v>1343</v>
      </c>
      <c r="K6" s="600"/>
      <c r="L6" s="467"/>
      <c r="M6" s="45">
        <v>0</v>
      </c>
    </row>
    <row r="7" spans="1:13" ht="21" customHeight="1">
      <c r="A7" s="223">
        <v>19</v>
      </c>
      <c r="B7" s="42"/>
      <c r="C7" s="43">
        <v>38</v>
      </c>
      <c r="D7" s="46"/>
      <c r="E7" s="43">
        <v>2062</v>
      </c>
      <c r="F7" s="45"/>
      <c r="G7" s="43">
        <v>1770</v>
      </c>
      <c r="H7" s="466">
        <v>377</v>
      </c>
      <c r="I7" s="467"/>
      <c r="J7" s="466">
        <v>1393</v>
      </c>
      <c r="K7" s="600"/>
      <c r="L7" s="467"/>
      <c r="M7" s="45">
        <v>0</v>
      </c>
    </row>
    <row r="8" spans="1:13" ht="21" customHeight="1" thickBot="1">
      <c r="A8" s="105">
        <v>20</v>
      </c>
      <c r="B8" s="47"/>
      <c r="C8" s="38">
        <v>37</v>
      </c>
      <c r="D8" s="54"/>
      <c r="E8" s="48">
        <v>2393</v>
      </c>
      <c r="F8" s="38"/>
      <c r="G8" s="48">
        <v>1740</v>
      </c>
      <c r="H8" s="464">
        <v>153</v>
      </c>
      <c r="I8" s="465"/>
      <c r="J8" s="464">
        <v>1587</v>
      </c>
      <c r="K8" s="599"/>
      <c r="L8" s="465"/>
      <c r="M8" s="38">
        <v>0</v>
      </c>
    </row>
    <row r="9" spans="1:7" ht="16.5" customHeight="1">
      <c r="A9" s="5" t="s">
        <v>145</v>
      </c>
      <c r="B9" s="441"/>
      <c r="C9" s="441"/>
      <c r="D9" s="441"/>
      <c r="E9" s="441"/>
      <c r="F9" s="441"/>
      <c r="G9" s="441"/>
    </row>
  </sheetData>
  <mergeCells count="16">
    <mergeCell ref="J8:L8"/>
    <mergeCell ref="B2:C3"/>
    <mergeCell ref="H6:I6"/>
    <mergeCell ref="J7:L7"/>
    <mergeCell ref="H4:I4"/>
    <mergeCell ref="H5:I5"/>
    <mergeCell ref="J3:L3"/>
    <mergeCell ref="J4:L4"/>
    <mergeCell ref="J5:L5"/>
    <mergeCell ref="J6:L6"/>
    <mergeCell ref="H7:I7"/>
    <mergeCell ref="H8:I8"/>
    <mergeCell ref="A2:A3"/>
    <mergeCell ref="H3:I3"/>
    <mergeCell ref="F2:G3"/>
    <mergeCell ref="D2:E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05"/>
  <dimension ref="A1:K1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7.50390625" style="65" customWidth="1"/>
    <col min="2" max="2" width="4.875" style="65" customWidth="1"/>
    <col min="3" max="3" width="8.75390625" style="65" customWidth="1"/>
    <col min="4" max="4" width="4.875" style="65" customWidth="1"/>
    <col min="5" max="5" width="8.75390625" style="65" customWidth="1"/>
    <col min="6" max="6" width="4.875" style="65" customWidth="1"/>
    <col min="7" max="7" width="8.75390625" style="65" customWidth="1"/>
    <col min="8" max="8" width="4.875" style="65" customWidth="1"/>
    <col min="9" max="9" width="8.75390625" style="65" customWidth="1"/>
    <col min="10" max="10" width="4.875" style="65" customWidth="1"/>
    <col min="11" max="11" width="8.75390625" style="65" customWidth="1"/>
    <col min="12" max="12" width="1.4921875" style="65" customWidth="1"/>
    <col min="13" max="13" width="6.375" style="65" customWidth="1"/>
    <col min="14" max="17" width="7.125" style="65" customWidth="1"/>
    <col min="18" max="22" width="7.625" style="65" customWidth="1"/>
    <col min="23" max="16384" width="9.00390625" style="65" customWidth="1"/>
  </cols>
  <sheetData>
    <row r="1" spans="1:11" ht="18" customHeight="1" thickBot="1">
      <c r="A1" s="73" t="s">
        <v>133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>
      <c r="A2" s="476" t="s">
        <v>134</v>
      </c>
      <c r="B2" s="529" t="s">
        <v>721</v>
      </c>
      <c r="C2" s="509"/>
      <c r="D2" s="531">
        <v>17</v>
      </c>
      <c r="E2" s="509"/>
      <c r="F2" s="531">
        <v>18</v>
      </c>
      <c r="G2" s="509"/>
      <c r="H2" s="531">
        <v>19</v>
      </c>
      <c r="I2" s="509"/>
      <c r="J2" s="531">
        <v>20</v>
      </c>
      <c r="K2" s="530"/>
    </row>
    <row r="3" spans="1:11" ht="20.25" customHeight="1" thickBot="1">
      <c r="A3" s="477"/>
      <c r="B3" s="222" t="s">
        <v>445</v>
      </c>
      <c r="C3" s="107" t="s">
        <v>722</v>
      </c>
      <c r="D3" s="108" t="s">
        <v>445</v>
      </c>
      <c r="E3" s="108" t="s">
        <v>722</v>
      </c>
      <c r="F3" s="108" t="s">
        <v>445</v>
      </c>
      <c r="G3" s="2" t="s">
        <v>380</v>
      </c>
      <c r="H3" s="2" t="s">
        <v>445</v>
      </c>
      <c r="I3" s="4" t="s">
        <v>380</v>
      </c>
      <c r="J3" s="329" t="s">
        <v>445</v>
      </c>
      <c r="K3" s="108" t="s">
        <v>380</v>
      </c>
    </row>
    <row r="4" spans="1:11" ht="19.5" customHeight="1">
      <c r="A4" s="223" t="s">
        <v>135</v>
      </c>
      <c r="B4" s="62">
        <v>643</v>
      </c>
      <c r="C4" s="336">
        <v>10707</v>
      </c>
      <c r="D4" s="59">
        <v>645</v>
      </c>
      <c r="E4" s="59">
        <v>11360</v>
      </c>
      <c r="F4" s="59">
        <v>693</v>
      </c>
      <c r="G4" s="59">
        <v>11335</v>
      </c>
      <c r="H4" s="61">
        <v>553</v>
      </c>
      <c r="I4" s="336">
        <v>9397</v>
      </c>
      <c r="J4" s="39">
        <v>260</v>
      </c>
      <c r="K4" s="59">
        <v>9683</v>
      </c>
    </row>
    <row r="5" spans="1:11" ht="22.5" customHeight="1">
      <c r="A5" s="337" t="s">
        <v>136</v>
      </c>
      <c r="B5" s="62">
        <v>22</v>
      </c>
      <c r="C5" s="338">
        <v>838</v>
      </c>
      <c r="D5" s="61">
        <v>16</v>
      </c>
      <c r="E5" s="61">
        <v>1002</v>
      </c>
      <c r="F5" s="61">
        <v>40</v>
      </c>
      <c r="G5" s="61">
        <v>1771</v>
      </c>
      <c r="H5" s="61">
        <v>19</v>
      </c>
      <c r="I5" s="338">
        <v>1540</v>
      </c>
      <c r="J5" s="60">
        <v>13</v>
      </c>
      <c r="K5" s="61">
        <v>633</v>
      </c>
    </row>
    <row r="6" spans="1:11" ht="19.5" customHeight="1">
      <c r="A6" s="339" t="s">
        <v>723</v>
      </c>
      <c r="B6" s="62">
        <v>20</v>
      </c>
      <c r="C6" s="338">
        <v>93</v>
      </c>
      <c r="D6" s="61">
        <v>53</v>
      </c>
      <c r="E6" s="61">
        <v>213</v>
      </c>
      <c r="F6" s="61">
        <v>59</v>
      </c>
      <c r="G6" s="61">
        <v>302</v>
      </c>
      <c r="H6" s="61">
        <v>63</v>
      </c>
      <c r="I6" s="338">
        <v>301</v>
      </c>
      <c r="J6" s="60">
        <v>63</v>
      </c>
      <c r="K6" s="61">
        <v>283</v>
      </c>
    </row>
    <row r="7" spans="1:11" ht="19.5" customHeight="1">
      <c r="A7" s="339" t="s">
        <v>137</v>
      </c>
      <c r="B7" s="62">
        <v>12</v>
      </c>
      <c r="C7" s="338">
        <v>561</v>
      </c>
      <c r="D7" s="61">
        <v>24</v>
      </c>
      <c r="E7" s="61">
        <v>549</v>
      </c>
      <c r="F7" s="61">
        <v>18</v>
      </c>
      <c r="G7" s="61">
        <v>587</v>
      </c>
      <c r="H7" s="61">
        <v>18</v>
      </c>
      <c r="I7" s="338">
        <v>528</v>
      </c>
      <c r="J7" s="60">
        <v>18</v>
      </c>
      <c r="K7" s="61">
        <v>588</v>
      </c>
    </row>
    <row r="8" spans="1:11" ht="22.5" customHeight="1">
      <c r="A8" s="340" t="s">
        <v>724</v>
      </c>
      <c r="B8" s="62">
        <v>12</v>
      </c>
      <c r="C8" s="338">
        <v>546</v>
      </c>
      <c r="D8" s="61">
        <v>16</v>
      </c>
      <c r="E8" s="61">
        <v>609</v>
      </c>
      <c r="F8" s="61">
        <v>16</v>
      </c>
      <c r="G8" s="61">
        <v>588</v>
      </c>
      <c r="H8" s="61">
        <v>15</v>
      </c>
      <c r="I8" s="338">
        <v>583</v>
      </c>
      <c r="J8" s="60">
        <v>15</v>
      </c>
      <c r="K8" s="61">
        <v>589</v>
      </c>
    </row>
    <row r="9" spans="1:11" ht="19.5" customHeight="1">
      <c r="A9" s="339" t="s">
        <v>138</v>
      </c>
      <c r="B9" s="62">
        <v>12</v>
      </c>
      <c r="C9" s="338">
        <v>582</v>
      </c>
      <c r="D9" s="61">
        <v>16</v>
      </c>
      <c r="E9" s="61">
        <v>634</v>
      </c>
      <c r="F9" s="61">
        <v>16</v>
      </c>
      <c r="G9" s="61">
        <v>629</v>
      </c>
      <c r="H9" s="61">
        <v>15</v>
      </c>
      <c r="I9" s="338">
        <v>622</v>
      </c>
      <c r="J9" s="60">
        <v>15</v>
      </c>
      <c r="K9" s="61">
        <v>575</v>
      </c>
    </row>
    <row r="10" spans="1:11" ht="19.5" customHeight="1">
      <c r="A10" s="339" t="s">
        <v>725</v>
      </c>
      <c r="B10" s="62">
        <v>500</v>
      </c>
      <c r="C10" s="338">
        <v>6508</v>
      </c>
      <c r="D10" s="61">
        <v>486</v>
      </c>
      <c r="E10" s="61">
        <v>6776</v>
      </c>
      <c r="F10" s="61">
        <v>461</v>
      </c>
      <c r="G10" s="61">
        <v>5170</v>
      </c>
      <c r="H10" s="61">
        <v>327</v>
      </c>
      <c r="I10" s="338">
        <v>4398</v>
      </c>
      <c r="J10" s="60">
        <v>69</v>
      </c>
      <c r="K10" s="61">
        <v>1061</v>
      </c>
    </row>
    <row r="11" spans="1:11" ht="19.5" customHeight="1">
      <c r="A11" s="341" t="s">
        <v>139</v>
      </c>
      <c r="B11" s="62">
        <v>11</v>
      </c>
      <c r="C11" s="338">
        <v>264</v>
      </c>
      <c r="D11" s="61">
        <v>14</v>
      </c>
      <c r="E11" s="61">
        <v>365</v>
      </c>
      <c r="F11" s="61">
        <v>13</v>
      </c>
      <c r="G11" s="61">
        <v>346</v>
      </c>
      <c r="H11" s="61">
        <v>12</v>
      </c>
      <c r="I11" s="338">
        <v>257</v>
      </c>
      <c r="J11" s="60">
        <v>9</v>
      </c>
      <c r="K11" s="61">
        <v>198</v>
      </c>
    </row>
    <row r="12" spans="1:11" ht="19.5" customHeight="1">
      <c r="A12" s="341" t="s">
        <v>140</v>
      </c>
      <c r="B12" s="62">
        <v>54</v>
      </c>
      <c r="C12" s="338">
        <v>1315</v>
      </c>
      <c r="D12" s="61">
        <v>20</v>
      </c>
      <c r="E12" s="61">
        <v>1212</v>
      </c>
      <c r="F12" s="61">
        <v>70</v>
      </c>
      <c r="G12" s="61">
        <v>1942</v>
      </c>
      <c r="H12" s="61">
        <v>84</v>
      </c>
      <c r="I12" s="338">
        <v>1168</v>
      </c>
      <c r="J12" s="60">
        <v>57</v>
      </c>
      <c r="K12" s="61">
        <v>5621</v>
      </c>
    </row>
    <row r="13" spans="1:11" ht="19.5" customHeight="1" thickBot="1">
      <c r="A13" s="342" t="s">
        <v>726</v>
      </c>
      <c r="B13" s="72"/>
      <c r="C13" s="21"/>
      <c r="D13" s="21"/>
      <c r="E13" s="21"/>
      <c r="F13" s="21"/>
      <c r="G13" s="21"/>
      <c r="H13" s="21"/>
      <c r="I13" s="21"/>
      <c r="J13" s="22">
        <v>1</v>
      </c>
      <c r="K13" s="23">
        <v>135</v>
      </c>
    </row>
    <row r="14" spans="1:11" ht="15" customHeight="1">
      <c r="A14" s="5" t="s">
        <v>121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</sheetData>
  <mergeCells count="6">
    <mergeCell ref="F2:G2"/>
    <mergeCell ref="A2:A3"/>
    <mergeCell ref="J2:K2"/>
    <mergeCell ref="D2:E2"/>
    <mergeCell ref="H2:I2"/>
    <mergeCell ref="B2:C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6"/>
  <dimension ref="A1:T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125" style="65" customWidth="1"/>
    <col min="2" max="2" width="4.875" style="65" customWidth="1"/>
    <col min="3" max="4" width="4.125" style="65" customWidth="1"/>
    <col min="5" max="6" width="2.50390625" style="65" customWidth="1"/>
    <col min="7" max="7" width="3.50390625" style="65" customWidth="1"/>
    <col min="8" max="8" width="4.875" style="65" customWidth="1"/>
    <col min="9" max="9" width="2.25390625" style="65" customWidth="1"/>
    <col min="10" max="10" width="3.125" style="65" customWidth="1"/>
    <col min="11" max="11" width="3.75390625" style="65" customWidth="1"/>
    <col min="12" max="12" width="4.50390625" style="65" customWidth="1"/>
    <col min="13" max="13" width="4.375" style="65" customWidth="1"/>
    <col min="14" max="14" width="4.625" style="65" customWidth="1"/>
    <col min="15" max="15" width="3.625" style="65" customWidth="1"/>
    <col min="16" max="16" width="2.875" style="65" customWidth="1"/>
    <col min="17" max="17" width="1.875" style="65" customWidth="1"/>
    <col min="18" max="18" width="3.00390625" style="65" customWidth="1"/>
    <col min="19" max="19" width="3.875" style="65" customWidth="1"/>
    <col min="20" max="20" width="4.50390625" style="65" customWidth="1"/>
    <col min="21" max="21" width="1.4921875" style="65" customWidth="1"/>
    <col min="22" max="22" width="6.375" style="65" customWidth="1"/>
    <col min="23" max="26" width="7.125" style="65" customWidth="1"/>
    <col min="27" max="31" width="7.625" style="65" customWidth="1"/>
    <col min="32" max="16384" width="9.00390625" style="65" customWidth="1"/>
  </cols>
  <sheetData>
    <row r="1" spans="1:20" ht="18" customHeight="1" thickBot="1">
      <c r="A1" s="73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1" t="s">
        <v>727</v>
      </c>
    </row>
    <row r="2" spans="1:20" ht="18" customHeight="1">
      <c r="A2" s="520" t="s">
        <v>130</v>
      </c>
      <c r="B2" s="516" t="s">
        <v>313</v>
      </c>
      <c r="C2" s="504"/>
      <c r="D2" s="531" t="s">
        <v>131</v>
      </c>
      <c r="E2" s="530"/>
      <c r="F2" s="530"/>
      <c r="G2" s="530"/>
      <c r="H2" s="530"/>
      <c r="I2" s="530"/>
      <c r="J2" s="531" t="s">
        <v>449</v>
      </c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0" ht="19.5" customHeight="1" thickBot="1">
      <c r="A3" s="607"/>
      <c r="B3" s="517"/>
      <c r="C3" s="539"/>
      <c r="D3" s="526" t="s">
        <v>450</v>
      </c>
      <c r="E3" s="526"/>
      <c r="F3" s="541" t="s">
        <v>132</v>
      </c>
      <c r="G3" s="526"/>
      <c r="H3" s="548" t="s">
        <v>451</v>
      </c>
      <c r="I3" s="324"/>
      <c r="J3" s="548" t="s">
        <v>319</v>
      </c>
      <c r="K3" s="324"/>
      <c r="L3" s="548" t="s">
        <v>452</v>
      </c>
      <c r="M3" s="324"/>
      <c r="N3" s="526" t="s">
        <v>453</v>
      </c>
      <c r="O3" s="539"/>
      <c r="P3" s="541" t="s">
        <v>454</v>
      </c>
      <c r="Q3" s="526"/>
      <c r="R3" s="526"/>
      <c r="S3" s="548" t="s">
        <v>455</v>
      </c>
      <c r="T3" s="475"/>
    </row>
    <row r="4" spans="1:20" ht="20.25" customHeight="1">
      <c r="A4" s="223" t="s">
        <v>639</v>
      </c>
      <c r="B4" s="610">
        <v>3077</v>
      </c>
      <c r="C4" s="609"/>
      <c r="D4" s="608">
        <v>1880</v>
      </c>
      <c r="E4" s="609"/>
      <c r="F4" s="608">
        <v>1118</v>
      </c>
      <c r="G4" s="609"/>
      <c r="H4" s="608">
        <v>79</v>
      </c>
      <c r="I4" s="609"/>
      <c r="J4" s="608">
        <v>1219</v>
      </c>
      <c r="K4" s="609"/>
      <c r="L4" s="608">
        <v>296</v>
      </c>
      <c r="M4" s="609"/>
      <c r="N4" s="608">
        <v>597</v>
      </c>
      <c r="O4" s="609"/>
      <c r="P4" s="608">
        <v>553</v>
      </c>
      <c r="Q4" s="611"/>
      <c r="R4" s="611"/>
      <c r="S4" s="608">
        <v>410</v>
      </c>
      <c r="T4" s="611"/>
    </row>
    <row r="5" spans="1:20" ht="20.25" customHeight="1">
      <c r="A5" s="223">
        <v>17</v>
      </c>
      <c r="B5" s="610">
        <v>2963</v>
      </c>
      <c r="C5" s="609"/>
      <c r="D5" s="608">
        <v>1829</v>
      </c>
      <c r="E5" s="609"/>
      <c r="F5" s="608">
        <v>1057</v>
      </c>
      <c r="G5" s="609"/>
      <c r="H5" s="608">
        <v>77</v>
      </c>
      <c r="I5" s="609"/>
      <c r="J5" s="608">
        <v>1163</v>
      </c>
      <c r="K5" s="609"/>
      <c r="L5" s="608">
        <v>315</v>
      </c>
      <c r="M5" s="609"/>
      <c r="N5" s="608">
        <v>544</v>
      </c>
      <c r="O5" s="609"/>
      <c r="P5" s="608">
        <v>449</v>
      </c>
      <c r="Q5" s="611"/>
      <c r="R5" s="611"/>
      <c r="S5" s="608">
        <v>437</v>
      </c>
      <c r="T5" s="611"/>
    </row>
    <row r="6" spans="1:20" ht="20.25" customHeight="1">
      <c r="A6" s="223">
        <v>18</v>
      </c>
      <c r="B6" s="610">
        <v>2958</v>
      </c>
      <c r="C6" s="609"/>
      <c r="D6" s="608">
        <v>1764</v>
      </c>
      <c r="E6" s="609"/>
      <c r="F6" s="608">
        <v>1147</v>
      </c>
      <c r="G6" s="609"/>
      <c r="H6" s="608">
        <v>47</v>
      </c>
      <c r="I6" s="609"/>
      <c r="J6" s="608">
        <v>1056</v>
      </c>
      <c r="K6" s="609"/>
      <c r="L6" s="608">
        <v>396</v>
      </c>
      <c r="M6" s="609"/>
      <c r="N6" s="608">
        <v>547</v>
      </c>
      <c r="O6" s="609"/>
      <c r="P6" s="608">
        <v>518</v>
      </c>
      <c r="Q6" s="611"/>
      <c r="R6" s="611"/>
      <c r="S6" s="608">
        <v>437</v>
      </c>
      <c r="T6" s="611"/>
    </row>
    <row r="7" spans="1:20" ht="20.25" customHeight="1">
      <c r="A7" s="223">
        <v>19</v>
      </c>
      <c r="B7" s="610">
        <v>3109</v>
      </c>
      <c r="C7" s="609"/>
      <c r="D7" s="608">
        <v>1834</v>
      </c>
      <c r="E7" s="609"/>
      <c r="F7" s="608">
        <v>1222</v>
      </c>
      <c r="G7" s="609"/>
      <c r="H7" s="608">
        <v>53</v>
      </c>
      <c r="I7" s="609"/>
      <c r="J7" s="608">
        <v>1103</v>
      </c>
      <c r="K7" s="609"/>
      <c r="L7" s="608">
        <v>258</v>
      </c>
      <c r="M7" s="609"/>
      <c r="N7" s="608">
        <v>690</v>
      </c>
      <c r="O7" s="609"/>
      <c r="P7" s="608">
        <v>510</v>
      </c>
      <c r="Q7" s="611"/>
      <c r="R7" s="611"/>
      <c r="S7" s="608">
        <v>548</v>
      </c>
      <c r="T7" s="611"/>
    </row>
    <row r="8" spans="1:20" ht="20.25" customHeight="1" thickBot="1">
      <c r="A8" s="105">
        <v>20</v>
      </c>
      <c r="B8" s="612">
        <v>3066</v>
      </c>
      <c r="C8" s="605"/>
      <c r="D8" s="604">
        <v>1883</v>
      </c>
      <c r="E8" s="606"/>
      <c r="F8" s="604">
        <v>1140</v>
      </c>
      <c r="G8" s="605"/>
      <c r="H8" s="604">
        <v>43</v>
      </c>
      <c r="I8" s="606"/>
      <c r="J8" s="604">
        <v>969</v>
      </c>
      <c r="K8" s="605"/>
      <c r="L8" s="604">
        <v>338</v>
      </c>
      <c r="M8" s="606"/>
      <c r="N8" s="604">
        <v>637</v>
      </c>
      <c r="O8" s="606"/>
      <c r="P8" s="604">
        <v>545</v>
      </c>
      <c r="Q8" s="605"/>
      <c r="R8" s="605"/>
      <c r="S8" s="604">
        <v>577</v>
      </c>
      <c r="T8" s="605"/>
    </row>
    <row r="9" spans="1:20" ht="20.25" customHeight="1">
      <c r="A9" s="5" t="s">
        <v>644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</sheetData>
  <mergeCells count="57">
    <mergeCell ref="F3:G3"/>
    <mergeCell ref="D5:E5"/>
    <mergeCell ref="D6:E6"/>
    <mergeCell ref="D7:E7"/>
    <mergeCell ref="F4:G4"/>
    <mergeCell ref="D3:E3"/>
    <mergeCell ref="S3:T3"/>
    <mergeCell ref="P3:R3"/>
    <mergeCell ref="J3:K3"/>
    <mergeCell ref="L3:M3"/>
    <mergeCell ref="N3:O3"/>
    <mergeCell ref="H3:I3"/>
    <mergeCell ref="D4:E4"/>
    <mergeCell ref="B8:C8"/>
    <mergeCell ref="B7:C7"/>
    <mergeCell ref="B6:C6"/>
    <mergeCell ref="B5:C5"/>
    <mergeCell ref="F6:G6"/>
    <mergeCell ref="F7:G7"/>
    <mergeCell ref="F5:G5"/>
    <mergeCell ref="D8:E8"/>
    <mergeCell ref="L5:M5"/>
    <mergeCell ref="L4:M4"/>
    <mergeCell ref="N5:O5"/>
    <mergeCell ref="H7:I7"/>
    <mergeCell ref="J5:K5"/>
    <mergeCell ref="J6:K6"/>
    <mergeCell ref="J7:K7"/>
    <mergeCell ref="H5:I5"/>
    <mergeCell ref="H6:I6"/>
    <mergeCell ref="L8:M8"/>
    <mergeCell ref="L7:M7"/>
    <mergeCell ref="S7:T7"/>
    <mergeCell ref="S6:T6"/>
    <mergeCell ref="S8:T8"/>
    <mergeCell ref="P8:R8"/>
    <mergeCell ref="N8:O8"/>
    <mergeCell ref="L6:M6"/>
    <mergeCell ref="S5:T5"/>
    <mergeCell ref="N4:O4"/>
    <mergeCell ref="P7:R7"/>
    <mergeCell ref="P6:R6"/>
    <mergeCell ref="P5:R5"/>
    <mergeCell ref="P4:R4"/>
    <mergeCell ref="N7:O7"/>
    <mergeCell ref="N6:O6"/>
    <mergeCell ref="S4:T4"/>
    <mergeCell ref="J8:K8"/>
    <mergeCell ref="F8:G8"/>
    <mergeCell ref="H8:I8"/>
    <mergeCell ref="A2:A3"/>
    <mergeCell ref="J2:T2"/>
    <mergeCell ref="D2:I2"/>
    <mergeCell ref="J4:K4"/>
    <mergeCell ref="H4:I4"/>
    <mergeCell ref="B2:C3"/>
    <mergeCell ref="B4:C4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2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7"/>
  <dimension ref="A1:T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125" style="65" customWidth="1"/>
    <col min="2" max="2" width="4.875" style="65" customWidth="1"/>
    <col min="3" max="4" width="4.125" style="65" customWidth="1"/>
    <col min="5" max="6" width="2.50390625" style="65" customWidth="1"/>
    <col min="7" max="7" width="3.50390625" style="65" customWidth="1"/>
    <col min="8" max="8" width="4.875" style="65" customWidth="1"/>
    <col min="9" max="9" width="2.25390625" style="65" customWidth="1"/>
    <col min="10" max="10" width="3.125" style="65" customWidth="1"/>
    <col min="11" max="11" width="3.75390625" style="65" customWidth="1"/>
    <col min="12" max="12" width="4.50390625" style="65" customWidth="1"/>
    <col min="13" max="13" width="4.375" style="65" customWidth="1"/>
    <col min="14" max="14" width="4.625" style="65" customWidth="1"/>
    <col min="15" max="15" width="3.625" style="65" customWidth="1"/>
    <col min="16" max="16" width="2.875" style="65" customWidth="1"/>
    <col min="17" max="17" width="1.875" style="65" customWidth="1"/>
    <col min="18" max="18" width="3.00390625" style="65" customWidth="1"/>
    <col min="19" max="19" width="3.875" style="65" customWidth="1"/>
    <col min="20" max="20" width="4.50390625" style="65" customWidth="1"/>
    <col min="21" max="21" width="1.4921875" style="65" customWidth="1"/>
    <col min="22" max="22" width="6.375" style="65" customWidth="1"/>
    <col min="23" max="26" width="7.125" style="65" customWidth="1"/>
    <col min="27" max="31" width="7.625" style="65" customWidth="1"/>
    <col min="32" max="16384" width="9.00390625" style="65" customWidth="1"/>
  </cols>
  <sheetData>
    <row r="1" spans="1:20" ht="18" customHeight="1" thickBot="1">
      <c r="A1" s="5" t="s">
        <v>122</v>
      </c>
      <c r="B1" s="95"/>
      <c r="C1" s="95"/>
      <c r="D1" s="95"/>
      <c r="E1" s="95"/>
      <c r="F1" s="95"/>
      <c r="G1" s="95"/>
      <c r="H1" s="95"/>
      <c r="I1" s="95"/>
      <c r="J1" s="95"/>
      <c r="T1" s="251" t="s">
        <v>727</v>
      </c>
    </row>
    <row r="2" spans="1:20" ht="22.5" customHeight="1" thickBot="1">
      <c r="A2" s="335"/>
      <c r="B2" s="613" t="s">
        <v>123</v>
      </c>
      <c r="C2" s="614"/>
      <c r="D2" s="615"/>
      <c r="E2" s="614" t="s">
        <v>124</v>
      </c>
      <c r="F2" s="614"/>
      <c r="G2" s="614"/>
      <c r="H2" s="614"/>
      <c r="I2" s="613" t="s">
        <v>125</v>
      </c>
      <c r="J2" s="614"/>
      <c r="K2" s="614"/>
      <c r="L2" s="615"/>
      <c r="M2" s="613" t="s">
        <v>126</v>
      </c>
      <c r="N2" s="614"/>
      <c r="O2" s="614"/>
      <c r="P2" s="615"/>
      <c r="Q2" s="613" t="s">
        <v>127</v>
      </c>
      <c r="R2" s="614"/>
      <c r="S2" s="614"/>
      <c r="T2" s="614"/>
    </row>
    <row r="3" spans="1:20" ht="21.75" customHeight="1" thickBot="1">
      <c r="A3" s="105" t="s">
        <v>313</v>
      </c>
      <c r="B3" s="612">
        <v>956</v>
      </c>
      <c r="C3" s="605"/>
      <c r="D3" s="616"/>
      <c r="E3" s="605">
        <v>752</v>
      </c>
      <c r="F3" s="605"/>
      <c r="G3" s="605"/>
      <c r="H3" s="605"/>
      <c r="I3" s="612">
        <v>909</v>
      </c>
      <c r="J3" s="605"/>
      <c r="K3" s="605"/>
      <c r="L3" s="616"/>
      <c r="M3" s="612">
        <v>763</v>
      </c>
      <c r="N3" s="605"/>
      <c r="O3" s="605"/>
      <c r="P3" s="616"/>
      <c r="Q3" s="605">
        <v>737</v>
      </c>
      <c r="R3" s="605"/>
      <c r="S3" s="605"/>
      <c r="T3" s="605"/>
    </row>
    <row r="4" spans="1:10" ht="23.25" customHeight="1">
      <c r="A4" s="5" t="s">
        <v>128</v>
      </c>
      <c r="B4" s="95"/>
      <c r="C4" s="95"/>
      <c r="D4" s="95"/>
      <c r="E4" s="95"/>
      <c r="F4" s="95"/>
      <c r="G4" s="95"/>
      <c r="H4" s="95"/>
      <c r="I4" s="95"/>
      <c r="J4" s="95"/>
    </row>
  </sheetData>
  <mergeCells count="10">
    <mergeCell ref="I2:L2"/>
    <mergeCell ref="Q2:T2"/>
    <mergeCell ref="B3:D3"/>
    <mergeCell ref="E3:H3"/>
    <mergeCell ref="I3:L3"/>
    <mergeCell ref="M3:P3"/>
    <mergeCell ref="Q3:T3"/>
    <mergeCell ref="B2:D2"/>
    <mergeCell ref="E2:H2"/>
    <mergeCell ref="M2:P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20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8"/>
  <dimension ref="A1:T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125" style="65" customWidth="1"/>
    <col min="2" max="2" width="4.875" style="65" customWidth="1"/>
    <col min="3" max="4" width="4.125" style="65" customWidth="1"/>
    <col min="5" max="6" width="2.50390625" style="65" customWidth="1"/>
    <col min="7" max="7" width="3.50390625" style="65" customWidth="1"/>
    <col min="8" max="8" width="4.875" style="65" customWidth="1"/>
    <col min="9" max="9" width="2.25390625" style="65" customWidth="1"/>
    <col min="10" max="10" width="3.125" style="65" customWidth="1"/>
    <col min="11" max="11" width="3.75390625" style="65" customWidth="1"/>
    <col min="12" max="12" width="4.50390625" style="65" customWidth="1"/>
    <col min="13" max="13" width="4.375" style="65" customWidth="1"/>
    <col min="14" max="14" width="4.625" style="65" customWidth="1"/>
    <col min="15" max="15" width="3.625" style="65" customWidth="1"/>
    <col min="16" max="16" width="2.875" style="65" customWidth="1"/>
    <col min="17" max="17" width="1.875" style="65" customWidth="1"/>
    <col min="18" max="18" width="3.00390625" style="65" customWidth="1"/>
    <col min="19" max="19" width="3.875" style="65" customWidth="1"/>
    <col min="20" max="20" width="4.50390625" style="65" customWidth="1"/>
    <col min="21" max="21" width="1.4921875" style="65" customWidth="1"/>
    <col min="22" max="22" width="6.375" style="65" customWidth="1"/>
    <col min="23" max="26" width="7.125" style="65" customWidth="1"/>
    <col min="27" max="31" width="7.625" style="65" customWidth="1"/>
    <col min="32" max="16384" width="9.00390625" style="65" customWidth="1"/>
  </cols>
  <sheetData>
    <row r="1" spans="1:20" ht="18" customHeight="1" thickBot="1">
      <c r="A1" s="73" t="s">
        <v>112</v>
      </c>
      <c r="B1" s="74"/>
      <c r="C1" s="74"/>
      <c r="D1" s="74"/>
      <c r="E1" s="74"/>
      <c r="F1" s="74"/>
      <c r="G1" s="9"/>
      <c r="H1" s="9"/>
      <c r="I1" s="9"/>
      <c r="J1" s="66"/>
      <c r="K1" s="66"/>
      <c r="L1" s="66"/>
      <c r="M1" s="66"/>
      <c r="N1" s="66"/>
      <c r="O1" s="66"/>
      <c r="P1" s="66"/>
      <c r="Q1" s="66"/>
      <c r="R1" s="66"/>
      <c r="S1" s="66"/>
      <c r="T1" s="11" t="s">
        <v>113</v>
      </c>
    </row>
    <row r="2" spans="1:20" ht="23.25" customHeight="1" thickBot="1">
      <c r="A2" s="334" t="s">
        <v>728</v>
      </c>
      <c r="B2" s="613" t="s">
        <v>456</v>
      </c>
      <c r="C2" s="614"/>
      <c r="D2" s="614"/>
      <c r="E2" s="614"/>
      <c r="F2" s="614"/>
      <c r="G2" s="614"/>
      <c r="H2" s="614"/>
      <c r="I2" s="614"/>
      <c r="J2" s="541" t="s">
        <v>729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</row>
    <row r="3" spans="1:20" ht="23.25" customHeight="1">
      <c r="A3" s="450">
        <v>248</v>
      </c>
      <c r="B3" s="529" t="s">
        <v>114</v>
      </c>
      <c r="C3" s="509"/>
      <c r="D3" s="531" t="s">
        <v>115</v>
      </c>
      <c r="E3" s="530"/>
      <c r="F3" s="531" t="s">
        <v>116</v>
      </c>
      <c r="G3" s="509"/>
      <c r="H3" s="531" t="s">
        <v>730</v>
      </c>
      <c r="I3" s="509"/>
      <c r="J3" s="531" t="s">
        <v>117</v>
      </c>
      <c r="K3" s="530"/>
      <c r="L3" s="531" t="s">
        <v>118</v>
      </c>
      <c r="M3" s="530"/>
      <c r="N3" s="531" t="s">
        <v>119</v>
      </c>
      <c r="O3" s="509"/>
      <c r="P3" s="531" t="s">
        <v>120</v>
      </c>
      <c r="Q3" s="530"/>
      <c r="R3" s="530"/>
      <c r="S3" s="531" t="s">
        <v>731</v>
      </c>
      <c r="T3" s="530"/>
    </row>
    <row r="4" spans="1:20" ht="23.25" customHeight="1" thickBot="1">
      <c r="A4" s="449"/>
      <c r="B4" s="619">
        <v>110</v>
      </c>
      <c r="C4" s="617"/>
      <c r="D4" s="618">
        <v>75</v>
      </c>
      <c r="E4" s="620"/>
      <c r="F4" s="618">
        <v>49</v>
      </c>
      <c r="G4" s="621"/>
      <c r="H4" s="617">
        <v>14</v>
      </c>
      <c r="I4" s="617"/>
      <c r="J4" s="617">
        <v>34</v>
      </c>
      <c r="K4" s="617"/>
      <c r="L4" s="617">
        <v>14</v>
      </c>
      <c r="M4" s="617"/>
      <c r="N4" s="617">
        <v>94</v>
      </c>
      <c r="O4" s="617"/>
      <c r="P4" s="617">
        <v>62</v>
      </c>
      <c r="Q4" s="617"/>
      <c r="R4" s="617"/>
      <c r="S4" s="617">
        <v>44</v>
      </c>
      <c r="T4" s="618"/>
    </row>
    <row r="5" spans="1:6" ht="13.5">
      <c r="A5" s="5" t="s">
        <v>121</v>
      </c>
      <c r="B5" s="95"/>
      <c r="C5" s="95"/>
      <c r="D5" s="95"/>
      <c r="E5" s="95"/>
      <c r="F5" s="95"/>
    </row>
  </sheetData>
  <mergeCells count="21">
    <mergeCell ref="H4:I4"/>
    <mergeCell ref="J4:K4"/>
    <mergeCell ref="L4:M4"/>
    <mergeCell ref="N4:O4"/>
    <mergeCell ref="A3:A4"/>
    <mergeCell ref="B3:C3"/>
    <mergeCell ref="D3:E3"/>
    <mergeCell ref="F3:G3"/>
    <mergeCell ref="B4:C4"/>
    <mergeCell ref="D4:E4"/>
    <mergeCell ref="F4:G4"/>
    <mergeCell ref="N3:O3"/>
    <mergeCell ref="P4:R4"/>
    <mergeCell ref="B2:I2"/>
    <mergeCell ref="J2:T2"/>
    <mergeCell ref="H3:I3"/>
    <mergeCell ref="J3:K3"/>
    <mergeCell ref="L3:M3"/>
    <mergeCell ref="S4:T4"/>
    <mergeCell ref="P3:R3"/>
    <mergeCell ref="S3:T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2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09">
    <pageSetUpPr fitToPage="1"/>
  </sheetPr>
  <dimension ref="A1:J3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125" style="307" customWidth="1"/>
    <col min="2" max="7" width="9.75390625" style="307" customWidth="1"/>
    <col min="8" max="8" width="1.875" style="95" customWidth="1"/>
    <col min="9" max="12" width="7.50390625" style="95" customWidth="1"/>
    <col min="13" max="16384" width="9.00390625" style="307" customWidth="1"/>
  </cols>
  <sheetData>
    <row r="1" spans="1:7" ht="18" customHeight="1" thickBot="1">
      <c r="A1" s="73" t="s">
        <v>457</v>
      </c>
      <c r="B1" s="94"/>
      <c r="C1" s="94"/>
      <c r="D1" s="94"/>
      <c r="E1" s="94"/>
      <c r="F1" s="94"/>
      <c r="G1" s="94"/>
    </row>
    <row r="2" spans="1:10" ht="22.5" customHeight="1">
      <c r="A2" s="281"/>
      <c r="B2" s="529" t="s">
        <v>99</v>
      </c>
      <c r="C2" s="530"/>
      <c r="D2" s="531" t="s">
        <v>100</v>
      </c>
      <c r="E2" s="509"/>
      <c r="F2" s="530" t="s">
        <v>101</v>
      </c>
      <c r="G2" s="530"/>
      <c r="J2" s="307"/>
    </row>
    <row r="3" spans="1:7" ht="22.5" customHeight="1" thickBot="1">
      <c r="A3" s="105"/>
      <c r="B3" s="222" t="s">
        <v>458</v>
      </c>
      <c r="C3" s="2" t="s">
        <v>459</v>
      </c>
      <c r="D3" s="2" t="s">
        <v>458</v>
      </c>
      <c r="E3" s="107" t="s">
        <v>459</v>
      </c>
      <c r="F3" s="4" t="s">
        <v>458</v>
      </c>
      <c r="G3" s="105" t="s">
        <v>459</v>
      </c>
    </row>
    <row r="4" spans="1:7" ht="21.75" customHeight="1">
      <c r="A4" s="223" t="s">
        <v>102</v>
      </c>
      <c r="B4" s="52">
        <v>119</v>
      </c>
      <c r="C4" s="27">
        <v>14980</v>
      </c>
      <c r="D4" s="27">
        <v>79</v>
      </c>
      <c r="E4" s="18">
        <v>6843</v>
      </c>
      <c r="F4" s="18">
        <v>93</v>
      </c>
      <c r="G4" s="75">
        <v>11548</v>
      </c>
    </row>
    <row r="5" spans="1:7" ht="21.75" customHeight="1">
      <c r="A5" s="223" t="s">
        <v>103</v>
      </c>
      <c r="B5" s="52">
        <v>121</v>
      </c>
      <c r="C5" s="27">
        <v>14975</v>
      </c>
      <c r="D5" s="27">
        <v>80</v>
      </c>
      <c r="E5" s="18">
        <v>6871</v>
      </c>
      <c r="F5" s="18">
        <v>97</v>
      </c>
      <c r="G5" s="75">
        <v>12088</v>
      </c>
    </row>
    <row r="6" spans="1:7" ht="21.75" customHeight="1">
      <c r="A6" s="223" t="s">
        <v>104</v>
      </c>
      <c r="B6" s="52">
        <v>109</v>
      </c>
      <c r="C6" s="27">
        <v>14562</v>
      </c>
      <c r="D6" s="27">
        <v>78</v>
      </c>
      <c r="E6" s="18">
        <v>6826</v>
      </c>
      <c r="F6" s="18">
        <v>97</v>
      </c>
      <c r="G6" s="75">
        <v>11758</v>
      </c>
    </row>
    <row r="7" spans="1:7" ht="21.75" customHeight="1">
      <c r="A7" s="223" t="s">
        <v>105</v>
      </c>
      <c r="B7" s="52">
        <v>35</v>
      </c>
      <c r="C7" s="27">
        <v>2090</v>
      </c>
      <c r="D7" s="27">
        <v>33</v>
      </c>
      <c r="E7" s="18">
        <v>272</v>
      </c>
      <c r="F7" s="18">
        <v>14</v>
      </c>
      <c r="G7" s="75">
        <v>4007</v>
      </c>
    </row>
    <row r="8" spans="1:7" ht="21.75" customHeight="1">
      <c r="A8" s="223" t="s">
        <v>106</v>
      </c>
      <c r="B8" s="52">
        <v>71</v>
      </c>
      <c r="C8" s="27">
        <v>2264</v>
      </c>
      <c r="D8" s="27">
        <v>57</v>
      </c>
      <c r="E8" s="18">
        <v>666</v>
      </c>
      <c r="F8" s="18">
        <v>63</v>
      </c>
      <c r="G8" s="75">
        <v>4082</v>
      </c>
    </row>
    <row r="9" spans="1:7" ht="21.75" customHeight="1">
      <c r="A9" s="223" t="s">
        <v>107</v>
      </c>
      <c r="B9" s="52">
        <v>62</v>
      </c>
      <c r="C9" s="27">
        <v>373</v>
      </c>
      <c r="D9" s="27">
        <v>71</v>
      </c>
      <c r="E9" s="18">
        <v>283</v>
      </c>
      <c r="F9" s="18">
        <v>79</v>
      </c>
      <c r="G9" s="75">
        <v>480</v>
      </c>
    </row>
    <row r="10" spans="1:7" ht="21.75" customHeight="1">
      <c r="A10" s="223" t="s">
        <v>108</v>
      </c>
      <c r="B10" s="52">
        <v>78</v>
      </c>
      <c r="C10" s="27">
        <v>7850</v>
      </c>
      <c r="D10" s="27">
        <v>27</v>
      </c>
      <c r="E10" s="18">
        <v>1022</v>
      </c>
      <c r="F10" s="18">
        <v>80</v>
      </c>
      <c r="G10" s="75">
        <v>10404</v>
      </c>
    </row>
    <row r="11" spans="1:7" ht="21.75" customHeight="1">
      <c r="A11" s="223" t="s">
        <v>109</v>
      </c>
      <c r="B11" s="52">
        <v>90</v>
      </c>
      <c r="C11" s="27">
        <v>2632</v>
      </c>
      <c r="D11" s="27">
        <v>46</v>
      </c>
      <c r="E11" s="18">
        <v>792</v>
      </c>
      <c r="F11" s="18">
        <v>37</v>
      </c>
      <c r="G11" s="75">
        <v>3632</v>
      </c>
    </row>
    <row r="12" spans="1:7" ht="27.75" customHeight="1">
      <c r="A12" s="223" t="s">
        <v>110</v>
      </c>
      <c r="B12" s="52">
        <v>15</v>
      </c>
      <c r="C12" s="27">
        <v>207</v>
      </c>
      <c r="D12" s="27">
        <v>14</v>
      </c>
      <c r="E12" s="18">
        <v>175</v>
      </c>
      <c r="F12" s="18">
        <v>12</v>
      </c>
      <c r="G12" s="75">
        <v>114</v>
      </c>
    </row>
    <row r="13" spans="1:7" ht="27.75" customHeight="1">
      <c r="A13" s="223" t="s">
        <v>111</v>
      </c>
      <c r="B13" s="52">
        <v>347</v>
      </c>
      <c r="C13" s="27">
        <v>9222</v>
      </c>
      <c r="D13" s="27">
        <v>348</v>
      </c>
      <c r="E13" s="18">
        <v>9012</v>
      </c>
      <c r="F13" s="18">
        <v>343</v>
      </c>
      <c r="G13" s="75">
        <v>9258</v>
      </c>
    </row>
    <row r="14" spans="1:7" ht="21.75" customHeight="1">
      <c r="A14" s="223" t="s">
        <v>732</v>
      </c>
      <c r="B14" s="52">
        <v>70</v>
      </c>
      <c r="C14" s="27">
        <v>9721</v>
      </c>
      <c r="D14" s="27">
        <v>46</v>
      </c>
      <c r="E14" s="18">
        <v>1159</v>
      </c>
      <c r="F14" s="18">
        <v>59</v>
      </c>
      <c r="G14" s="75">
        <v>1216</v>
      </c>
    </row>
    <row r="15" spans="1:7" ht="21.75" customHeight="1">
      <c r="A15" s="223" t="s">
        <v>733</v>
      </c>
      <c r="B15" s="52">
        <v>101</v>
      </c>
      <c r="C15" s="27">
        <v>1383</v>
      </c>
      <c r="D15" s="27">
        <v>99</v>
      </c>
      <c r="E15" s="18">
        <v>1316</v>
      </c>
      <c r="F15" s="18">
        <v>138</v>
      </c>
      <c r="G15" s="75">
        <v>1657</v>
      </c>
    </row>
    <row r="16" spans="1:7" ht="21.75" customHeight="1">
      <c r="A16" s="223" t="s">
        <v>734</v>
      </c>
      <c r="B16" s="52">
        <v>64</v>
      </c>
      <c r="C16" s="27">
        <v>2125</v>
      </c>
      <c r="D16" s="27">
        <v>74</v>
      </c>
      <c r="E16" s="18">
        <v>2477</v>
      </c>
      <c r="F16" s="18">
        <v>107</v>
      </c>
      <c r="G16" s="75">
        <v>4611</v>
      </c>
    </row>
    <row r="17" spans="1:7" ht="21.75" customHeight="1">
      <c r="A17" s="99" t="s">
        <v>735</v>
      </c>
      <c r="B17" s="52">
        <v>80</v>
      </c>
      <c r="C17" s="27">
        <v>1034</v>
      </c>
      <c r="D17" s="27">
        <v>93</v>
      </c>
      <c r="E17" s="18">
        <v>1269</v>
      </c>
      <c r="F17" s="18">
        <v>75</v>
      </c>
      <c r="G17" s="19">
        <v>875</v>
      </c>
    </row>
    <row r="18" spans="1:7" ht="21.75" customHeight="1">
      <c r="A18" s="227" t="s">
        <v>736</v>
      </c>
      <c r="B18" s="24" t="s">
        <v>321</v>
      </c>
      <c r="C18" s="28">
        <v>720</v>
      </c>
      <c r="D18" s="28" t="s">
        <v>321</v>
      </c>
      <c r="E18" s="25">
        <v>422</v>
      </c>
      <c r="F18" s="25" t="s">
        <v>737</v>
      </c>
      <c r="G18" s="26">
        <v>301</v>
      </c>
    </row>
    <row r="19" spans="1:7" ht="21.75" customHeight="1" thickBot="1">
      <c r="A19" s="105" t="s">
        <v>738</v>
      </c>
      <c r="B19" s="47">
        <v>1362</v>
      </c>
      <c r="C19" s="54">
        <v>84138</v>
      </c>
      <c r="D19" s="54">
        <v>1145</v>
      </c>
      <c r="E19" s="49">
        <v>39405</v>
      </c>
      <c r="F19" s="49">
        <f>SUM(F4:F18)</f>
        <v>1294</v>
      </c>
      <c r="G19" s="54">
        <f>SUM(G4:G18)</f>
        <v>76031</v>
      </c>
    </row>
    <row r="20" spans="1:7" ht="24" customHeight="1">
      <c r="A20" s="5" t="s">
        <v>460</v>
      </c>
      <c r="F20" s="332"/>
      <c r="G20" s="333"/>
    </row>
    <row r="21" spans="1:7" ht="13.5">
      <c r="A21" s="95"/>
      <c r="B21" s="95"/>
      <c r="C21" s="95"/>
      <c r="D21" s="95"/>
      <c r="E21" s="95"/>
      <c r="F21" s="95"/>
      <c r="G21" s="95"/>
    </row>
    <row r="22" spans="1:7" ht="22.5" customHeight="1">
      <c r="A22" s="95"/>
      <c r="B22" s="95"/>
      <c r="C22" s="95"/>
      <c r="D22" s="95"/>
      <c r="E22" s="95"/>
      <c r="F22" s="95"/>
      <c r="G22" s="95"/>
    </row>
    <row r="23" spans="1:7" ht="8.25" customHeight="1">
      <c r="A23" s="95"/>
      <c r="B23" s="95"/>
      <c r="C23" s="95"/>
      <c r="D23" s="95"/>
      <c r="E23" s="95"/>
      <c r="F23" s="95"/>
      <c r="G23" s="95"/>
    </row>
    <row r="24" spans="1:7" ht="13.5">
      <c r="A24" s="95"/>
      <c r="B24" s="95"/>
      <c r="C24" s="95"/>
      <c r="D24" s="95"/>
      <c r="E24" s="95"/>
      <c r="F24" s="95"/>
      <c r="G24" s="95"/>
    </row>
    <row r="25" spans="1:7" ht="25.5" customHeight="1">
      <c r="A25" s="95"/>
      <c r="B25" s="95"/>
      <c r="C25" s="95"/>
      <c r="D25" s="95"/>
      <c r="E25" s="95"/>
      <c r="F25" s="95"/>
      <c r="G25" s="95"/>
    </row>
    <row r="26" spans="1:7" ht="13.5">
      <c r="A26" s="95"/>
      <c r="B26" s="95"/>
      <c r="C26" s="95"/>
      <c r="D26" s="95"/>
      <c r="E26" s="95"/>
      <c r="F26" s="95"/>
      <c r="G26" s="95"/>
    </row>
    <row r="27" spans="1:7" ht="13.5">
      <c r="A27" s="95"/>
      <c r="B27" s="95"/>
      <c r="C27" s="95"/>
      <c r="D27" s="95"/>
      <c r="E27" s="95"/>
      <c r="F27" s="95"/>
      <c r="G27" s="95"/>
    </row>
    <row r="28" spans="1:7" ht="13.5">
      <c r="A28" s="95"/>
      <c r="B28" s="95"/>
      <c r="C28" s="95"/>
      <c r="D28" s="95"/>
      <c r="E28" s="95"/>
      <c r="F28" s="95"/>
      <c r="G28" s="95"/>
    </row>
    <row r="29" spans="1:7" ht="13.5">
      <c r="A29" s="95"/>
      <c r="B29" s="95"/>
      <c r="C29" s="95"/>
      <c r="D29" s="95"/>
      <c r="E29" s="95"/>
      <c r="F29" s="95"/>
      <c r="G29" s="95"/>
    </row>
    <row r="30" spans="1:7" ht="13.5">
      <c r="A30" s="95"/>
      <c r="B30" s="95"/>
      <c r="C30" s="95"/>
      <c r="D30" s="95"/>
      <c r="E30" s="95"/>
      <c r="F30" s="95"/>
      <c r="G30" s="95"/>
    </row>
    <row r="31" spans="1:7" ht="13.5">
      <c r="A31" s="95"/>
      <c r="B31" s="95"/>
      <c r="C31" s="95"/>
      <c r="D31" s="95"/>
      <c r="E31" s="95"/>
      <c r="F31" s="95"/>
      <c r="G31" s="95"/>
    </row>
    <row r="32" spans="1:7" ht="13.5">
      <c r="A32" s="95"/>
      <c r="B32" s="95"/>
      <c r="C32" s="95"/>
      <c r="D32" s="95"/>
      <c r="E32" s="95"/>
      <c r="F32" s="95"/>
      <c r="G32" s="95"/>
    </row>
    <row r="33" s="95" customFormat="1" ht="13.5"/>
    <row r="34" s="95" customFormat="1" ht="13.5"/>
    <row r="35" s="95" customFormat="1" ht="13.5"/>
    <row r="42" ht="23.25" customHeight="1"/>
  </sheetData>
  <mergeCells count="3">
    <mergeCell ref="B2:C2"/>
    <mergeCell ref="D2:E2"/>
    <mergeCell ref="F2:G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0"/>
  <dimension ref="A1:J4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2" width="6.125" style="307" customWidth="1"/>
    <col min="3" max="3" width="4.125" style="307" customWidth="1"/>
    <col min="4" max="9" width="10.625" style="95" customWidth="1"/>
    <col min="10" max="10" width="1.875" style="95" customWidth="1"/>
    <col min="11" max="16384" width="9.00390625" style="307" customWidth="1"/>
  </cols>
  <sheetData>
    <row r="1" spans="1:10" ht="13.5">
      <c r="A1" s="5" t="s">
        <v>461</v>
      </c>
      <c r="B1" s="5"/>
      <c r="C1" s="5"/>
      <c r="D1" s="173"/>
      <c r="E1" s="173"/>
      <c r="F1" s="173"/>
      <c r="G1" s="173"/>
      <c r="H1" s="173"/>
      <c r="I1" s="173"/>
      <c r="J1" s="173"/>
    </row>
    <row r="2" spans="1:10" ht="15" customHeight="1" thickBot="1">
      <c r="A2" s="73" t="s">
        <v>739</v>
      </c>
      <c r="B2" s="73"/>
      <c r="C2" s="73"/>
      <c r="D2" s="218"/>
      <c r="E2" s="218"/>
      <c r="F2" s="218"/>
      <c r="G2" s="218"/>
      <c r="H2" s="218"/>
      <c r="I2" s="11" t="s">
        <v>740</v>
      </c>
      <c r="J2" s="310"/>
    </row>
    <row r="3" spans="1:10" ht="29.25" customHeight="1">
      <c r="A3" s="622" t="s">
        <v>97</v>
      </c>
      <c r="B3" s="622"/>
      <c r="C3" s="487"/>
      <c r="D3" s="529" t="s">
        <v>741</v>
      </c>
      <c r="E3" s="530"/>
      <c r="F3" s="530"/>
      <c r="G3" s="531" t="s">
        <v>742</v>
      </c>
      <c r="H3" s="530"/>
      <c r="I3" s="530"/>
      <c r="J3" s="99"/>
    </row>
    <row r="4" spans="1:10" ht="21.75" customHeight="1" thickBot="1">
      <c r="A4" s="623"/>
      <c r="B4" s="623"/>
      <c r="C4" s="489"/>
      <c r="D4" s="222" t="s">
        <v>304</v>
      </c>
      <c r="E4" s="4" t="s">
        <v>462</v>
      </c>
      <c r="F4" s="108" t="s">
        <v>463</v>
      </c>
      <c r="G4" s="107" t="s">
        <v>304</v>
      </c>
      <c r="H4" s="4" t="s">
        <v>462</v>
      </c>
      <c r="I4" s="108" t="s">
        <v>463</v>
      </c>
      <c r="J4" s="99"/>
    </row>
    <row r="5" spans="1:10" ht="16.5" customHeight="1">
      <c r="A5" s="537" t="s">
        <v>743</v>
      </c>
      <c r="B5" s="537"/>
      <c r="C5" s="537"/>
      <c r="D5" s="311">
        <v>20450.3</v>
      </c>
      <c r="E5" s="312">
        <v>10847.72</v>
      </c>
      <c r="F5" s="313">
        <v>9602.58</v>
      </c>
      <c r="G5" s="314">
        <v>25071.2</v>
      </c>
      <c r="H5" s="315">
        <v>12878.7</v>
      </c>
      <c r="I5" s="316">
        <v>12192.5</v>
      </c>
      <c r="J5" s="316"/>
    </row>
    <row r="6" spans="1:10" ht="16.5" customHeight="1">
      <c r="A6" s="537">
        <v>17</v>
      </c>
      <c r="B6" s="537"/>
      <c r="C6" s="537"/>
      <c r="D6" s="311">
        <v>18126.51</v>
      </c>
      <c r="E6" s="312">
        <v>9559.25</v>
      </c>
      <c r="F6" s="313">
        <v>8567.26</v>
      </c>
      <c r="G6" s="314">
        <v>22447.3</v>
      </c>
      <c r="H6" s="315">
        <v>11917.1</v>
      </c>
      <c r="I6" s="316">
        <v>10530.2</v>
      </c>
      <c r="J6" s="316"/>
    </row>
    <row r="7" spans="1:10" ht="16.5" customHeight="1">
      <c r="A7" s="537">
        <v>18</v>
      </c>
      <c r="B7" s="537"/>
      <c r="C7" s="537"/>
      <c r="D7" s="311">
        <v>16571.66</v>
      </c>
      <c r="E7" s="312">
        <v>8661.5</v>
      </c>
      <c r="F7" s="313">
        <v>7910.16</v>
      </c>
      <c r="G7" s="314">
        <v>18267.9</v>
      </c>
      <c r="H7" s="315">
        <v>9014.4</v>
      </c>
      <c r="I7" s="316">
        <v>9253.5</v>
      </c>
      <c r="J7" s="316"/>
    </row>
    <row r="8" spans="1:10" ht="16.5" customHeight="1">
      <c r="A8" s="537">
        <v>19</v>
      </c>
      <c r="B8" s="537"/>
      <c r="C8" s="537"/>
      <c r="D8" s="311">
        <v>15012.36</v>
      </c>
      <c r="E8" s="312">
        <v>7264.21</v>
      </c>
      <c r="F8" s="313">
        <v>7748.15</v>
      </c>
      <c r="G8" s="314">
        <v>16987.9</v>
      </c>
      <c r="H8" s="315">
        <v>8409.6</v>
      </c>
      <c r="I8" s="316">
        <v>8578.3</v>
      </c>
      <c r="J8" s="316"/>
    </row>
    <row r="9" spans="1:10" ht="16.5" customHeight="1">
      <c r="A9" s="537">
        <v>20</v>
      </c>
      <c r="B9" s="537"/>
      <c r="C9" s="537"/>
      <c r="D9" s="311">
        <f aca="true" t="shared" si="0" ref="D9:I9">SUM(D10:D21)</f>
        <v>13390.81</v>
      </c>
      <c r="E9" s="312">
        <f t="shared" si="0"/>
        <v>6438.180000000001</v>
      </c>
      <c r="F9" s="312">
        <f t="shared" si="0"/>
        <v>6952.630000000001</v>
      </c>
      <c r="G9" s="315">
        <f t="shared" si="0"/>
        <v>15097.5</v>
      </c>
      <c r="H9" s="315">
        <f t="shared" si="0"/>
        <v>7526</v>
      </c>
      <c r="I9" s="314">
        <f t="shared" si="0"/>
        <v>7571.5</v>
      </c>
      <c r="J9" s="316"/>
    </row>
    <row r="10" spans="1:10" ht="16.5" customHeight="1">
      <c r="A10" s="250"/>
      <c r="B10" s="278">
        <v>4</v>
      </c>
      <c r="C10" s="317" t="s">
        <v>744</v>
      </c>
      <c r="D10" s="311">
        <f>E10+F10</f>
        <v>1227.17</v>
      </c>
      <c r="E10" s="312">
        <v>606.27</v>
      </c>
      <c r="F10" s="313">
        <v>620.9</v>
      </c>
      <c r="G10" s="315">
        <f>H10+I10</f>
        <v>1387</v>
      </c>
      <c r="H10" s="315">
        <v>692.4</v>
      </c>
      <c r="I10" s="314">
        <v>694.6</v>
      </c>
      <c r="J10" s="316"/>
    </row>
    <row r="11" spans="1:10" ht="16.5" customHeight="1">
      <c r="A11" s="250"/>
      <c r="B11" s="278">
        <v>5</v>
      </c>
      <c r="C11" s="317"/>
      <c r="D11" s="311">
        <f aca="true" t="shared" si="1" ref="D11:D20">E11+F11</f>
        <v>1277.99</v>
      </c>
      <c r="E11" s="312">
        <v>561.07</v>
      </c>
      <c r="F11" s="313">
        <v>716.92</v>
      </c>
      <c r="G11" s="315">
        <f aca="true" t="shared" si="2" ref="G11:G20">H11+I11</f>
        <v>1369.5</v>
      </c>
      <c r="H11" s="315">
        <v>674.3</v>
      </c>
      <c r="I11" s="314">
        <v>695.2</v>
      </c>
      <c r="J11" s="316"/>
    </row>
    <row r="12" spans="1:10" ht="16.5" customHeight="1">
      <c r="A12" s="250"/>
      <c r="B12" s="278">
        <v>6</v>
      </c>
      <c r="C12" s="317"/>
      <c r="D12" s="311">
        <f t="shared" si="1"/>
        <v>1199.67</v>
      </c>
      <c r="E12" s="312">
        <v>656.84</v>
      </c>
      <c r="F12" s="313">
        <v>542.83</v>
      </c>
      <c r="G12" s="315">
        <f t="shared" si="2"/>
        <v>1414.5</v>
      </c>
      <c r="H12" s="315">
        <v>724.3</v>
      </c>
      <c r="I12" s="314">
        <v>690.2</v>
      </c>
      <c r="J12" s="316"/>
    </row>
    <row r="13" spans="1:10" ht="16.5" customHeight="1">
      <c r="A13" s="250"/>
      <c r="B13" s="278">
        <v>7</v>
      </c>
      <c r="C13" s="317"/>
      <c r="D13" s="311">
        <f t="shared" si="1"/>
        <v>1193.8899999999999</v>
      </c>
      <c r="E13" s="312">
        <v>537.68</v>
      </c>
      <c r="F13" s="313">
        <v>656.21</v>
      </c>
      <c r="G13" s="315">
        <f t="shared" si="2"/>
        <v>1371.5</v>
      </c>
      <c r="H13" s="315">
        <v>683</v>
      </c>
      <c r="I13" s="314">
        <v>688.5</v>
      </c>
      <c r="J13" s="316"/>
    </row>
    <row r="14" spans="1:10" ht="16.5" customHeight="1">
      <c r="A14" s="250"/>
      <c r="B14" s="278">
        <v>8</v>
      </c>
      <c r="C14" s="317"/>
      <c r="D14" s="311">
        <f t="shared" si="1"/>
        <v>1047.5900000000001</v>
      </c>
      <c r="E14" s="312">
        <v>482.98</v>
      </c>
      <c r="F14" s="313">
        <v>564.61</v>
      </c>
      <c r="G14" s="315">
        <f t="shared" si="2"/>
        <v>1135</v>
      </c>
      <c r="H14" s="315">
        <v>572</v>
      </c>
      <c r="I14" s="314">
        <v>563</v>
      </c>
      <c r="J14" s="316"/>
    </row>
    <row r="15" spans="1:10" ht="16.5" customHeight="1">
      <c r="A15" s="250"/>
      <c r="B15" s="278">
        <v>9</v>
      </c>
      <c r="C15" s="317"/>
      <c r="D15" s="311">
        <f t="shared" si="1"/>
        <v>958.46</v>
      </c>
      <c r="E15" s="312">
        <v>496.69</v>
      </c>
      <c r="F15" s="313">
        <v>461.77</v>
      </c>
      <c r="G15" s="315">
        <f t="shared" si="2"/>
        <v>1140</v>
      </c>
      <c r="H15" s="315">
        <v>571</v>
      </c>
      <c r="I15" s="314">
        <v>569</v>
      </c>
      <c r="J15" s="316"/>
    </row>
    <row r="16" spans="1:10" ht="16.5" customHeight="1">
      <c r="A16" s="250"/>
      <c r="B16" s="278">
        <v>10</v>
      </c>
      <c r="C16" s="317"/>
      <c r="D16" s="311">
        <f t="shared" si="1"/>
        <v>1187.49</v>
      </c>
      <c r="E16" s="312">
        <v>601.2</v>
      </c>
      <c r="F16" s="313">
        <v>586.29</v>
      </c>
      <c r="G16" s="315">
        <f t="shared" si="2"/>
        <v>1318</v>
      </c>
      <c r="H16" s="315">
        <v>659</v>
      </c>
      <c r="I16" s="314">
        <v>659</v>
      </c>
      <c r="J16" s="316"/>
    </row>
    <row r="17" spans="1:10" ht="16.5" customHeight="1">
      <c r="A17" s="250"/>
      <c r="B17" s="278">
        <v>11</v>
      </c>
      <c r="C17" s="317"/>
      <c r="D17" s="311">
        <f t="shared" si="1"/>
        <v>895.4300000000001</v>
      </c>
      <c r="E17" s="312">
        <v>412.42</v>
      </c>
      <c r="F17" s="313">
        <v>483.01</v>
      </c>
      <c r="G17" s="315">
        <f t="shared" si="2"/>
        <v>953</v>
      </c>
      <c r="H17" s="315">
        <v>454.5</v>
      </c>
      <c r="I17" s="314">
        <v>498.5</v>
      </c>
      <c r="J17" s="316"/>
    </row>
    <row r="18" spans="1:10" ht="16.5" customHeight="1">
      <c r="A18" s="250"/>
      <c r="B18" s="278">
        <v>12</v>
      </c>
      <c r="C18" s="317"/>
      <c r="D18" s="311">
        <f t="shared" si="1"/>
        <v>1245.1799999999998</v>
      </c>
      <c r="E18" s="312">
        <v>675.3</v>
      </c>
      <c r="F18" s="313">
        <v>569.88</v>
      </c>
      <c r="G18" s="315">
        <f t="shared" si="2"/>
        <v>1359</v>
      </c>
      <c r="H18" s="315">
        <v>680</v>
      </c>
      <c r="I18" s="314">
        <v>679</v>
      </c>
      <c r="J18" s="316"/>
    </row>
    <row r="19" spans="1:10" ht="16.5" customHeight="1">
      <c r="A19" s="250"/>
      <c r="B19" s="278">
        <v>1</v>
      </c>
      <c r="C19" s="317"/>
      <c r="D19" s="311">
        <f t="shared" si="1"/>
        <v>975.9499999999999</v>
      </c>
      <c r="E19" s="312">
        <v>410.64</v>
      </c>
      <c r="F19" s="313">
        <v>565.31</v>
      </c>
      <c r="G19" s="315">
        <f t="shared" si="2"/>
        <v>1162</v>
      </c>
      <c r="H19" s="315">
        <v>570</v>
      </c>
      <c r="I19" s="314">
        <v>592</v>
      </c>
      <c r="J19" s="316"/>
    </row>
    <row r="20" spans="1:10" ht="16.5" customHeight="1">
      <c r="A20" s="250"/>
      <c r="B20" s="278">
        <v>2</v>
      </c>
      <c r="C20" s="317"/>
      <c r="D20" s="311">
        <f t="shared" si="1"/>
        <v>1124.06</v>
      </c>
      <c r="E20" s="312">
        <v>477.08</v>
      </c>
      <c r="F20" s="313">
        <v>646.98</v>
      </c>
      <c r="G20" s="315">
        <f t="shared" si="2"/>
        <v>1242</v>
      </c>
      <c r="H20" s="315">
        <v>618</v>
      </c>
      <c r="I20" s="314">
        <v>624</v>
      </c>
      <c r="J20" s="316"/>
    </row>
    <row r="21" spans="1:10" ht="16.5" customHeight="1" thickBot="1">
      <c r="A21" s="10"/>
      <c r="B21" s="318">
        <v>3</v>
      </c>
      <c r="C21" s="319"/>
      <c r="D21" s="320">
        <f>E21+F21</f>
        <v>1057.9299999999998</v>
      </c>
      <c r="E21" s="321">
        <v>520.01</v>
      </c>
      <c r="F21" s="321">
        <v>537.92</v>
      </c>
      <c r="G21" s="322">
        <f>H21+I21</f>
        <v>1246</v>
      </c>
      <c r="H21" s="322">
        <v>627.5</v>
      </c>
      <c r="I21" s="328">
        <v>618.5</v>
      </c>
      <c r="J21" s="316"/>
    </row>
    <row r="22" spans="1:3" ht="22.5" customHeight="1">
      <c r="A22" s="5" t="s">
        <v>98</v>
      </c>
      <c r="B22" s="5"/>
      <c r="C22" s="5"/>
    </row>
    <row r="23" spans="1:3" ht="8.25" customHeight="1">
      <c r="A23" s="5"/>
      <c r="B23" s="5"/>
      <c r="C23" s="5"/>
    </row>
    <row r="24" spans="1:10" ht="14.25" thickBot="1">
      <c r="A24" s="73" t="s">
        <v>745</v>
      </c>
      <c r="B24" s="73"/>
      <c r="C24" s="73"/>
      <c r="D24" s="218"/>
      <c r="E24" s="218"/>
      <c r="F24" s="218"/>
      <c r="G24" s="218"/>
      <c r="H24" s="218"/>
      <c r="I24" s="11" t="s">
        <v>740</v>
      </c>
      <c r="J24" s="310"/>
    </row>
    <row r="25" spans="1:10" ht="25.5" customHeight="1">
      <c r="A25" s="527" t="s">
        <v>746</v>
      </c>
      <c r="B25" s="527"/>
      <c r="C25" s="520"/>
      <c r="D25" s="529" t="s">
        <v>747</v>
      </c>
      <c r="E25" s="530"/>
      <c r="F25" s="530"/>
      <c r="G25" s="531" t="s">
        <v>748</v>
      </c>
      <c r="H25" s="530"/>
      <c r="I25" s="530"/>
      <c r="J25" s="99"/>
    </row>
    <row r="26" spans="1:10" ht="25.5" customHeight="1" thickBot="1">
      <c r="A26" s="528"/>
      <c r="B26" s="528"/>
      <c r="C26" s="503"/>
      <c r="D26" s="222" t="s">
        <v>304</v>
      </c>
      <c r="E26" s="107" t="s">
        <v>462</v>
      </c>
      <c r="F26" s="329" t="s">
        <v>463</v>
      </c>
      <c r="G26" s="107" t="s">
        <v>304</v>
      </c>
      <c r="H26" s="107" t="s">
        <v>462</v>
      </c>
      <c r="I26" s="329" t="s">
        <v>463</v>
      </c>
      <c r="J26" s="99"/>
    </row>
    <row r="27" spans="1:10" ht="18" customHeight="1">
      <c r="A27" s="537" t="s">
        <v>749</v>
      </c>
      <c r="B27" s="537"/>
      <c r="C27" s="537"/>
      <c r="D27" s="311">
        <v>4100.58</v>
      </c>
      <c r="E27" s="312">
        <v>1330.41</v>
      </c>
      <c r="F27" s="330">
        <v>2770.17</v>
      </c>
      <c r="G27" s="312">
        <v>4480.42</v>
      </c>
      <c r="H27" s="312">
        <v>1763.57</v>
      </c>
      <c r="I27" s="330">
        <v>2716.85</v>
      </c>
      <c r="J27" s="99"/>
    </row>
    <row r="28" spans="1:10" ht="18" customHeight="1">
      <c r="A28" s="537">
        <v>17</v>
      </c>
      <c r="B28" s="537"/>
      <c r="C28" s="537"/>
      <c r="D28" s="311">
        <v>3870.05</v>
      </c>
      <c r="E28" s="312">
        <v>1153.55</v>
      </c>
      <c r="F28" s="330">
        <v>2716.5</v>
      </c>
      <c r="G28" s="312">
        <v>4219.33</v>
      </c>
      <c r="H28" s="312">
        <v>1711.67</v>
      </c>
      <c r="I28" s="330">
        <v>2507.66</v>
      </c>
      <c r="J28" s="330"/>
    </row>
    <row r="29" spans="1:10" ht="18" customHeight="1">
      <c r="A29" s="537">
        <v>18</v>
      </c>
      <c r="B29" s="537"/>
      <c r="C29" s="537"/>
      <c r="D29" s="311">
        <v>3817.7</v>
      </c>
      <c r="E29" s="312">
        <v>1059.57</v>
      </c>
      <c r="F29" s="330">
        <v>2758.13</v>
      </c>
      <c r="G29" s="312">
        <v>4615.46</v>
      </c>
      <c r="H29" s="312">
        <v>1611.29</v>
      </c>
      <c r="I29" s="330">
        <v>3004.17</v>
      </c>
      <c r="J29" s="330"/>
    </row>
    <row r="30" spans="1:10" ht="18" customHeight="1">
      <c r="A30" s="537">
        <v>19</v>
      </c>
      <c r="B30" s="537"/>
      <c r="C30" s="537"/>
      <c r="D30" s="311">
        <v>3736.45</v>
      </c>
      <c r="E30" s="312">
        <v>933.45</v>
      </c>
      <c r="F30" s="330">
        <v>2803</v>
      </c>
      <c r="G30" s="312">
        <v>4402.95</v>
      </c>
      <c r="H30" s="312">
        <v>1555.86</v>
      </c>
      <c r="I30" s="330">
        <v>2847.09</v>
      </c>
      <c r="J30" s="330"/>
    </row>
    <row r="31" spans="1:10" ht="18" customHeight="1">
      <c r="A31" s="537">
        <v>20</v>
      </c>
      <c r="B31" s="537"/>
      <c r="C31" s="537"/>
      <c r="D31" s="311">
        <f aca="true" t="shared" si="3" ref="D31:I31">SUM(D32:D43)</f>
        <v>3620.6700000000005</v>
      </c>
      <c r="E31" s="312">
        <f t="shared" si="3"/>
        <v>865.01</v>
      </c>
      <c r="F31" s="312">
        <f t="shared" si="3"/>
        <v>2755.6600000000003</v>
      </c>
      <c r="G31" s="312">
        <f t="shared" si="3"/>
        <v>4441.219999999999</v>
      </c>
      <c r="H31" s="312">
        <f t="shared" si="3"/>
        <v>1614.38</v>
      </c>
      <c r="I31" s="313">
        <f t="shared" si="3"/>
        <v>2826.8399999999997</v>
      </c>
      <c r="J31" s="330"/>
    </row>
    <row r="32" spans="1:10" ht="18" customHeight="1">
      <c r="A32" s="258"/>
      <c r="B32" s="278">
        <v>4</v>
      </c>
      <c r="C32" s="317" t="s">
        <v>744</v>
      </c>
      <c r="D32" s="311">
        <f>E32+F32</f>
        <v>307.74</v>
      </c>
      <c r="E32" s="312">
        <v>81.89</v>
      </c>
      <c r="F32" s="313">
        <v>225.85</v>
      </c>
      <c r="G32" s="312">
        <f>H32+I32</f>
        <v>423.6</v>
      </c>
      <c r="H32" s="312">
        <v>146.81</v>
      </c>
      <c r="I32" s="313">
        <v>276.79</v>
      </c>
      <c r="J32" s="330"/>
    </row>
    <row r="33" spans="1:10" ht="18" customHeight="1">
      <c r="A33" s="250"/>
      <c r="B33" s="278">
        <v>5</v>
      </c>
      <c r="C33" s="317"/>
      <c r="D33" s="311">
        <f aca="true" t="shared" si="4" ref="D33:D42">E33+F33</f>
        <v>339.21000000000004</v>
      </c>
      <c r="E33" s="312">
        <v>74.66</v>
      </c>
      <c r="F33" s="313">
        <v>264.55</v>
      </c>
      <c r="G33" s="312">
        <f aca="true" t="shared" si="5" ref="G33:G42">H33+I33</f>
        <v>391.56</v>
      </c>
      <c r="H33" s="312">
        <v>136.69</v>
      </c>
      <c r="I33" s="313">
        <v>254.87</v>
      </c>
      <c r="J33" s="330"/>
    </row>
    <row r="34" spans="1:10" ht="18" customHeight="1">
      <c r="A34" s="250"/>
      <c r="B34" s="278">
        <v>6</v>
      </c>
      <c r="C34" s="317"/>
      <c r="D34" s="311">
        <f t="shared" si="4"/>
        <v>316.25</v>
      </c>
      <c r="E34" s="312">
        <v>76.69</v>
      </c>
      <c r="F34" s="313">
        <v>239.56</v>
      </c>
      <c r="G34" s="312">
        <f t="shared" si="5"/>
        <v>432.86</v>
      </c>
      <c r="H34" s="312">
        <v>138.07</v>
      </c>
      <c r="I34" s="313">
        <v>294.79</v>
      </c>
      <c r="J34" s="330"/>
    </row>
    <row r="35" spans="1:10" ht="18" customHeight="1">
      <c r="A35" s="250"/>
      <c r="B35" s="278">
        <v>7</v>
      </c>
      <c r="C35" s="317"/>
      <c r="D35" s="311">
        <f t="shared" si="4"/>
        <v>410.45</v>
      </c>
      <c r="E35" s="312">
        <v>89.02</v>
      </c>
      <c r="F35" s="313">
        <v>321.43</v>
      </c>
      <c r="G35" s="312">
        <f t="shared" si="5"/>
        <v>439.53999999999996</v>
      </c>
      <c r="H35" s="312">
        <v>139.79</v>
      </c>
      <c r="I35" s="313">
        <v>299.75</v>
      </c>
      <c r="J35" s="330"/>
    </row>
    <row r="36" spans="1:10" ht="18" customHeight="1">
      <c r="A36" s="250"/>
      <c r="B36" s="278">
        <v>8</v>
      </c>
      <c r="C36" s="317"/>
      <c r="D36" s="311">
        <f t="shared" si="4"/>
        <v>251.89999999999998</v>
      </c>
      <c r="E36" s="312">
        <v>56.98</v>
      </c>
      <c r="F36" s="313">
        <v>194.92</v>
      </c>
      <c r="G36" s="312">
        <f t="shared" si="5"/>
        <v>336.74</v>
      </c>
      <c r="H36" s="312">
        <v>134.74</v>
      </c>
      <c r="I36" s="313">
        <v>202</v>
      </c>
      <c r="J36" s="330"/>
    </row>
    <row r="37" spans="1:10" ht="18" customHeight="1">
      <c r="A37" s="250"/>
      <c r="B37" s="278">
        <v>9</v>
      </c>
      <c r="C37" s="317"/>
      <c r="D37" s="311">
        <f t="shared" si="4"/>
        <v>279.52</v>
      </c>
      <c r="E37" s="312">
        <v>68.87</v>
      </c>
      <c r="F37" s="313">
        <v>210.65</v>
      </c>
      <c r="G37" s="312">
        <f t="shared" si="5"/>
        <v>309.5</v>
      </c>
      <c r="H37" s="312">
        <v>129.48</v>
      </c>
      <c r="I37" s="313">
        <v>180.02</v>
      </c>
      <c r="J37" s="330"/>
    </row>
    <row r="38" spans="1:10" ht="18" customHeight="1">
      <c r="A38" s="250"/>
      <c r="B38" s="278">
        <v>10</v>
      </c>
      <c r="C38" s="317"/>
      <c r="D38" s="311">
        <f t="shared" si="4"/>
        <v>307.13</v>
      </c>
      <c r="E38" s="312">
        <v>76.42</v>
      </c>
      <c r="F38" s="313">
        <v>230.71</v>
      </c>
      <c r="G38" s="312">
        <f t="shared" si="5"/>
        <v>330.6</v>
      </c>
      <c r="H38" s="312">
        <v>122.5</v>
      </c>
      <c r="I38" s="313">
        <v>208.1</v>
      </c>
      <c r="J38" s="330"/>
    </row>
    <row r="39" spans="1:10" ht="18" customHeight="1">
      <c r="A39" s="250"/>
      <c r="B39" s="278">
        <v>11</v>
      </c>
      <c r="C39" s="317"/>
      <c r="D39" s="311">
        <f t="shared" si="4"/>
        <v>265.74</v>
      </c>
      <c r="E39" s="312">
        <v>61.71</v>
      </c>
      <c r="F39" s="313">
        <v>204.03</v>
      </c>
      <c r="G39" s="312">
        <f t="shared" si="5"/>
        <v>321.54</v>
      </c>
      <c r="H39" s="312">
        <v>140.55</v>
      </c>
      <c r="I39" s="313">
        <v>180.99</v>
      </c>
      <c r="J39" s="330"/>
    </row>
    <row r="40" spans="1:10" ht="18" customHeight="1">
      <c r="A40" s="250"/>
      <c r="B40" s="278">
        <v>12</v>
      </c>
      <c r="C40" s="317"/>
      <c r="D40" s="311">
        <f t="shared" si="4"/>
        <v>258.68</v>
      </c>
      <c r="E40" s="312">
        <v>97.86</v>
      </c>
      <c r="F40" s="313">
        <v>160.82</v>
      </c>
      <c r="G40" s="312">
        <f t="shared" si="5"/>
        <v>275.03999999999996</v>
      </c>
      <c r="H40" s="312">
        <v>106.38</v>
      </c>
      <c r="I40" s="313">
        <v>168.66</v>
      </c>
      <c r="J40" s="330"/>
    </row>
    <row r="41" spans="1:10" ht="18" customHeight="1">
      <c r="A41" s="250"/>
      <c r="B41" s="278">
        <v>1</v>
      </c>
      <c r="C41" s="317"/>
      <c r="D41" s="311">
        <f t="shared" si="4"/>
        <v>291.3</v>
      </c>
      <c r="E41" s="312">
        <v>49.85</v>
      </c>
      <c r="F41" s="313">
        <v>241.45</v>
      </c>
      <c r="G41" s="312">
        <f t="shared" si="5"/>
        <v>404.2</v>
      </c>
      <c r="H41" s="312">
        <v>124.87</v>
      </c>
      <c r="I41" s="313">
        <v>279.33</v>
      </c>
      <c r="J41" s="330"/>
    </row>
    <row r="42" spans="1:10" ht="18" customHeight="1">
      <c r="A42" s="250"/>
      <c r="B42" s="278">
        <v>2</v>
      </c>
      <c r="C42" s="317"/>
      <c r="D42" s="311">
        <f t="shared" si="4"/>
        <v>277.52</v>
      </c>
      <c r="E42" s="312">
        <v>61.29</v>
      </c>
      <c r="F42" s="313">
        <v>216.23</v>
      </c>
      <c r="G42" s="312">
        <f t="shared" si="5"/>
        <v>349.04999999999995</v>
      </c>
      <c r="H42" s="312">
        <v>138.64</v>
      </c>
      <c r="I42" s="313">
        <v>210.41</v>
      </c>
      <c r="J42" s="330"/>
    </row>
    <row r="43" spans="1:10" ht="18" customHeight="1" thickBot="1">
      <c r="A43" s="10"/>
      <c r="B43" s="318">
        <v>3</v>
      </c>
      <c r="C43" s="319"/>
      <c r="D43" s="320">
        <f>E43+F43</f>
        <v>315.23</v>
      </c>
      <c r="E43" s="321">
        <v>69.77</v>
      </c>
      <c r="F43" s="321">
        <v>245.46</v>
      </c>
      <c r="G43" s="321">
        <f>H43+I43</f>
        <v>426.99</v>
      </c>
      <c r="H43" s="321">
        <v>155.86</v>
      </c>
      <c r="I43" s="331">
        <v>271.13</v>
      </c>
      <c r="J43" s="330"/>
    </row>
    <row r="44" spans="1:3" ht="23.25" customHeight="1">
      <c r="A44" s="5" t="s">
        <v>98</v>
      </c>
      <c r="B44" s="5"/>
      <c r="C44" s="5"/>
    </row>
  </sheetData>
  <mergeCells count="16">
    <mergeCell ref="A6:C6"/>
    <mergeCell ref="A7:C7"/>
    <mergeCell ref="A8:C8"/>
    <mergeCell ref="A9:C9"/>
    <mergeCell ref="A5:C5"/>
    <mergeCell ref="D3:F3"/>
    <mergeCell ref="G3:I3"/>
    <mergeCell ref="A3:C4"/>
    <mergeCell ref="A31:C31"/>
    <mergeCell ref="A30:C30"/>
    <mergeCell ref="D25:F25"/>
    <mergeCell ref="G25:I25"/>
    <mergeCell ref="A28:C28"/>
    <mergeCell ref="A29:C29"/>
    <mergeCell ref="A25:C26"/>
    <mergeCell ref="A27:C27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AD1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250" customWidth="1"/>
    <col min="2" max="7" width="6.875" style="65" customWidth="1"/>
    <col min="8" max="8" width="6.50390625" style="65" customWidth="1"/>
    <col min="9" max="9" width="6.875" style="65" customWidth="1"/>
    <col min="10" max="12" width="6.50390625" style="65" customWidth="1"/>
    <col min="13" max="13" width="8.00390625" style="250" customWidth="1"/>
    <col min="14" max="23" width="7.25390625" style="65" customWidth="1"/>
    <col min="24" max="24" width="9.75390625" style="65" customWidth="1"/>
    <col min="25" max="25" width="9.875" style="65" customWidth="1"/>
    <col min="26" max="26" width="9.375" style="65" customWidth="1"/>
    <col min="27" max="27" width="7.50390625" style="65" customWidth="1"/>
    <col min="28" max="28" width="8.25390625" style="65" customWidth="1"/>
    <col min="29" max="30" width="11.50390625" style="65" customWidth="1"/>
    <col min="31" max="31" width="11.875" style="65" customWidth="1"/>
    <col min="32" max="16384" width="9.00390625" style="65" customWidth="1"/>
  </cols>
  <sheetData>
    <row r="1" spans="1:30" ht="18" customHeight="1" thickBot="1">
      <c r="A1" s="73" t="s">
        <v>284</v>
      </c>
      <c r="B1" s="9"/>
      <c r="C1" s="9"/>
      <c r="D1" s="432"/>
      <c r="E1" s="432"/>
      <c r="F1" s="432"/>
      <c r="G1" s="432"/>
      <c r="H1" s="433"/>
      <c r="I1" s="10"/>
      <c r="J1" s="9"/>
      <c r="K1" s="5"/>
      <c r="L1" s="299"/>
      <c r="M1" s="299"/>
      <c r="N1" s="299"/>
      <c r="O1" s="299"/>
      <c r="P1" s="299"/>
      <c r="Q1" s="299"/>
      <c r="R1" s="299"/>
      <c r="S1" s="299"/>
      <c r="T1" s="299"/>
      <c r="U1" s="8" t="s">
        <v>311</v>
      </c>
      <c r="W1" s="249"/>
      <c r="X1" s="406"/>
      <c r="Y1" s="249"/>
      <c r="Z1" s="249"/>
      <c r="AA1" s="249"/>
      <c r="AB1" s="12"/>
      <c r="AC1" s="249"/>
      <c r="AD1" s="12"/>
    </row>
    <row r="2" spans="1:30" ht="21.75" customHeight="1">
      <c r="A2" s="527" t="s">
        <v>567</v>
      </c>
      <c r="B2" s="98"/>
      <c r="C2" s="531" t="s">
        <v>312</v>
      </c>
      <c r="D2" s="530"/>
      <c r="E2" s="530"/>
      <c r="F2" s="530"/>
      <c r="G2" s="530"/>
      <c r="H2" s="530"/>
      <c r="I2" s="530"/>
      <c r="J2" s="530"/>
      <c r="K2" s="352"/>
      <c r="L2" s="434"/>
      <c r="M2" s="530" t="s">
        <v>285</v>
      </c>
      <c r="N2" s="530"/>
      <c r="O2" s="530"/>
      <c r="P2" s="530"/>
      <c r="Q2" s="530"/>
      <c r="R2" s="530"/>
      <c r="S2" s="530"/>
      <c r="T2" s="530"/>
      <c r="U2" s="530"/>
      <c r="W2" s="12"/>
      <c r="X2" s="406"/>
      <c r="Y2" s="249"/>
      <c r="Z2" s="249"/>
      <c r="AA2" s="249"/>
      <c r="AB2" s="12"/>
      <c r="AC2" s="249"/>
      <c r="AD2" s="12"/>
    </row>
    <row r="3" spans="1:30" ht="21.75" customHeight="1">
      <c r="A3" s="536"/>
      <c r="B3" s="101" t="s">
        <v>313</v>
      </c>
      <c r="C3" s="532" t="s">
        <v>286</v>
      </c>
      <c r="D3" s="532" t="s">
        <v>287</v>
      </c>
      <c r="E3" s="532" t="s">
        <v>568</v>
      </c>
      <c r="F3" s="535" t="s">
        <v>314</v>
      </c>
      <c r="G3" s="537" t="s">
        <v>315</v>
      </c>
      <c r="H3" s="535" t="s">
        <v>316</v>
      </c>
      <c r="I3" s="533" t="s">
        <v>288</v>
      </c>
      <c r="J3" s="532" t="s">
        <v>317</v>
      </c>
      <c r="K3" s="538" t="s">
        <v>318</v>
      </c>
      <c r="L3" s="540" t="s">
        <v>319</v>
      </c>
      <c r="M3" s="542" t="s">
        <v>289</v>
      </c>
      <c r="N3" s="535" t="s">
        <v>290</v>
      </c>
      <c r="O3" s="535" t="s">
        <v>291</v>
      </c>
      <c r="P3" s="535" t="s">
        <v>292</v>
      </c>
      <c r="Q3" s="535" t="s">
        <v>293</v>
      </c>
      <c r="R3" s="535" t="s">
        <v>294</v>
      </c>
      <c r="S3" s="535" t="s">
        <v>295</v>
      </c>
      <c r="T3" s="535" t="s">
        <v>569</v>
      </c>
      <c r="U3" s="540" t="s">
        <v>320</v>
      </c>
      <c r="W3" s="435"/>
      <c r="X3" s="12"/>
      <c r="Y3" s="435"/>
      <c r="Z3" s="435"/>
      <c r="AA3" s="435"/>
      <c r="AB3" s="435"/>
      <c r="AC3" s="435"/>
      <c r="AD3" s="435"/>
    </row>
    <row r="4" spans="1:30" ht="21.75" customHeight="1" thickBot="1">
      <c r="A4" s="528"/>
      <c r="B4" s="436"/>
      <c r="C4" s="524"/>
      <c r="D4" s="524"/>
      <c r="E4" s="524"/>
      <c r="F4" s="524"/>
      <c r="G4" s="526"/>
      <c r="H4" s="524"/>
      <c r="I4" s="534"/>
      <c r="J4" s="524"/>
      <c r="K4" s="539"/>
      <c r="L4" s="541"/>
      <c r="M4" s="539"/>
      <c r="N4" s="524"/>
      <c r="O4" s="524"/>
      <c r="P4" s="524"/>
      <c r="Q4" s="524"/>
      <c r="R4" s="524"/>
      <c r="S4" s="524"/>
      <c r="T4" s="524"/>
      <c r="U4" s="541"/>
      <c r="W4" s="435"/>
      <c r="X4" s="12"/>
      <c r="Y4" s="435"/>
      <c r="Z4" s="435"/>
      <c r="AA4" s="435"/>
      <c r="AB4" s="435"/>
      <c r="AC4" s="435"/>
      <c r="AD4" s="435"/>
    </row>
    <row r="5" spans="1:30" ht="25.5" customHeight="1">
      <c r="A5" s="96" t="s">
        <v>296</v>
      </c>
      <c r="B5" s="437">
        <v>595</v>
      </c>
      <c r="C5" s="27">
        <v>56</v>
      </c>
      <c r="D5" s="18">
        <v>203</v>
      </c>
      <c r="E5" s="18">
        <v>89</v>
      </c>
      <c r="F5" s="18">
        <v>11</v>
      </c>
      <c r="G5" s="19">
        <v>1</v>
      </c>
      <c r="H5" s="18">
        <v>24</v>
      </c>
      <c r="I5" s="19">
        <v>50</v>
      </c>
      <c r="J5" s="18">
        <v>23</v>
      </c>
      <c r="K5" s="75">
        <v>150</v>
      </c>
      <c r="L5" s="27">
        <v>3</v>
      </c>
      <c r="M5" s="17">
        <v>1</v>
      </c>
      <c r="N5" s="18">
        <v>5</v>
      </c>
      <c r="O5" s="18">
        <v>11</v>
      </c>
      <c r="P5" s="18">
        <v>18</v>
      </c>
      <c r="Q5" s="18">
        <v>43</v>
      </c>
      <c r="R5" s="18">
        <v>92</v>
      </c>
      <c r="S5" s="18">
        <v>150</v>
      </c>
      <c r="T5" s="18">
        <v>272</v>
      </c>
      <c r="U5" s="27" t="s">
        <v>321</v>
      </c>
      <c r="W5" s="435"/>
      <c r="X5" s="12"/>
      <c r="Y5" s="435"/>
      <c r="Z5" s="435"/>
      <c r="AA5" s="435"/>
      <c r="AB5" s="435"/>
      <c r="AC5" s="435"/>
      <c r="AD5" s="435"/>
    </row>
    <row r="6" spans="1:30" ht="25.5" customHeight="1">
      <c r="A6" s="99">
        <v>17</v>
      </c>
      <c r="B6" s="437">
        <v>712</v>
      </c>
      <c r="C6" s="27">
        <v>77</v>
      </c>
      <c r="D6" s="18">
        <v>221</v>
      </c>
      <c r="E6" s="18">
        <v>131</v>
      </c>
      <c r="F6" s="18">
        <v>15</v>
      </c>
      <c r="G6" s="19">
        <v>1</v>
      </c>
      <c r="H6" s="18">
        <v>20</v>
      </c>
      <c r="I6" s="19">
        <v>57</v>
      </c>
      <c r="J6" s="18">
        <v>12</v>
      </c>
      <c r="K6" s="75">
        <v>178</v>
      </c>
      <c r="L6" s="27">
        <v>4</v>
      </c>
      <c r="M6" s="17">
        <v>1</v>
      </c>
      <c r="N6" s="18">
        <v>5</v>
      </c>
      <c r="O6" s="18">
        <v>5</v>
      </c>
      <c r="P6" s="18">
        <v>16</v>
      </c>
      <c r="Q6" s="18">
        <v>62</v>
      </c>
      <c r="R6" s="18">
        <v>86</v>
      </c>
      <c r="S6" s="18">
        <v>183</v>
      </c>
      <c r="T6" s="18">
        <v>350</v>
      </c>
      <c r="U6" s="27" t="s">
        <v>321</v>
      </c>
      <c r="W6" s="435"/>
      <c r="X6" s="12"/>
      <c r="Y6" s="435"/>
      <c r="Z6" s="435"/>
      <c r="AA6" s="435"/>
      <c r="AB6" s="435"/>
      <c r="AC6" s="435"/>
      <c r="AD6" s="435"/>
    </row>
    <row r="7" spans="1:30" ht="25.5" customHeight="1">
      <c r="A7" s="99">
        <v>18</v>
      </c>
      <c r="B7" s="437">
        <v>758</v>
      </c>
      <c r="C7" s="27">
        <v>75</v>
      </c>
      <c r="D7" s="18">
        <v>251</v>
      </c>
      <c r="E7" s="18">
        <v>153</v>
      </c>
      <c r="F7" s="18">
        <v>16</v>
      </c>
      <c r="G7" s="19">
        <v>2</v>
      </c>
      <c r="H7" s="18">
        <v>29</v>
      </c>
      <c r="I7" s="19">
        <v>50</v>
      </c>
      <c r="J7" s="18">
        <v>14</v>
      </c>
      <c r="K7" s="75">
        <v>168</v>
      </c>
      <c r="L7" s="27"/>
      <c r="M7" s="17"/>
      <c r="N7" s="18">
        <v>6</v>
      </c>
      <c r="O7" s="18">
        <v>3</v>
      </c>
      <c r="P7" s="18">
        <v>13</v>
      </c>
      <c r="Q7" s="18">
        <v>47</v>
      </c>
      <c r="R7" s="18">
        <v>87</v>
      </c>
      <c r="S7" s="18">
        <v>207</v>
      </c>
      <c r="T7" s="18">
        <v>395</v>
      </c>
      <c r="U7" s="27" t="s">
        <v>321</v>
      </c>
      <c r="W7" s="438"/>
      <c r="X7" s="12"/>
      <c r="Y7" s="435"/>
      <c r="Z7" s="435"/>
      <c r="AA7" s="435"/>
      <c r="AB7" s="435"/>
      <c r="AC7" s="435"/>
      <c r="AD7" s="435"/>
    </row>
    <row r="8" spans="1:21" ht="25.5" customHeight="1">
      <c r="A8" s="99">
        <v>19</v>
      </c>
      <c r="B8" s="437">
        <v>790</v>
      </c>
      <c r="C8" s="27">
        <v>69</v>
      </c>
      <c r="D8" s="18">
        <v>239</v>
      </c>
      <c r="E8" s="18">
        <v>153</v>
      </c>
      <c r="F8" s="18">
        <v>23</v>
      </c>
      <c r="G8" s="19" t="s">
        <v>322</v>
      </c>
      <c r="H8" s="18">
        <v>32</v>
      </c>
      <c r="I8" s="19">
        <v>62</v>
      </c>
      <c r="J8" s="18">
        <v>25</v>
      </c>
      <c r="K8" s="19">
        <v>139</v>
      </c>
      <c r="L8" s="27">
        <v>1</v>
      </c>
      <c r="M8" s="17">
        <v>6</v>
      </c>
      <c r="N8" s="18" t="s">
        <v>321</v>
      </c>
      <c r="O8" s="18">
        <v>7</v>
      </c>
      <c r="P8" s="18">
        <v>16</v>
      </c>
      <c r="Q8" s="18">
        <v>72</v>
      </c>
      <c r="R8" s="18">
        <v>108</v>
      </c>
      <c r="S8" s="18">
        <v>204</v>
      </c>
      <c r="T8" s="18">
        <v>376</v>
      </c>
      <c r="U8" s="27" t="s">
        <v>321</v>
      </c>
    </row>
    <row r="9" spans="1:21" s="441" customFormat="1" ht="16.5" customHeight="1" thickBot="1">
      <c r="A9" s="105">
        <v>20</v>
      </c>
      <c r="B9" s="439">
        <v>775</v>
      </c>
      <c r="C9" s="55">
        <v>82</v>
      </c>
      <c r="D9" s="30">
        <v>223</v>
      </c>
      <c r="E9" s="30">
        <v>173</v>
      </c>
      <c r="F9" s="30">
        <v>21</v>
      </c>
      <c r="G9" s="31" t="s">
        <v>282</v>
      </c>
      <c r="H9" s="30">
        <v>29</v>
      </c>
      <c r="I9" s="31">
        <v>74</v>
      </c>
      <c r="J9" s="30">
        <v>17</v>
      </c>
      <c r="K9" s="31">
        <v>127</v>
      </c>
      <c r="L9" s="55"/>
      <c r="M9" s="56"/>
      <c r="N9" s="30"/>
      <c r="O9" s="30"/>
      <c r="P9" s="30"/>
      <c r="Q9" s="30"/>
      <c r="R9" s="30"/>
      <c r="S9" s="30"/>
      <c r="T9" s="30"/>
      <c r="U9" s="55"/>
    </row>
    <row r="10" spans="1:21" s="441" customFormat="1" ht="16.5" customHeight="1">
      <c r="A10" s="5" t="s">
        <v>283</v>
      </c>
      <c r="B10" s="65"/>
      <c r="C10" s="65"/>
      <c r="D10" s="65"/>
      <c r="E10" s="65"/>
      <c r="F10" s="65"/>
      <c r="G10" s="65"/>
      <c r="H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</sheetData>
  <mergeCells count="22">
    <mergeCell ref="M2:U2"/>
    <mergeCell ref="U3:U4"/>
    <mergeCell ref="R3:R4"/>
    <mergeCell ref="S3:S4"/>
    <mergeCell ref="T3:T4"/>
    <mergeCell ref="N3:N4"/>
    <mergeCell ref="O3:O4"/>
    <mergeCell ref="M3:M4"/>
    <mergeCell ref="A2:A4"/>
    <mergeCell ref="C2:J2"/>
    <mergeCell ref="C3:C4"/>
    <mergeCell ref="D3:D4"/>
    <mergeCell ref="E3:E4"/>
    <mergeCell ref="F3:F4"/>
    <mergeCell ref="G3:G4"/>
    <mergeCell ref="H3:H4"/>
    <mergeCell ref="J3:J4"/>
    <mergeCell ref="I3:I4"/>
    <mergeCell ref="P3:P4"/>
    <mergeCell ref="Q3:Q4"/>
    <mergeCell ref="K3:K4"/>
    <mergeCell ref="L3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11"/>
  <dimension ref="A1:F3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875" style="95" customWidth="1"/>
    <col min="2" max="4" width="13.50390625" style="95" customWidth="1"/>
    <col min="5" max="6" width="13.50390625" style="307" customWidth="1"/>
    <col min="7" max="7" width="1.875" style="307" customWidth="1"/>
    <col min="8" max="16384" width="9.00390625" style="307" customWidth="1"/>
  </cols>
  <sheetData>
    <row r="1" spans="1:6" ht="18" customHeight="1" thickBot="1">
      <c r="A1" s="5" t="s">
        <v>94</v>
      </c>
      <c r="B1" s="173"/>
      <c r="C1" s="173"/>
      <c r="D1" s="173"/>
      <c r="E1" s="173"/>
      <c r="F1" s="8" t="s">
        <v>95</v>
      </c>
    </row>
    <row r="2" spans="1:6" ht="29.25" customHeight="1">
      <c r="A2" s="520" t="s">
        <v>96</v>
      </c>
      <c r="B2" s="461" t="s">
        <v>464</v>
      </c>
      <c r="C2" s="523" t="s">
        <v>465</v>
      </c>
      <c r="D2" s="523" t="s">
        <v>466</v>
      </c>
      <c r="E2" s="523" t="s">
        <v>750</v>
      </c>
      <c r="F2" s="525" t="s">
        <v>467</v>
      </c>
    </row>
    <row r="3" spans="1:6" ht="21.75" customHeight="1" thickBot="1">
      <c r="A3" s="503"/>
      <c r="B3" s="462"/>
      <c r="C3" s="524"/>
      <c r="D3" s="524"/>
      <c r="E3" s="524"/>
      <c r="F3" s="526"/>
    </row>
    <row r="4" spans="1:6" ht="30" customHeight="1">
      <c r="A4" s="96" t="s">
        <v>639</v>
      </c>
      <c r="B4" s="308">
        <v>1761652</v>
      </c>
      <c r="C4" s="76">
        <v>1261685</v>
      </c>
      <c r="D4" s="76">
        <v>56519</v>
      </c>
      <c r="E4" s="76">
        <v>32038</v>
      </c>
      <c r="F4" s="36">
        <v>411410</v>
      </c>
    </row>
    <row r="5" spans="1:6" ht="30" customHeight="1">
      <c r="A5" s="99">
        <v>17</v>
      </c>
      <c r="B5" s="53">
        <v>1860803</v>
      </c>
      <c r="C5" s="44">
        <v>1369371</v>
      </c>
      <c r="D5" s="44">
        <v>59817</v>
      </c>
      <c r="E5" s="44">
        <v>30925</v>
      </c>
      <c r="F5" s="45">
        <v>400690</v>
      </c>
    </row>
    <row r="6" spans="1:6" ht="30" customHeight="1">
      <c r="A6" s="99">
        <v>18</v>
      </c>
      <c r="B6" s="53">
        <v>2243304</v>
      </c>
      <c r="C6" s="44">
        <v>1688538</v>
      </c>
      <c r="D6" s="44">
        <v>79189</v>
      </c>
      <c r="E6" s="44">
        <v>33137</v>
      </c>
      <c r="F6" s="45">
        <v>442440</v>
      </c>
    </row>
    <row r="7" spans="1:6" ht="30" customHeight="1">
      <c r="A7" s="99">
        <v>19</v>
      </c>
      <c r="B7" s="53">
        <v>2465082</v>
      </c>
      <c r="C7" s="44">
        <v>1854766</v>
      </c>
      <c r="D7" s="44">
        <v>84494</v>
      </c>
      <c r="E7" s="44">
        <v>38182</v>
      </c>
      <c r="F7" s="45">
        <v>487640</v>
      </c>
    </row>
    <row r="8" spans="1:6" ht="30" customHeight="1" thickBot="1">
      <c r="A8" s="105">
        <v>20</v>
      </c>
      <c r="B8" s="309">
        <f>SUM(C8:F8)</f>
        <v>2419874</v>
      </c>
      <c r="C8" s="30">
        <v>1809975</v>
      </c>
      <c r="D8" s="30">
        <v>84167</v>
      </c>
      <c r="E8" s="30">
        <v>40372</v>
      </c>
      <c r="F8" s="55">
        <v>485360</v>
      </c>
    </row>
    <row r="9" spans="1:6" ht="16.5" customHeight="1">
      <c r="A9" s="249" t="s">
        <v>751</v>
      </c>
      <c r="B9" s="441"/>
      <c r="C9" s="441"/>
      <c r="D9" s="441"/>
      <c r="E9" s="441"/>
      <c r="F9" s="441"/>
    </row>
    <row r="10" spans="1:4" ht="16.5" customHeight="1">
      <c r="A10" s="6"/>
      <c r="B10" s="441"/>
      <c r="C10" s="441"/>
      <c r="D10" s="441"/>
    </row>
    <row r="11" spans="1:4" ht="16.5" customHeight="1">
      <c r="A11" s="441"/>
      <c r="B11" s="441"/>
      <c r="C11" s="441"/>
      <c r="D11" s="441"/>
    </row>
    <row r="12" spans="1:4" ht="16.5" customHeight="1">
      <c r="A12" s="441"/>
      <c r="B12" s="441"/>
      <c r="C12" s="441"/>
      <c r="D12" s="441"/>
    </row>
    <row r="13" spans="1:4" ht="16.5" customHeight="1">
      <c r="A13" s="441"/>
      <c r="B13" s="441"/>
      <c r="C13" s="441"/>
      <c r="D13" s="441"/>
    </row>
    <row r="14" spans="1:4" ht="16.5" customHeight="1">
      <c r="A14" s="441"/>
      <c r="B14" s="441"/>
      <c r="C14" s="441"/>
      <c r="D14" s="441"/>
    </row>
    <row r="15" spans="1:4" ht="16.5" customHeight="1">
      <c r="A15" s="441"/>
      <c r="B15" s="441"/>
      <c r="C15" s="441"/>
      <c r="D15" s="441"/>
    </row>
    <row r="16" ht="22.5" customHeight="1"/>
    <row r="17" ht="8.25" customHeight="1"/>
    <row r="19" ht="25.5" customHeight="1"/>
    <row r="20" ht="25.5" customHeight="1"/>
    <row r="21" spans="1:4" ht="17.25" customHeight="1">
      <c r="A21" s="441"/>
      <c r="B21" s="441"/>
      <c r="C21" s="441"/>
      <c r="D21" s="441"/>
    </row>
    <row r="22" spans="1:4" ht="17.25" customHeight="1">
      <c r="A22" s="441"/>
      <c r="B22" s="441"/>
      <c r="C22" s="441"/>
      <c r="D22" s="441"/>
    </row>
    <row r="23" spans="1:4" ht="17.25" customHeight="1">
      <c r="A23" s="441"/>
      <c r="B23" s="441"/>
      <c r="C23" s="441"/>
      <c r="D23" s="441"/>
    </row>
    <row r="24" spans="1:4" ht="17.25" customHeight="1">
      <c r="A24" s="441"/>
      <c r="B24" s="441"/>
      <c r="C24" s="441"/>
      <c r="D24" s="441"/>
    </row>
    <row r="25" spans="1:4" ht="17.25" customHeight="1">
      <c r="A25" s="441"/>
      <c r="B25" s="441"/>
      <c r="C25" s="441"/>
      <c r="D25" s="441"/>
    </row>
    <row r="26" spans="1:4" ht="17.25" customHeight="1">
      <c r="A26" s="441"/>
      <c r="B26" s="441"/>
      <c r="C26" s="441"/>
      <c r="D26" s="441"/>
    </row>
    <row r="27" spans="1:4" ht="17.25" customHeight="1">
      <c r="A27" s="441"/>
      <c r="B27" s="441"/>
      <c r="C27" s="441"/>
      <c r="D27" s="441"/>
    </row>
    <row r="28" spans="1:4" ht="17.25" customHeight="1">
      <c r="A28" s="441"/>
      <c r="B28" s="441"/>
      <c r="C28" s="441"/>
      <c r="D28" s="441"/>
    </row>
    <row r="29" spans="1:4" ht="17.25" customHeight="1">
      <c r="A29" s="441"/>
      <c r="B29" s="441"/>
      <c r="C29" s="441"/>
      <c r="D29" s="441"/>
    </row>
    <row r="30" spans="1:4" ht="17.25" customHeight="1">
      <c r="A30" s="441"/>
      <c r="B30" s="441"/>
      <c r="C30" s="441"/>
      <c r="D30" s="441"/>
    </row>
    <row r="31" spans="1:4" ht="17.25" customHeight="1">
      <c r="A31" s="441"/>
      <c r="B31" s="441"/>
      <c r="C31" s="441"/>
      <c r="D31" s="441"/>
    </row>
    <row r="32" spans="1:4" ht="17.25" customHeight="1">
      <c r="A32" s="441"/>
      <c r="B32" s="441"/>
      <c r="C32" s="441"/>
      <c r="D32" s="441"/>
    </row>
    <row r="33" spans="1:4" ht="17.25" customHeight="1">
      <c r="A33" s="441"/>
      <c r="B33" s="441"/>
      <c r="C33" s="441"/>
      <c r="D33" s="441"/>
    </row>
    <row r="34" spans="1:4" ht="17.25" customHeight="1">
      <c r="A34" s="441"/>
      <c r="B34" s="441"/>
      <c r="C34" s="441"/>
      <c r="D34" s="441"/>
    </row>
    <row r="35" spans="1:4" ht="17.25" customHeight="1">
      <c r="A35" s="441"/>
      <c r="B35" s="441"/>
      <c r="C35" s="441"/>
      <c r="D35" s="441"/>
    </row>
    <row r="36" ht="23.25" customHeight="1"/>
  </sheetData>
  <mergeCells count="6">
    <mergeCell ref="A2:A3"/>
    <mergeCell ref="E2:E3"/>
    <mergeCell ref="F2:F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12"/>
  <dimension ref="A1:AB2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441" customWidth="1"/>
    <col min="2" max="2" width="8.00390625" style="441" customWidth="1"/>
    <col min="3" max="3" width="7.125" style="441" customWidth="1"/>
    <col min="4" max="5" width="7.625" style="441" customWidth="1"/>
    <col min="6" max="7" width="6.125" style="441" customWidth="1"/>
    <col min="8" max="9" width="6.75390625" style="441" customWidth="1"/>
    <col min="10" max="13" width="6.25390625" style="441" customWidth="1"/>
    <col min="14" max="14" width="1.00390625" style="441" customWidth="1"/>
    <col min="15" max="15" width="6.875" style="441" customWidth="1"/>
    <col min="16" max="16" width="7.25390625" style="441" customWidth="1"/>
    <col min="17" max="17" width="8.25390625" style="441" customWidth="1"/>
    <col min="18" max="18" width="7.875" style="441" customWidth="1"/>
    <col min="19" max="19" width="7.25390625" style="441" customWidth="1"/>
    <col min="20" max="20" width="6.00390625" style="441" customWidth="1"/>
    <col min="21" max="21" width="3.25390625" style="441" customWidth="1"/>
    <col min="22" max="22" width="3.375" style="441" customWidth="1"/>
    <col min="23" max="23" width="6.625" style="441" customWidth="1"/>
    <col min="24" max="24" width="7.875" style="441" customWidth="1"/>
    <col min="25" max="25" width="8.25390625" style="441" customWidth="1"/>
    <col min="26" max="26" width="6.625" style="441" customWidth="1"/>
    <col min="27" max="27" width="6.25390625" style="441" customWidth="1"/>
    <col min="28" max="16384" width="9.00390625" style="441" customWidth="1"/>
  </cols>
  <sheetData>
    <row r="1" spans="1:28" s="299" customFormat="1" ht="18" customHeight="1" thickBot="1">
      <c r="A1" s="441"/>
      <c r="B1" s="5" t="s">
        <v>468</v>
      </c>
      <c r="C1" s="95"/>
      <c r="D1" s="95"/>
      <c r="E1" s="95"/>
      <c r="F1" s="95"/>
      <c r="G1" s="95"/>
      <c r="H1" s="95"/>
      <c r="O1" s="279"/>
      <c r="P1" s="94"/>
      <c r="Q1" s="94"/>
      <c r="R1" s="94"/>
      <c r="S1" s="94"/>
      <c r="T1" s="94"/>
      <c r="U1" s="94"/>
      <c r="V1" s="94"/>
      <c r="W1" s="94"/>
      <c r="X1" s="94"/>
      <c r="Z1" s="94"/>
      <c r="AA1" s="301" t="s">
        <v>80</v>
      </c>
      <c r="AB1" s="95"/>
    </row>
    <row r="2" spans="2:27" ht="21.75" customHeight="1">
      <c r="B2" s="632" t="s">
        <v>81</v>
      </c>
      <c r="C2" s="634" t="s">
        <v>469</v>
      </c>
      <c r="D2" s="630" t="s">
        <v>470</v>
      </c>
      <c r="E2" s="631"/>
      <c r="F2" s="631"/>
      <c r="G2" s="631"/>
      <c r="H2" s="631"/>
      <c r="I2" s="630" t="s">
        <v>471</v>
      </c>
      <c r="J2" s="631"/>
      <c r="K2" s="631"/>
      <c r="L2" s="631"/>
      <c r="M2" s="631"/>
      <c r="N2" s="281"/>
      <c r="O2" s="631" t="s">
        <v>82</v>
      </c>
      <c r="P2" s="631"/>
      <c r="Q2" s="631"/>
      <c r="R2" s="631"/>
      <c r="S2" s="631"/>
      <c r="T2" s="636"/>
      <c r="U2" s="630" t="s">
        <v>83</v>
      </c>
      <c r="V2" s="631"/>
      <c r="W2" s="631"/>
      <c r="X2" s="631"/>
      <c r="Y2" s="631"/>
      <c r="Z2" s="631"/>
      <c r="AA2" s="631"/>
    </row>
    <row r="3" spans="2:27" ht="21.75" customHeight="1" thickBot="1">
      <c r="B3" s="633"/>
      <c r="C3" s="635"/>
      <c r="D3" s="302" t="s">
        <v>383</v>
      </c>
      <c r="E3" s="283" t="s">
        <v>472</v>
      </c>
      <c r="F3" s="302" t="s">
        <v>473</v>
      </c>
      <c r="G3" s="283" t="s">
        <v>474</v>
      </c>
      <c r="H3" s="302" t="s">
        <v>475</v>
      </c>
      <c r="I3" s="303" t="s">
        <v>383</v>
      </c>
      <c r="J3" s="283" t="s">
        <v>472</v>
      </c>
      <c r="K3" s="302" t="s">
        <v>473</v>
      </c>
      <c r="L3" s="283" t="s">
        <v>474</v>
      </c>
      <c r="M3" s="302" t="s">
        <v>475</v>
      </c>
      <c r="N3" s="281"/>
      <c r="O3" s="87" t="s">
        <v>383</v>
      </c>
      <c r="P3" s="283" t="s">
        <v>472</v>
      </c>
      <c r="Q3" s="304" t="s">
        <v>752</v>
      </c>
      <c r="R3" s="305" t="s">
        <v>753</v>
      </c>
      <c r="S3" s="87" t="s">
        <v>474</v>
      </c>
      <c r="T3" s="283" t="s">
        <v>475</v>
      </c>
      <c r="U3" s="626" t="s">
        <v>383</v>
      </c>
      <c r="V3" s="627"/>
      <c r="W3" s="283" t="s">
        <v>472</v>
      </c>
      <c r="X3" s="305" t="s">
        <v>752</v>
      </c>
      <c r="Y3" s="305" t="s">
        <v>753</v>
      </c>
      <c r="Z3" s="283" t="s">
        <v>474</v>
      </c>
      <c r="AA3" s="86" t="s">
        <v>475</v>
      </c>
    </row>
    <row r="4" spans="2:27" ht="17.25" customHeight="1">
      <c r="B4" s="284" t="s">
        <v>754</v>
      </c>
      <c r="C4" s="77">
        <v>35747900</v>
      </c>
      <c r="D4" s="78">
        <v>11569900</v>
      </c>
      <c r="E4" s="79">
        <v>10506660</v>
      </c>
      <c r="F4" s="80">
        <v>0</v>
      </c>
      <c r="G4" s="79">
        <v>540580</v>
      </c>
      <c r="H4" s="78">
        <v>522660</v>
      </c>
      <c r="I4" s="81">
        <v>7888600</v>
      </c>
      <c r="J4" s="79">
        <v>6514530</v>
      </c>
      <c r="K4" s="78">
        <v>552990</v>
      </c>
      <c r="L4" s="79">
        <v>377360</v>
      </c>
      <c r="M4" s="78">
        <v>443720</v>
      </c>
      <c r="N4" s="78"/>
      <c r="O4" s="78">
        <v>7445010</v>
      </c>
      <c r="P4" s="79">
        <v>6862720</v>
      </c>
      <c r="Q4" s="78">
        <v>60520</v>
      </c>
      <c r="R4" s="79">
        <v>16890</v>
      </c>
      <c r="S4" s="82">
        <v>504880</v>
      </c>
      <c r="T4" s="83">
        <v>0</v>
      </c>
      <c r="U4" s="637">
        <v>8844390</v>
      </c>
      <c r="V4" s="638"/>
      <c r="W4" s="82">
        <v>3435190</v>
      </c>
      <c r="X4" s="82">
        <v>1984530</v>
      </c>
      <c r="Y4" s="82">
        <v>228750</v>
      </c>
      <c r="Z4" s="82">
        <v>3078510</v>
      </c>
      <c r="AA4" s="78">
        <v>117410</v>
      </c>
    </row>
    <row r="5" spans="2:27" ht="17.25" customHeight="1">
      <c r="B5" s="284">
        <v>20</v>
      </c>
      <c r="C5" s="77">
        <f>D5+I5+O5+U5</f>
        <v>33245430</v>
      </c>
      <c r="D5" s="78">
        <f>E5+F5+G5+H5</f>
        <v>11070650</v>
      </c>
      <c r="E5" s="79">
        <f>SUM(E6:E17)</f>
        <v>10086880</v>
      </c>
      <c r="F5" s="79">
        <f aca="true" t="shared" si="0" ref="F5:M5">SUM(F6:F17)</f>
        <v>0</v>
      </c>
      <c r="G5" s="79">
        <f t="shared" si="0"/>
        <v>512320</v>
      </c>
      <c r="H5" s="79">
        <f t="shared" si="0"/>
        <v>471450</v>
      </c>
      <c r="I5" s="79">
        <f>SUM(J5:M5)</f>
        <v>7423990</v>
      </c>
      <c r="J5" s="79">
        <f t="shared" si="0"/>
        <v>6332380</v>
      </c>
      <c r="K5" s="79">
        <f t="shared" si="0"/>
        <v>470160</v>
      </c>
      <c r="L5" s="81">
        <f t="shared" si="0"/>
        <v>351940</v>
      </c>
      <c r="M5" s="81">
        <f t="shared" si="0"/>
        <v>269510</v>
      </c>
      <c r="N5" s="78"/>
      <c r="O5" s="82">
        <f>SUM(P5:T5)</f>
        <v>7696780</v>
      </c>
      <c r="P5" s="79">
        <f>SUM(P6:P17)</f>
        <v>7216480</v>
      </c>
      <c r="Q5" s="79">
        <f>SUM(Q6:Q17)</f>
        <v>75140</v>
      </c>
      <c r="R5" s="79">
        <f>SUM(R6:R17)</f>
        <v>21430</v>
      </c>
      <c r="S5" s="79">
        <f>SUM(S6:S17)</f>
        <v>383730</v>
      </c>
      <c r="T5" s="288"/>
      <c r="U5" s="624">
        <f>SUM(W5:AA5)</f>
        <v>7054010</v>
      </c>
      <c r="V5" s="625"/>
      <c r="W5" s="79">
        <f>SUM(W6:W17)</f>
        <v>2737310</v>
      </c>
      <c r="X5" s="79">
        <f>SUM(X6:X17)</f>
        <v>1741690</v>
      </c>
      <c r="Y5" s="79">
        <f>SUM(Y6:Y17)</f>
        <v>186980</v>
      </c>
      <c r="Z5" s="81">
        <f>SUM(Z6:Z17)</f>
        <v>2311240</v>
      </c>
      <c r="AA5" s="78">
        <f>SUM(AA6:AA17)</f>
        <v>76790</v>
      </c>
    </row>
    <row r="6" spans="2:27" ht="17.25" customHeight="1">
      <c r="B6" s="285" t="s">
        <v>84</v>
      </c>
      <c r="C6" s="77">
        <f aca="true" t="shared" si="1" ref="C6:C17">D6+I6+O6+U6</f>
        <v>2722840</v>
      </c>
      <c r="D6" s="78">
        <f aca="true" t="shared" si="2" ref="D6:D17">E6+F6+G6+H6</f>
        <v>937760</v>
      </c>
      <c r="E6" s="79">
        <v>857210</v>
      </c>
      <c r="F6" s="286"/>
      <c r="G6" s="79">
        <v>40610</v>
      </c>
      <c r="H6" s="78">
        <v>39940</v>
      </c>
      <c r="I6" s="79">
        <f aca="true" t="shared" si="3" ref="I6:I17">SUM(J6:M6)</f>
        <v>628520</v>
      </c>
      <c r="J6" s="79">
        <v>537540</v>
      </c>
      <c r="K6" s="78">
        <v>38270</v>
      </c>
      <c r="L6" s="79">
        <v>29300</v>
      </c>
      <c r="M6" s="78">
        <v>23410</v>
      </c>
      <c r="N6" s="78"/>
      <c r="O6" s="82">
        <f aca="true" t="shared" si="4" ref="O6:O16">SUM(P6:T6)</f>
        <v>632740</v>
      </c>
      <c r="P6" s="79">
        <v>598800</v>
      </c>
      <c r="Q6" s="78">
        <v>7380</v>
      </c>
      <c r="R6" s="79">
        <v>1170</v>
      </c>
      <c r="S6" s="82">
        <v>25390</v>
      </c>
      <c r="T6" s="288"/>
      <c r="U6" s="624">
        <f aca="true" t="shared" si="5" ref="U6:U17">SUM(W6:AA6)</f>
        <v>523820</v>
      </c>
      <c r="V6" s="625"/>
      <c r="W6" s="82">
        <v>214590</v>
      </c>
      <c r="X6" s="82">
        <v>139050</v>
      </c>
      <c r="Y6" s="82">
        <v>20120</v>
      </c>
      <c r="Z6" s="82">
        <v>144970</v>
      </c>
      <c r="AA6" s="78">
        <v>5090</v>
      </c>
    </row>
    <row r="7" spans="2:27" ht="17.25" customHeight="1">
      <c r="B7" s="285" t="s">
        <v>85</v>
      </c>
      <c r="C7" s="77">
        <f t="shared" si="1"/>
        <v>2961740</v>
      </c>
      <c r="D7" s="78">
        <f t="shared" si="2"/>
        <v>1018790</v>
      </c>
      <c r="E7" s="79">
        <v>917730</v>
      </c>
      <c r="F7" s="286"/>
      <c r="G7" s="79">
        <v>55220</v>
      </c>
      <c r="H7" s="78">
        <v>45840</v>
      </c>
      <c r="I7" s="79">
        <f t="shared" si="3"/>
        <v>660470</v>
      </c>
      <c r="J7" s="79">
        <v>550680</v>
      </c>
      <c r="K7" s="78">
        <v>47550</v>
      </c>
      <c r="L7" s="79">
        <v>34860</v>
      </c>
      <c r="M7" s="78">
        <v>27380</v>
      </c>
      <c r="N7" s="78"/>
      <c r="O7" s="82">
        <f t="shared" si="4"/>
        <v>674540</v>
      </c>
      <c r="P7" s="79">
        <v>625360</v>
      </c>
      <c r="Q7" s="78">
        <v>4540</v>
      </c>
      <c r="R7" s="79">
        <v>1740</v>
      </c>
      <c r="S7" s="82">
        <v>42900</v>
      </c>
      <c r="T7" s="288"/>
      <c r="U7" s="624">
        <f t="shared" si="5"/>
        <v>607940</v>
      </c>
      <c r="V7" s="625"/>
      <c r="W7" s="82">
        <v>240100</v>
      </c>
      <c r="X7" s="82">
        <v>134780</v>
      </c>
      <c r="Y7" s="82">
        <v>16940</v>
      </c>
      <c r="Z7" s="82">
        <v>207390</v>
      </c>
      <c r="AA7" s="78">
        <v>8730</v>
      </c>
    </row>
    <row r="8" spans="2:27" ht="17.25" customHeight="1">
      <c r="B8" s="285" t="s">
        <v>86</v>
      </c>
      <c r="C8" s="77">
        <f t="shared" si="1"/>
        <v>2786350</v>
      </c>
      <c r="D8" s="78">
        <f t="shared" si="2"/>
        <v>955580</v>
      </c>
      <c r="E8" s="79">
        <v>875460</v>
      </c>
      <c r="F8" s="286"/>
      <c r="G8" s="79">
        <v>41280</v>
      </c>
      <c r="H8" s="286">
        <v>38840</v>
      </c>
      <c r="I8" s="79">
        <f t="shared" si="3"/>
        <v>621580</v>
      </c>
      <c r="J8" s="79">
        <v>530370</v>
      </c>
      <c r="K8" s="78">
        <v>39940</v>
      </c>
      <c r="L8" s="79">
        <v>29380</v>
      </c>
      <c r="M8" s="78">
        <v>21890</v>
      </c>
      <c r="N8" s="78"/>
      <c r="O8" s="82">
        <f t="shared" si="4"/>
        <v>632550</v>
      </c>
      <c r="P8" s="79">
        <v>591300</v>
      </c>
      <c r="Q8" s="78">
        <v>6570</v>
      </c>
      <c r="R8" s="79">
        <v>4220</v>
      </c>
      <c r="S8" s="82">
        <v>30460</v>
      </c>
      <c r="T8" s="288"/>
      <c r="U8" s="624">
        <f t="shared" si="5"/>
        <v>576640</v>
      </c>
      <c r="V8" s="625"/>
      <c r="W8" s="82">
        <v>286970</v>
      </c>
      <c r="X8" s="82">
        <v>134170</v>
      </c>
      <c r="Y8" s="82">
        <v>17510</v>
      </c>
      <c r="Z8" s="82">
        <v>132200</v>
      </c>
      <c r="AA8" s="78">
        <v>5790</v>
      </c>
    </row>
    <row r="9" spans="2:27" ht="17.25" customHeight="1">
      <c r="B9" s="285" t="s">
        <v>87</v>
      </c>
      <c r="C9" s="77">
        <f t="shared" si="1"/>
        <v>2908160</v>
      </c>
      <c r="D9" s="78">
        <f t="shared" si="2"/>
        <v>987790</v>
      </c>
      <c r="E9" s="79">
        <v>910260</v>
      </c>
      <c r="F9" s="286"/>
      <c r="G9" s="79">
        <v>40720</v>
      </c>
      <c r="H9" s="286">
        <v>36810</v>
      </c>
      <c r="I9" s="79">
        <f t="shared" si="3"/>
        <v>647520</v>
      </c>
      <c r="J9" s="79">
        <v>563510</v>
      </c>
      <c r="K9" s="78">
        <v>35650</v>
      </c>
      <c r="L9" s="79">
        <v>27680</v>
      </c>
      <c r="M9" s="78">
        <v>20680</v>
      </c>
      <c r="N9" s="78"/>
      <c r="O9" s="82">
        <f t="shared" si="4"/>
        <v>672380</v>
      </c>
      <c r="P9" s="79">
        <v>630890</v>
      </c>
      <c r="Q9" s="78">
        <v>7310</v>
      </c>
      <c r="R9" s="79">
        <v>1400</v>
      </c>
      <c r="S9" s="82">
        <v>32780</v>
      </c>
      <c r="T9" s="288"/>
      <c r="U9" s="624">
        <f t="shared" si="5"/>
        <v>600470</v>
      </c>
      <c r="V9" s="625"/>
      <c r="W9" s="82">
        <v>270000</v>
      </c>
      <c r="X9" s="82">
        <v>153130</v>
      </c>
      <c r="Y9" s="82">
        <v>12640</v>
      </c>
      <c r="Z9" s="82">
        <v>157710</v>
      </c>
      <c r="AA9" s="78">
        <v>6990</v>
      </c>
    </row>
    <row r="10" spans="2:27" ht="17.25" customHeight="1">
      <c r="B10" s="285" t="s">
        <v>88</v>
      </c>
      <c r="C10" s="77">
        <f t="shared" si="1"/>
        <v>2834190</v>
      </c>
      <c r="D10" s="78">
        <f t="shared" si="2"/>
        <v>926110</v>
      </c>
      <c r="E10" s="79">
        <v>837800</v>
      </c>
      <c r="F10" s="286"/>
      <c r="G10" s="79">
        <v>44450</v>
      </c>
      <c r="H10" s="78">
        <v>43860</v>
      </c>
      <c r="I10" s="79">
        <f t="shared" si="3"/>
        <v>631770</v>
      </c>
      <c r="J10" s="79">
        <v>536490</v>
      </c>
      <c r="K10" s="78">
        <v>39860</v>
      </c>
      <c r="L10" s="79">
        <v>30240</v>
      </c>
      <c r="M10" s="78">
        <v>25180</v>
      </c>
      <c r="N10" s="78"/>
      <c r="O10" s="82">
        <f t="shared" si="4"/>
        <v>668960</v>
      </c>
      <c r="P10" s="79">
        <v>630190</v>
      </c>
      <c r="Q10" s="78">
        <v>8240</v>
      </c>
      <c r="R10" s="79">
        <v>1510</v>
      </c>
      <c r="S10" s="82">
        <v>29020</v>
      </c>
      <c r="T10" s="288"/>
      <c r="U10" s="624">
        <f t="shared" si="5"/>
        <v>607350</v>
      </c>
      <c r="V10" s="625"/>
      <c r="W10" s="82">
        <v>285020</v>
      </c>
      <c r="X10" s="82">
        <v>136050</v>
      </c>
      <c r="Y10" s="82">
        <v>14770</v>
      </c>
      <c r="Z10" s="82">
        <v>166040</v>
      </c>
      <c r="AA10" s="78">
        <v>5470</v>
      </c>
    </row>
    <row r="11" spans="2:27" ht="17.25" customHeight="1">
      <c r="B11" s="285" t="s">
        <v>89</v>
      </c>
      <c r="C11" s="77">
        <f t="shared" si="1"/>
        <v>3213350</v>
      </c>
      <c r="D11" s="78">
        <f t="shared" si="2"/>
        <v>952260</v>
      </c>
      <c r="E11" s="79">
        <v>874730</v>
      </c>
      <c r="F11" s="286"/>
      <c r="G11" s="79">
        <v>39730</v>
      </c>
      <c r="H11" s="286">
        <v>37800</v>
      </c>
      <c r="I11" s="79">
        <f t="shared" si="3"/>
        <v>642450</v>
      </c>
      <c r="J11" s="79">
        <v>554430</v>
      </c>
      <c r="K11" s="78">
        <v>38770</v>
      </c>
      <c r="L11" s="79">
        <v>29050</v>
      </c>
      <c r="M11" s="78">
        <v>20200</v>
      </c>
      <c r="N11" s="78"/>
      <c r="O11" s="82">
        <f t="shared" si="4"/>
        <v>679540</v>
      </c>
      <c r="P11" s="79">
        <v>640660</v>
      </c>
      <c r="Q11" s="78">
        <v>5390</v>
      </c>
      <c r="R11" s="79">
        <v>1610</v>
      </c>
      <c r="S11" s="82">
        <v>31880</v>
      </c>
      <c r="T11" s="288"/>
      <c r="U11" s="624">
        <f t="shared" si="5"/>
        <v>939100</v>
      </c>
      <c r="V11" s="625"/>
      <c r="W11" s="82">
        <v>251250</v>
      </c>
      <c r="X11" s="82">
        <v>185570</v>
      </c>
      <c r="Y11" s="82">
        <v>18470</v>
      </c>
      <c r="Z11" s="82">
        <v>476360</v>
      </c>
      <c r="AA11" s="78">
        <v>7450</v>
      </c>
    </row>
    <row r="12" spans="2:27" ht="17.25" customHeight="1">
      <c r="B12" s="285" t="s">
        <v>90</v>
      </c>
      <c r="C12" s="77">
        <f t="shared" si="1"/>
        <v>2873230</v>
      </c>
      <c r="D12" s="78">
        <f t="shared" si="2"/>
        <v>937070</v>
      </c>
      <c r="E12" s="79">
        <v>862160</v>
      </c>
      <c r="F12" s="286"/>
      <c r="G12" s="79">
        <v>39070</v>
      </c>
      <c r="H12" s="78">
        <v>35840</v>
      </c>
      <c r="I12" s="79">
        <f t="shared" si="3"/>
        <v>631050</v>
      </c>
      <c r="J12" s="79">
        <v>539320</v>
      </c>
      <c r="K12" s="78">
        <v>43130</v>
      </c>
      <c r="L12" s="79">
        <v>27830</v>
      </c>
      <c r="M12" s="78">
        <v>20770</v>
      </c>
      <c r="N12" s="78"/>
      <c r="O12" s="82">
        <f t="shared" si="4"/>
        <v>670470</v>
      </c>
      <c r="P12" s="79">
        <v>621590</v>
      </c>
      <c r="Q12" s="78">
        <v>9300</v>
      </c>
      <c r="R12" s="79">
        <v>1800</v>
      </c>
      <c r="S12" s="82">
        <v>37780</v>
      </c>
      <c r="T12" s="288"/>
      <c r="U12" s="624">
        <f t="shared" si="5"/>
        <v>634640</v>
      </c>
      <c r="V12" s="625"/>
      <c r="W12" s="82">
        <v>254150</v>
      </c>
      <c r="X12" s="82">
        <v>165830</v>
      </c>
      <c r="Y12" s="82">
        <v>11250</v>
      </c>
      <c r="Z12" s="82">
        <v>194870</v>
      </c>
      <c r="AA12" s="78">
        <v>8540</v>
      </c>
    </row>
    <row r="13" spans="2:27" ht="17.25" customHeight="1">
      <c r="B13" s="285" t="s">
        <v>91</v>
      </c>
      <c r="C13" s="77">
        <f t="shared" si="1"/>
        <v>2701950</v>
      </c>
      <c r="D13" s="78">
        <f t="shared" si="2"/>
        <v>873630</v>
      </c>
      <c r="E13" s="79">
        <v>784190</v>
      </c>
      <c r="F13" s="286"/>
      <c r="G13" s="79">
        <v>48840</v>
      </c>
      <c r="H13" s="78">
        <v>40600</v>
      </c>
      <c r="I13" s="79">
        <f t="shared" si="3"/>
        <v>586720</v>
      </c>
      <c r="J13" s="79">
        <v>487500</v>
      </c>
      <c r="K13" s="78">
        <v>40980</v>
      </c>
      <c r="L13" s="79">
        <v>34550</v>
      </c>
      <c r="M13" s="78">
        <v>23690</v>
      </c>
      <c r="N13" s="78"/>
      <c r="O13" s="82">
        <f t="shared" si="4"/>
        <v>594540</v>
      </c>
      <c r="P13" s="79">
        <v>569940</v>
      </c>
      <c r="Q13" s="78">
        <v>2510</v>
      </c>
      <c r="R13" s="79">
        <v>1400</v>
      </c>
      <c r="S13" s="82">
        <v>20690</v>
      </c>
      <c r="T13" s="288"/>
      <c r="U13" s="624">
        <f t="shared" si="5"/>
        <v>647060</v>
      </c>
      <c r="V13" s="625"/>
      <c r="W13" s="82">
        <v>212170</v>
      </c>
      <c r="X13" s="82">
        <v>192590</v>
      </c>
      <c r="Y13" s="82">
        <v>11660</v>
      </c>
      <c r="Z13" s="82">
        <v>224700</v>
      </c>
      <c r="AA13" s="78">
        <v>5940</v>
      </c>
    </row>
    <row r="14" spans="2:27" ht="17.25" customHeight="1">
      <c r="B14" s="285" t="s">
        <v>92</v>
      </c>
      <c r="C14" s="77">
        <f t="shared" si="1"/>
        <v>3139010</v>
      </c>
      <c r="D14" s="78">
        <f t="shared" si="2"/>
        <v>1043620</v>
      </c>
      <c r="E14" s="79">
        <v>956730</v>
      </c>
      <c r="F14" s="286"/>
      <c r="G14" s="79">
        <v>47890</v>
      </c>
      <c r="H14" s="78">
        <v>39000</v>
      </c>
      <c r="I14" s="79">
        <f t="shared" si="3"/>
        <v>697060</v>
      </c>
      <c r="J14" s="79">
        <v>594770</v>
      </c>
      <c r="K14" s="78">
        <v>46620</v>
      </c>
      <c r="L14" s="79">
        <v>33790</v>
      </c>
      <c r="M14" s="78">
        <v>21880</v>
      </c>
      <c r="N14" s="78"/>
      <c r="O14" s="82">
        <f t="shared" si="4"/>
        <v>705290</v>
      </c>
      <c r="P14" s="79">
        <v>661280</v>
      </c>
      <c r="Q14" s="78">
        <v>6520</v>
      </c>
      <c r="R14" s="79">
        <v>2130</v>
      </c>
      <c r="S14" s="82">
        <v>35360</v>
      </c>
      <c r="T14" s="288"/>
      <c r="U14" s="624">
        <f t="shared" si="5"/>
        <v>693040</v>
      </c>
      <c r="V14" s="625"/>
      <c r="W14" s="82">
        <v>245440</v>
      </c>
      <c r="X14" s="82">
        <v>173870</v>
      </c>
      <c r="Y14" s="82">
        <v>23270</v>
      </c>
      <c r="Z14" s="82">
        <v>241200</v>
      </c>
      <c r="AA14" s="78">
        <v>9260</v>
      </c>
    </row>
    <row r="15" spans="2:27" ht="17.25" customHeight="1">
      <c r="B15" s="285" t="s">
        <v>93</v>
      </c>
      <c r="C15" s="77">
        <f t="shared" si="1"/>
        <v>2328200</v>
      </c>
      <c r="D15" s="78">
        <f t="shared" si="2"/>
        <v>846690</v>
      </c>
      <c r="E15" s="79">
        <v>759960</v>
      </c>
      <c r="F15" s="286"/>
      <c r="G15" s="79">
        <v>44290</v>
      </c>
      <c r="H15" s="78">
        <v>42440</v>
      </c>
      <c r="I15" s="79">
        <f t="shared" si="3"/>
        <v>573720</v>
      </c>
      <c r="J15" s="79">
        <v>491330</v>
      </c>
      <c r="K15" s="78">
        <v>31720</v>
      </c>
      <c r="L15" s="79">
        <v>25500</v>
      </c>
      <c r="M15" s="78">
        <v>25170</v>
      </c>
      <c r="N15" s="78"/>
      <c r="O15" s="82">
        <f t="shared" si="4"/>
        <v>578240</v>
      </c>
      <c r="P15" s="79">
        <v>539480</v>
      </c>
      <c r="Q15" s="78">
        <v>5190</v>
      </c>
      <c r="R15" s="79">
        <v>1530</v>
      </c>
      <c r="S15" s="82">
        <v>32040</v>
      </c>
      <c r="T15" s="288"/>
      <c r="U15" s="624">
        <f t="shared" si="5"/>
        <v>329550</v>
      </c>
      <c r="V15" s="625"/>
      <c r="W15" s="82">
        <v>146320</v>
      </c>
      <c r="X15" s="82">
        <v>84080</v>
      </c>
      <c r="Y15" s="82">
        <v>11140</v>
      </c>
      <c r="Z15" s="82">
        <v>84960</v>
      </c>
      <c r="AA15" s="78">
        <v>3050</v>
      </c>
    </row>
    <row r="16" spans="2:27" ht="17.25" customHeight="1">
      <c r="B16" s="285" t="s">
        <v>76</v>
      </c>
      <c r="C16" s="77">
        <f t="shared" si="1"/>
        <v>2135040</v>
      </c>
      <c r="D16" s="78">
        <f t="shared" si="2"/>
        <v>718820</v>
      </c>
      <c r="E16" s="79">
        <v>649930</v>
      </c>
      <c r="F16" s="286"/>
      <c r="G16" s="79">
        <v>32350</v>
      </c>
      <c r="H16" s="78">
        <v>36540</v>
      </c>
      <c r="I16" s="79">
        <f t="shared" si="3"/>
        <v>501730</v>
      </c>
      <c r="J16" s="79">
        <v>422850</v>
      </c>
      <c r="K16" s="78">
        <v>33160</v>
      </c>
      <c r="L16" s="79">
        <v>26430</v>
      </c>
      <c r="M16" s="78">
        <v>19290</v>
      </c>
      <c r="N16" s="78"/>
      <c r="O16" s="82">
        <f t="shared" si="4"/>
        <v>537060</v>
      </c>
      <c r="P16" s="79">
        <v>502720</v>
      </c>
      <c r="Q16" s="78">
        <v>4080</v>
      </c>
      <c r="R16" s="79">
        <v>1210</v>
      </c>
      <c r="S16" s="82">
        <v>29050</v>
      </c>
      <c r="T16" s="288"/>
      <c r="U16" s="624">
        <f t="shared" si="5"/>
        <v>377430</v>
      </c>
      <c r="V16" s="625"/>
      <c r="W16" s="82">
        <v>142220</v>
      </c>
      <c r="X16" s="82">
        <v>100240</v>
      </c>
      <c r="Y16" s="82">
        <v>11160</v>
      </c>
      <c r="Z16" s="82">
        <v>119120</v>
      </c>
      <c r="AA16" s="78">
        <v>4690</v>
      </c>
    </row>
    <row r="17" spans="2:27" ht="17.25" customHeight="1" thickBot="1">
      <c r="B17" s="290" t="s">
        <v>77</v>
      </c>
      <c r="C17" s="291">
        <f t="shared" si="1"/>
        <v>2641370</v>
      </c>
      <c r="D17" s="84">
        <f t="shared" si="2"/>
        <v>872530</v>
      </c>
      <c r="E17" s="293">
        <v>800720</v>
      </c>
      <c r="F17" s="298"/>
      <c r="G17" s="293">
        <v>37870</v>
      </c>
      <c r="H17" s="84">
        <v>33940</v>
      </c>
      <c r="I17" s="293">
        <f t="shared" si="3"/>
        <v>601400</v>
      </c>
      <c r="J17" s="293">
        <v>523590</v>
      </c>
      <c r="K17" s="84">
        <v>34510</v>
      </c>
      <c r="L17" s="293">
        <v>23330</v>
      </c>
      <c r="M17" s="84">
        <v>19970</v>
      </c>
      <c r="N17" s="84"/>
      <c r="O17" s="296">
        <f>SUM(P17:T17)</f>
        <v>650470</v>
      </c>
      <c r="P17" s="293">
        <v>604270</v>
      </c>
      <c r="Q17" s="84">
        <v>8110</v>
      </c>
      <c r="R17" s="293">
        <v>1710</v>
      </c>
      <c r="S17" s="296">
        <v>36380</v>
      </c>
      <c r="T17" s="298"/>
      <c r="U17" s="628">
        <f t="shared" si="5"/>
        <v>516970</v>
      </c>
      <c r="V17" s="629"/>
      <c r="W17" s="296">
        <v>189080</v>
      </c>
      <c r="X17" s="296">
        <v>142330</v>
      </c>
      <c r="Y17" s="296">
        <v>18050</v>
      </c>
      <c r="Z17" s="296">
        <v>161720</v>
      </c>
      <c r="AA17" s="84">
        <v>5790</v>
      </c>
    </row>
    <row r="18" spans="2:14" ht="17.25" customHeight="1">
      <c r="B18" s="85" t="s">
        <v>755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2:14" ht="13.5">
      <c r="B19" s="85" t="s">
        <v>756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2:14" ht="13.5">
      <c r="B20" s="85" t="s">
        <v>476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14" ht="13.5">
      <c r="B21" s="85" t="s">
        <v>757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4" ht="13.5">
      <c r="B22" s="85" t="s">
        <v>477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14" ht="13.5">
      <c r="B23" s="85" t="s">
        <v>478</v>
      </c>
      <c r="C23" s="95"/>
      <c r="D23" s="95"/>
      <c r="E23" s="95"/>
      <c r="F23" s="95"/>
      <c r="G23" s="95"/>
      <c r="H23" s="306"/>
      <c r="I23" s="95"/>
      <c r="J23" s="95"/>
      <c r="K23" s="95"/>
      <c r="L23" s="95"/>
      <c r="M23" s="95"/>
      <c r="N23" s="95"/>
    </row>
    <row r="24" spans="2:14" ht="13.5">
      <c r="B24" s="8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</sheetData>
  <mergeCells count="21">
    <mergeCell ref="O2:T2"/>
    <mergeCell ref="U6:V6"/>
    <mergeCell ref="U5:V5"/>
    <mergeCell ref="U4:V4"/>
    <mergeCell ref="U2:AA2"/>
    <mergeCell ref="I2:M2"/>
    <mergeCell ref="B2:B3"/>
    <mergeCell ref="C2:C3"/>
    <mergeCell ref="D2:H2"/>
    <mergeCell ref="U12:V12"/>
    <mergeCell ref="U13:V13"/>
    <mergeCell ref="U11:V11"/>
    <mergeCell ref="U10:V10"/>
    <mergeCell ref="U17:V17"/>
    <mergeCell ref="U16:V16"/>
    <mergeCell ref="U15:V15"/>
    <mergeCell ref="U14:V14"/>
    <mergeCell ref="U9:V9"/>
    <mergeCell ref="U8:V8"/>
    <mergeCell ref="U7:V7"/>
    <mergeCell ref="U3:V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3"/>
  <dimension ref="B1:W1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441" customWidth="1"/>
    <col min="2" max="2" width="8.00390625" style="441" customWidth="1"/>
    <col min="3" max="3" width="7.125" style="441" customWidth="1"/>
    <col min="4" max="5" width="7.625" style="441" customWidth="1"/>
    <col min="6" max="7" width="6.125" style="441" customWidth="1"/>
    <col min="8" max="9" width="6.75390625" style="441" customWidth="1"/>
    <col min="10" max="13" width="6.25390625" style="441" customWidth="1"/>
    <col min="14" max="14" width="1.00390625" style="441" customWidth="1"/>
    <col min="15" max="15" width="6.875" style="441" customWidth="1"/>
    <col min="16" max="16" width="7.25390625" style="441" customWidth="1"/>
    <col min="17" max="17" width="8.25390625" style="441" customWidth="1"/>
    <col min="18" max="18" width="7.875" style="441" customWidth="1"/>
    <col min="19" max="19" width="7.25390625" style="441" customWidth="1"/>
    <col min="20" max="21" width="6.00390625" style="441" customWidth="1"/>
    <col min="22" max="22" width="3.25390625" style="441" customWidth="1"/>
    <col min="23" max="23" width="6.625" style="441" customWidth="1"/>
    <col min="24" max="24" width="7.875" style="441" customWidth="1"/>
    <col min="25" max="25" width="8.25390625" style="441" customWidth="1"/>
    <col min="26" max="26" width="6.625" style="441" customWidth="1"/>
    <col min="27" max="27" width="6.25390625" style="441" customWidth="1"/>
    <col min="28" max="16384" width="9.00390625" style="441" customWidth="1"/>
  </cols>
  <sheetData>
    <row r="1" spans="2:23" ht="18" customHeight="1" thickBot="1">
      <c r="B1" s="73" t="s">
        <v>479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454"/>
      <c r="O1" s="279"/>
      <c r="P1" s="94"/>
      <c r="Q1" s="94"/>
      <c r="R1" s="94"/>
      <c r="S1" s="94"/>
      <c r="T1" s="94"/>
      <c r="U1" s="644" t="s">
        <v>56</v>
      </c>
      <c r="V1" s="644"/>
      <c r="W1" s="280"/>
    </row>
    <row r="2" spans="2:23" ht="18" customHeight="1">
      <c r="B2" s="632" t="s">
        <v>57</v>
      </c>
      <c r="C2" s="652" t="s">
        <v>480</v>
      </c>
      <c r="D2" s="645" t="s">
        <v>481</v>
      </c>
      <c r="E2" s="645" t="s">
        <v>482</v>
      </c>
      <c r="F2" s="645" t="s">
        <v>58</v>
      </c>
      <c r="G2" s="645"/>
      <c r="H2" s="645"/>
      <c r="I2" s="645"/>
      <c r="J2" s="645"/>
      <c r="K2" s="645"/>
      <c r="L2" s="645"/>
      <c r="M2" s="646"/>
      <c r="N2" s="281"/>
      <c r="O2" s="631" t="s">
        <v>483</v>
      </c>
      <c r="P2" s="631"/>
      <c r="Q2" s="631"/>
      <c r="R2" s="631"/>
      <c r="S2" s="631"/>
      <c r="T2" s="631"/>
      <c r="U2" s="631"/>
      <c r="V2" s="631"/>
      <c r="W2" s="282"/>
    </row>
    <row r="3" spans="2:23" ht="23.25" customHeight="1" thickBot="1">
      <c r="B3" s="633"/>
      <c r="C3" s="653"/>
      <c r="D3" s="654"/>
      <c r="E3" s="654"/>
      <c r="F3" s="654"/>
      <c r="G3" s="654"/>
      <c r="H3" s="283" t="s">
        <v>383</v>
      </c>
      <c r="I3" s="283" t="s">
        <v>758</v>
      </c>
      <c r="J3" s="283" t="s">
        <v>59</v>
      </c>
      <c r="K3" s="283" t="s">
        <v>60</v>
      </c>
      <c r="L3" s="283" t="s">
        <v>61</v>
      </c>
      <c r="M3" s="86" t="s">
        <v>62</v>
      </c>
      <c r="N3" s="281"/>
      <c r="O3" s="87" t="s">
        <v>63</v>
      </c>
      <c r="P3" s="283" t="s">
        <v>64</v>
      </c>
      <c r="Q3" s="87" t="s">
        <v>759</v>
      </c>
      <c r="R3" s="283" t="s">
        <v>760</v>
      </c>
      <c r="S3" s="87" t="s">
        <v>761</v>
      </c>
      <c r="T3" s="283" t="s">
        <v>762</v>
      </c>
      <c r="U3" s="626" t="s">
        <v>65</v>
      </c>
      <c r="V3" s="650"/>
      <c r="W3" s="282"/>
    </row>
    <row r="4" spans="2:23" ht="17.25" customHeight="1">
      <c r="B4" s="284" t="s">
        <v>763</v>
      </c>
      <c r="C4" s="77">
        <v>39478840</v>
      </c>
      <c r="D4" s="78">
        <v>29447270</v>
      </c>
      <c r="E4" s="79">
        <v>7253690</v>
      </c>
      <c r="F4" s="637">
        <v>900160</v>
      </c>
      <c r="G4" s="638"/>
      <c r="H4" s="79">
        <v>1877720</v>
      </c>
      <c r="I4" s="78">
        <v>195290</v>
      </c>
      <c r="J4" s="79">
        <v>383180</v>
      </c>
      <c r="K4" s="78">
        <v>45510</v>
      </c>
      <c r="L4" s="79">
        <v>5310</v>
      </c>
      <c r="M4" s="78">
        <v>3890</v>
      </c>
      <c r="N4" s="444"/>
      <c r="O4" s="82">
        <v>27460</v>
      </c>
      <c r="P4" s="82">
        <v>79960</v>
      </c>
      <c r="Q4" s="82">
        <v>945400</v>
      </c>
      <c r="R4" s="82">
        <v>89480</v>
      </c>
      <c r="S4" s="82">
        <v>10100</v>
      </c>
      <c r="T4" s="83">
        <v>0</v>
      </c>
      <c r="U4" s="637">
        <v>92140</v>
      </c>
      <c r="V4" s="651"/>
      <c r="W4" s="89"/>
    </row>
    <row r="5" spans="2:23" ht="17.25" customHeight="1">
      <c r="B5" s="284">
        <v>20</v>
      </c>
      <c r="C5" s="77">
        <v>37369720</v>
      </c>
      <c r="D5" s="79">
        <v>28251680</v>
      </c>
      <c r="E5" s="79">
        <v>6302470</v>
      </c>
      <c r="F5" s="624">
        <v>906440</v>
      </c>
      <c r="G5" s="625"/>
      <c r="H5" s="81">
        <v>1909130</v>
      </c>
      <c r="I5" s="81">
        <v>175120</v>
      </c>
      <c r="J5" s="81">
        <v>315970</v>
      </c>
      <c r="K5" s="81">
        <v>42000</v>
      </c>
      <c r="L5" s="81">
        <v>4920</v>
      </c>
      <c r="M5" s="81">
        <v>11040</v>
      </c>
      <c r="N5" s="444"/>
      <c r="O5" s="82">
        <v>32480</v>
      </c>
      <c r="P5" s="82">
        <v>75490</v>
      </c>
      <c r="Q5" s="82">
        <v>854550</v>
      </c>
      <c r="R5" s="82">
        <v>307420</v>
      </c>
      <c r="S5" s="82">
        <v>5960</v>
      </c>
      <c r="T5" s="82" t="s">
        <v>638</v>
      </c>
      <c r="U5" s="624">
        <v>84180</v>
      </c>
      <c r="V5" s="639"/>
      <c r="W5" s="78"/>
    </row>
    <row r="6" spans="2:23" ht="17.25" customHeight="1">
      <c r="B6" s="285" t="s">
        <v>66</v>
      </c>
      <c r="C6" s="77">
        <v>3120080</v>
      </c>
      <c r="D6" s="90">
        <v>2352040</v>
      </c>
      <c r="E6" s="79">
        <v>608220</v>
      </c>
      <c r="F6" s="642">
        <v>0</v>
      </c>
      <c r="G6" s="643"/>
      <c r="H6" s="78">
        <v>159820</v>
      </c>
      <c r="I6" s="79">
        <v>12710</v>
      </c>
      <c r="J6" s="78">
        <v>33270</v>
      </c>
      <c r="K6" s="286">
        <v>2530</v>
      </c>
      <c r="L6" s="287">
        <v>0</v>
      </c>
      <c r="M6" s="287">
        <v>0</v>
      </c>
      <c r="N6" s="455"/>
      <c r="O6" s="82">
        <v>2130</v>
      </c>
      <c r="P6" s="286">
        <v>5440</v>
      </c>
      <c r="Q6" s="288">
        <v>72210</v>
      </c>
      <c r="R6" s="82">
        <v>25240</v>
      </c>
      <c r="S6" s="289">
        <v>0</v>
      </c>
      <c r="T6" s="286" t="s">
        <v>638</v>
      </c>
      <c r="U6" s="624">
        <v>6290</v>
      </c>
      <c r="V6" s="639"/>
      <c r="W6" s="78"/>
    </row>
    <row r="7" spans="2:23" ht="17.25" customHeight="1">
      <c r="B7" s="285" t="s">
        <v>67</v>
      </c>
      <c r="C7" s="77">
        <v>3315670</v>
      </c>
      <c r="D7" s="90">
        <v>2480320</v>
      </c>
      <c r="E7" s="79">
        <v>652940</v>
      </c>
      <c r="F7" s="647">
        <v>0</v>
      </c>
      <c r="G7" s="648"/>
      <c r="H7" s="78">
        <v>182410</v>
      </c>
      <c r="I7" s="79">
        <v>15930</v>
      </c>
      <c r="J7" s="78">
        <v>33370</v>
      </c>
      <c r="K7" s="286">
        <v>3240</v>
      </c>
      <c r="L7" s="287">
        <v>350</v>
      </c>
      <c r="M7" s="287" t="s">
        <v>764</v>
      </c>
      <c r="N7" s="455"/>
      <c r="O7" s="82">
        <v>2220</v>
      </c>
      <c r="P7" s="286">
        <v>5530</v>
      </c>
      <c r="Q7" s="288">
        <v>86470</v>
      </c>
      <c r="R7" s="82">
        <v>29170</v>
      </c>
      <c r="S7" s="289">
        <v>0</v>
      </c>
      <c r="T7" s="286" t="s">
        <v>638</v>
      </c>
      <c r="U7" s="624">
        <v>6130</v>
      </c>
      <c r="V7" s="639"/>
      <c r="W7" s="78"/>
    </row>
    <row r="8" spans="2:23" ht="17.25" customHeight="1">
      <c r="B8" s="285" t="s">
        <v>68</v>
      </c>
      <c r="C8" s="77">
        <v>3150110</v>
      </c>
      <c r="D8" s="90">
        <v>2439910</v>
      </c>
      <c r="E8" s="79">
        <v>340050</v>
      </c>
      <c r="F8" s="642">
        <v>222200</v>
      </c>
      <c r="G8" s="643"/>
      <c r="H8" s="78">
        <v>147950</v>
      </c>
      <c r="I8" s="79">
        <v>12370</v>
      </c>
      <c r="J8" s="78">
        <v>25070</v>
      </c>
      <c r="K8" s="286">
        <v>3160</v>
      </c>
      <c r="L8" s="287">
        <v>0</v>
      </c>
      <c r="M8" s="287" t="s">
        <v>764</v>
      </c>
      <c r="N8" s="455"/>
      <c r="O8" s="82">
        <v>1960</v>
      </c>
      <c r="P8" s="82">
        <v>5640</v>
      </c>
      <c r="Q8" s="288">
        <v>68420</v>
      </c>
      <c r="R8" s="82">
        <v>25070</v>
      </c>
      <c r="S8" s="289">
        <v>0</v>
      </c>
      <c r="T8" s="286" t="s">
        <v>638</v>
      </c>
      <c r="U8" s="624">
        <v>6260</v>
      </c>
      <c r="V8" s="639"/>
      <c r="W8" s="78"/>
    </row>
    <row r="9" spans="2:23" ht="17.25" customHeight="1">
      <c r="B9" s="285" t="s">
        <v>69</v>
      </c>
      <c r="C9" s="77">
        <v>3254610</v>
      </c>
      <c r="D9" s="90">
        <v>2533740</v>
      </c>
      <c r="E9" s="79">
        <v>322060</v>
      </c>
      <c r="F9" s="642">
        <v>247940</v>
      </c>
      <c r="G9" s="643"/>
      <c r="H9" s="78">
        <v>150870</v>
      </c>
      <c r="I9" s="79">
        <v>15990</v>
      </c>
      <c r="J9" s="78">
        <v>25920</v>
      </c>
      <c r="K9" s="286">
        <v>3720</v>
      </c>
      <c r="L9" s="287">
        <v>0</v>
      </c>
      <c r="M9" s="287" t="s">
        <v>764</v>
      </c>
      <c r="N9" s="455"/>
      <c r="O9" s="82">
        <v>2500</v>
      </c>
      <c r="P9" s="286">
        <v>5680</v>
      </c>
      <c r="Q9" s="288">
        <v>65770</v>
      </c>
      <c r="R9" s="82">
        <v>22600</v>
      </c>
      <c r="S9" s="289" t="s">
        <v>764</v>
      </c>
      <c r="T9" s="286" t="s">
        <v>638</v>
      </c>
      <c r="U9" s="624">
        <v>8690</v>
      </c>
      <c r="V9" s="639"/>
      <c r="W9" s="78"/>
    </row>
    <row r="10" spans="2:23" ht="17.25" customHeight="1">
      <c r="B10" s="285" t="s">
        <v>70</v>
      </c>
      <c r="C10" s="77">
        <v>3180530</v>
      </c>
      <c r="D10" s="90">
        <v>2442130</v>
      </c>
      <c r="E10" s="79">
        <v>411950</v>
      </c>
      <c r="F10" s="642">
        <v>158200</v>
      </c>
      <c r="G10" s="643"/>
      <c r="H10" s="78">
        <v>168250</v>
      </c>
      <c r="I10" s="79">
        <v>14230</v>
      </c>
      <c r="J10" s="78">
        <v>22120</v>
      </c>
      <c r="K10" s="286">
        <v>4430</v>
      </c>
      <c r="L10" s="287">
        <v>0</v>
      </c>
      <c r="M10" s="287" t="s">
        <v>764</v>
      </c>
      <c r="N10" s="455"/>
      <c r="O10" s="82">
        <v>2460</v>
      </c>
      <c r="P10" s="82">
        <v>11200</v>
      </c>
      <c r="Q10" s="288">
        <v>79240</v>
      </c>
      <c r="R10" s="82">
        <v>27610</v>
      </c>
      <c r="S10" s="289" t="s">
        <v>764</v>
      </c>
      <c r="T10" s="286" t="s">
        <v>638</v>
      </c>
      <c r="U10" s="624">
        <v>6960</v>
      </c>
      <c r="V10" s="639"/>
      <c r="W10" s="78"/>
    </row>
    <row r="11" spans="2:23" ht="17.25" customHeight="1">
      <c r="B11" s="285" t="s">
        <v>71</v>
      </c>
      <c r="C11" s="77">
        <v>3597120</v>
      </c>
      <c r="D11" s="90">
        <v>2522140</v>
      </c>
      <c r="E11" s="79">
        <v>713130</v>
      </c>
      <c r="F11" s="642">
        <v>203950</v>
      </c>
      <c r="G11" s="643"/>
      <c r="H11" s="78">
        <v>157900</v>
      </c>
      <c r="I11" s="79">
        <v>15600</v>
      </c>
      <c r="J11" s="78">
        <v>20320</v>
      </c>
      <c r="K11" s="286">
        <v>4620</v>
      </c>
      <c r="L11" s="287">
        <v>0</v>
      </c>
      <c r="M11" s="287" t="s">
        <v>764</v>
      </c>
      <c r="N11" s="455"/>
      <c r="O11" s="82">
        <v>4370</v>
      </c>
      <c r="P11" s="286">
        <v>11130</v>
      </c>
      <c r="Q11" s="288">
        <v>66070</v>
      </c>
      <c r="R11" s="82">
        <v>26430</v>
      </c>
      <c r="S11" s="289">
        <v>2720</v>
      </c>
      <c r="T11" s="286" t="s">
        <v>638</v>
      </c>
      <c r="U11" s="624">
        <v>6640</v>
      </c>
      <c r="V11" s="639"/>
      <c r="W11" s="78"/>
    </row>
    <row r="12" spans="2:23" ht="17.25" customHeight="1">
      <c r="B12" s="285" t="s">
        <v>72</v>
      </c>
      <c r="C12" s="77">
        <v>3236050</v>
      </c>
      <c r="D12" s="90">
        <v>2460360</v>
      </c>
      <c r="E12" s="79">
        <v>547080</v>
      </c>
      <c r="F12" s="642">
        <v>74150</v>
      </c>
      <c r="G12" s="643"/>
      <c r="H12" s="78">
        <v>154460</v>
      </c>
      <c r="I12" s="79">
        <v>16460</v>
      </c>
      <c r="J12" s="78">
        <v>24190</v>
      </c>
      <c r="K12" s="286">
        <v>3710</v>
      </c>
      <c r="L12" s="287">
        <v>0</v>
      </c>
      <c r="M12" s="287" t="s">
        <v>764</v>
      </c>
      <c r="N12" s="455"/>
      <c r="O12" s="82">
        <v>0</v>
      </c>
      <c r="P12" s="82">
        <v>5460</v>
      </c>
      <c r="Q12" s="288">
        <v>70800</v>
      </c>
      <c r="R12" s="82">
        <v>23410</v>
      </c>
      <c r="S12" s="289">
        <v>1410</v>
      </c>
      <c r="T12" s="286" t="s">
        <v>638</v>
      </c>
      <c r="U12" s="624">
        <v>9020</v>
      </c>
      <c r="V12" s="639"/>
      <c r="W12" s="78"/>
    </row>
    <row r="13" spans="2:23" ht="17.25" customHeight="1">
      <c r="B13" s="285" t="s">
        <v>73</v>
      </c>
      <c r="C13" s="77">
        <v>2995500</v>
      </c>
      <c r="D13" s="90">
        <v>2258150</v>
      </c>
      <c r="E13" s="79">
        <v>585650</v>
      </c>
      <c r="F13" s="642">
        <v>0</v>
      </c>
      <c r="G13" s="643"/>
      <c r="H13" s="78">
        <v>151700</v>
      </c>
      <c r="I13" s="79">
        <v>12290</v>
      </c>
      <c r="J13" s="78">
        <v>22290</v>
      </c>
      <c r="K13" s="286">
        <v>3380</v>
      </c>
      <c r="L13" s="287">
        <v>0</v>
      </c>
      <c r="M13" s="287" t="s">
        <v>764</v>
      </c>
      <c r="N13" s="455"/>
      <c r="O13" s="82">
        <v>2300</v>
      </c>
      <c r="P13" s="82">
        <v>5420</v>
      </c>
      <c r="Q13" s="288">
        <v>71370</v>
      </c>
      <c r="R13" s="82">
        <v>28340</v>
      </c>
      <c r="S13" s="289" t="s">
        <v>764</v>
      </c>
      <c r="T13" s="286" t="s">
        <v>638</v>
      </c>
      <c r="U13" s="624">
        <v>6310</v>
      </c>
      <c r="V13" s="639"/>
      <c r="W13" s="78"/>
    </row>
    <row r="14" spans="2:23" ht="17.25" customHeight="1">
      <c r="B14" s="285" t="s">
        <v>74</v>
      </c>
      <c r="C14" s="77">
        <v>3511870</v>
      </c>
      <c r="D14" s="90">
        <v>2633980</v>
      </c>
      <c r="E14" s="79">
        <v>692930</v>
      </c>
      <c r="F14" s="642">
        <v>0</v>
      </c>
      <c r="G14" s="643"/>
      <c r="H14" s="78">
        <v>184960</v>
      </c>
      <c r="I14" s="79">
        <v>20140</v>
      </c>
      <c r="J14" s="78">
        <v>37230</v>
      </c>
      <c r="K14" s="286">
        <v>4040</v>
      </c>
      <c r="L14" s="287">
        <v>0</v>
      </c>
      <c r="M14" s="287" t="s">
        <v>764</v>
      </c>
      <c r="N14" s="455"/>
      <c r="O14" s="82">
        <v>8550</v>
      </c>
      <c r="P14" s="82">
        <v>5330</v>
      </c>
      <c r="Q14" s="82">
        <v>72610</v>
      </c>
      <c r="R14" s="82">
        <v>28770</v>
      </c>
      <c r="S14" s="289" t="s">
        <v>764</v>
      </c>
      <c r="T14" s="286" t="s">
        <v>638</v>
      </c>
      <c r="U14" s="624">
        <v>8290</v>
      </c>
      <c r="V14" s="639"/>
      <c r="W14" s="78"/>
    </row>
    <row r="15" spans="2:23" ht="17.25" customHeight="1">
      <c r="B15" s="285" t="s">
        <v>75</v>
      </c>
      <c r="C15" s="77">
        <v>2648070</v>
      </c>
      <c r="D15" s="90">
        <v>2025960</v>
      </c>
      <c r="E15" s="79">
        <v>468490</v>
      </c>
      <c r="F15" s="642">
        <v>0</v>
      </c>
      <c r="G15" s="643"/>
      <c r="H15" s="78">
        <v>153620</v>
      </c>
      <c r="I15" s="79">
        <v>12960</v>
      </c>
      <c r="J15" s="78">
        <v>24440</v>
      </c>
      <c r="K15" s="79">
        <v>2940</v>
      </c>
      <c r="L15" s="289">
        <v>4570</v>
      </c>
      <c r="M15" s="287" t="s">
        <v>764</v>
      </c>
      <c r="N15" s="455"/>
      <c r="O15" s="82">
        <v>1600</v>
      </c>
      <c r="P15" s="82">
        <v>5290</v>
      </c>
      <c r="Q15" s="82">
        <v>78090</v>
      </c>
      <c r="R15" s="82">
        <v>18030</v>
      </c>
      <c r="S15" s="289" t="s">
        <v>764</v>
      </c>
      <c r="T15" s="286" t="s">
        <v>638</v>
      </c>
      <c r="U15" s="624">
        <v>5700</v>
      </c>
      <c r="V15" s="639"/>
      <c r="W15" s="78"/>
    </row>
    <row r="16" spans="2:23" ht="17.25" customHeight="1">
      <c r="B16" s="285" t="s">
        <v>76</v>
      </c>
      <c r="C16" s="77">
        <v>2451260</v>
      </c>
      <c r="D16" s="90">
        <v>1827830</v>
      </c>
      <c r="E16" s="79">
        <v>473090</v>
      </c>
      <c r="F16" s="642">
        <v>0</v>
      </c>
      <c r="G16" s="643"/>
      <c r="H16" s="78">
        <v>150340</v>
      </c>
      <c r="I16" s="79">
        <v>14260</v>
      </c>
      <c r="J16" s="78">
        <v>19510</v>
      </c>
      <c r="K16" s="286">
        <v>2940</v>
      </c>
      <c r="L16" s="287">
        <v>0</v>
      </c>
      <c r="M16" s="289">
        <v>11040</v>
      </c>
      <c r="N16" s="455"/>
      <c r="O16" s="82">
        <v>2340</v>
      </c>
      <c r="P16" s="288">
        <v>5270</v>
      </c>
      <c r="Q16" s="82">
        <v>60690</v>
      </c>
      <c r="R16" s="82">
        <v>25900</v>
      </c>
      <c r="S16" s="289">
        <v>1830</v>
      </c>
      <c r="T16" s="286" t="s">
        <v>638</v>
      </c>
      <c r="U16" s="624">
        <v>6560</v>
      </c>
      <c r="V16" s="639"/>
      <c r="W16" s="78"/>
    </row>
    <row r="17" spans="2:23" ht="17.25" customHeight="1" thickBot="1">
      <c r="B17" s="290" t="s">
        <v>77</v>
      </c>
      <c r="C17" s="291">
        <v>2908850</v>
      </c>
      <c r="D17" s="292">
        <v>2275120</v>
      </c>
      <c r="E17" s="293">
        <v>486880</v>
      </c>
      <c r="F17" s="640">
        <v>0</v>
      </c>
      <c r="G17" s="641"/>
      <c r="H17" s="84">
        <v>146850</v>
      </c>
      <c r="I17" s="293">
        <v>12180</v>
      </c>
      <c r="J17" s="84">
        <v>28240</v>
      </c>
      <c r="K17" s="293">
        <v>3290</v>
      </c>
      <c r="L17" s="294">
        <v>0</v>
      </c>
      <c r="M17" s="295" t="s">
        <v>78</v>
      </c>
      <c r="N17" s="455"/>
      <c r="O17" s="296">
        <v>2050</v>
      </c>
      <c r="P17" s="296">
        <v>4100</v>
      </c>
      <c r="Q17" s="296">
        <v>62810</v>
      </c>
      <c r="R17" s="296">
        <v>26850</v>
      </c>
      <c r="S17" s="297" t="s">
        <v>79</v>
      </c>
      <c r="T17" s="298" t="s">
        <v>623</v>
      </c>
      <c r="U17" s="628">
        <v>7330</v>
      </c>
      <c r="V17" s="649"/>
      <c r="W17" s="84"/>
    </row>
    <row r="18" spans="2:23" ht="17.25" customHeight="1">
      <c r="B18" s="85" t="s">
        <v>755</v>
      </c>
      <c r="C18" s="78"/>
      <c r="D18" s="90"/>
      <c r="E18" s="78"/>
      <c r="F18" s="91"/>
      <c r="G18" s="91"/>
      <c r="H18" s="78"/>
      <c r="I18" s="78"/>
      <c r="J18" s="78"/>
      <c r="K18" s="78"/>
      <c r="L18" s="92"/>
      <c r="M18" s="92"/>
      <c r="N18" s="455"/>
      <c r="O18" s="78"/>
      <c r="P18" s="78"/>
      <c r="Q18" s="78"/>
      <c r="R18" s="78"/>
      <c r="S18" s="90"/>
      <c r="T18" s="80"/>
      <c r="U18" s="78"/>
      <c r="V18" s="78"/>
      <c r="W18" s="78"/>
    </row>
    <row r="19" spans="2:14" ht="9.75" customHeight="1">
      <c r="B19" s="85" t="s">
        <v>765</v>
      </c>
      <c r="C19" s="95"/>
      <c r="D19" s="95"/>
      <c r="E19" s="95"/>
      <c r="F19" s="95"/>
      <c r="H19" s="95"/>
      <c r="I19" s="95"/>
      <c r="J19" s="95"/>
      <c r="K19" s="95"/>
      <c r="L19" s="95"/>
      <c r="M19" s="95"/>
      <c r="N19" s="95"/>
    </row>
  </sheetData>
  <mergeCells count="37">
    <mergeCell ref="U13:V13"/>
    <mergeCell ref="U3:V3"/>
    <mergeCell ref="U4:V4"/>
    <mergeCell ref="B2:B3"/>
    <mergeCell ref="F4:G4"/>
    <mergeCell ref="C2:C3"/>
    <mergeCell ref="D2:D3"/>
    <mergeCell ref="E2:E3"/>
    <mergeCell ref="F2:G3"/>
    <mergeCell ref="F5:G5"/>
    <mergeCell ref="U14:V14"/>
    <mergeCell ref="U15:V15"/>
    <mergeCell ref="U16:V16"/>
    <mergeCell ref="U17:V17"/>
    <mergeCell ref="F6:G6"/>
    <mergeCell ref="F8:G8"/>
    <mergeCell ref="U1:V1"/>
    <mergeCell ref="U5:V5"/>
    <mergeCell ref="U6:V6"/>
    <mergeCell ref="U7:V7"/>
    <mergeCell ref="U8:V8"/>
    <mergeCell ref="H2:M2"/>
    <mergeCell ref="O2:V2"/>
    <mergeCell ref="F7:G7"/>
    <mergeCell ref="F9:G9"/>
    <mergeCell ref="F10:G10"/>
    <mergeCell ref="F11:G11"/>
    <mergeCell ref="F12:G12"/>
    <mergeCell ref="F17:G17"/>
    <mergeCell ref="F13:G13"/>
    <mergeCell ref="F14:G14"/>
    <mergeCell ref="F15:G15"/>
    <mergeCell ref="F16:G16"/>
    <mergeCell ref="U9:V9"/>
    <mergeCell ref="U10:V10"/>
    <mergeCell ref="U11:V11"/>
    <mergeCell ref="U12:V1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4"/>
  <dimension ref="A1:P1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41" customWidth="1"/>
    <col min="2" max="2" width="5.875" style="441" customWidth="1"/>
    <col min="3" max="11" width="5.50390625" style="441" customWidth="1"/>
    <col min="12" max="13" width="4.875" style="441" customWidth="1"/>
    <col min="14" max="14" width="5.50390625" style="441" customWidth="1"/>
    <col min="15" max="15" width="4.625" style="441" customWidth="1"/>
    <col min="16" max="29" width="5.00390625" style="441" customWidth="1"/>
    <col min="30" max="16384" width="9.00390625" style="441" customWidth="1"/>
  </cols>
  <sheetData>
    <row r="1" spans="1:15" ht="18" customHeight="1" thickBot="1">
      <c r="A1" s="5" t="s">
        <v>52</v>
      </c>
      <c r="M1" s="5"/>
      <c r="N1" s="8" t="s">
        <v>766</v>
      </c>
      <c r="O1" s="8"/>
    </row>
    <row r="2" spans="1:16" ht="21" customHeight="1" thickBot="1">
      <c r="A2" s="520" t="s">
        <v>767</v>
      </c>
      <c r="B2" s="576" t="s">
        <v>768</v>
      </c>
      <c r="C2" s="531" t="s">
        <v>484</v>
      </c>
      <c r="D2" s="530"/>
      <c r="E2" s="530"/>
      <c r="F2" s="530"/>
      <c r="G2" s="509"/>
      <c r="H2" s="531" t="s">
        <v>485</v>
      </c>
      <c r="I2" s="530"/>
      <c r="J2" s="530"/>
      <c r="K2" s="530"/>
      <c r="L2" s="530"/>
      <c r="M2" s="509"/>
      <c r="N2" s="581" t="s">
        <v>769</v>
      </c>
      <c r="O2" s="177"/>
      <c r="P2" s="65"/>
    </row>
    <row r="3" spans="1:16" ht="21" customHeight="1" hidden="1" thickBot="1">
      <c r="A3" s="521"/>
      <c r="B3" s="661"/>
      <c r="C3" s="257"/>
      <c r="D3" s="258"/>
      <c r="E3" s="258"/>
      <c r="F3" s="258"/>
      <c r="G3" s="259"/>
      <c r="H3" s="257"/>
      <c r="I3" s="258"/>
      <c r="J3" s="258"/>
      <c r="K3" s="258"/>
      <c r="L3" s="258"/>
      <c r="M3" s="258"/>
      <c r="N3" s="568"/>
      <c r="O3" s="177"/>
      <c r="P3" s="65"/>
    </row>
    <row r="4" spans="1:16" ht="14.25" customHeight="1" hidden="1" thickBot="1">
      <c r="A4" s="521"/>
      <c r="B4" s="661"/>
      <c r="C4" s="257"/>
      <c r="D4" s="258"/>
      <c r="E4" s="258"/>
      <c r="F4" s="258"/>
      <c r="G4" s="259"/>
      <c r="H4" s="257"/>
      <c r="I4" s="258"/>
      <c r="J4" s="258"/>
      <c r="K4" s="258"/>
      <c r="L4" s="258"/>
      <c r="M4" s="258"/>
      <c r="N4" s="568"/>
      <c r="O4" s="177"/>
      <c r="P4" s="65"/>
    </row>
    <row r="5" spans="1:16" ht="14.25" customHeight="1" hidden="1" thickBot="1">
      <c r="A5" s="521"/>
      <c r="B5" s="661"/>
      <c r="C5" s="260"/>
      <c r="D5" s="261"/>
      <c r="E5" s="261"/>
      <c r="F5" s="261"/>
      <c r="G5" s="262"/>
      <c r="H5" s="260"/>
      <c r="I5" s="261"/>
      <c r="J5" s="261"/>
      <c r="K5" s="261"/>
      <c r="L5" s="261"/>
      <c r="M5" s="261"/>
      <c r="N5" s="568"/>
      <c r="O5" s="177"/>
      <c r="P5" s="65"/>
    </row>
    <row r="6" spans="1:16" ht="24" customHeight="1">
      <c r="A6" s="521"/>
      <c r="B6" s="577"/>
      <c r="C6" s="659" t="s">
        <v>770</v>
      </c>
      <c r="D6" s="655" t="s">
        <v>771</v>
      </c>
      <c r="E6" s="657" t="s">
        <v>772</v>
      </c>
      <c r="F6" s="655" t="s">
        <v>773</v>
      </c>
      <c r="G6" s="657" t="s">
        <v>774</v>
      </c>
      <c r="H6" s="659" t="s">
        <v>775</v>
      </c>
      <c r="I6" s="531" t="s">
        <v>776</v>
      </c>
      <c r="J6" s="530"/>
      <c r="K6" s="509"/>
      <c r="L6" s="271"/>
      <c r="M6" s="272"/>
      <c r="N6" s="568"/>
      <c r="O6" s="177"/>
      <c r="P6" s="65"/>
    </row>
    <row r="7" spans="1:16" ht="177" customHeight="1" thickBot="1">
      <c r="A7" s="503"/>
      <c r="B7" s="578"/>
      <c r="C7" s="660"/>
      <c r="D7" s="656"/>
      <c r="E7" s="658"/>
      <c r="F7" s="656"/>
      <c r="G7" s="658"/>
      <c r="H7" s="660"/>
      <c r="I7" s="273" t="s">
        <v>777</v>
      </c>
      <c r="J7" s="276" t="s">
        <v>778</v>
      </c>
      <c r="K7" s="277" t="s">
        <v>779</v>
      </c>
      <c r="L7" s="275" t="s">
        <v>780</v>
      </c>
      <c r="M7" s="274" t="s">
        <v>781</v>
      </c>
      <c r="N7" s="570"/>
      <c r="O7" s="177"/>
      <c r="P7" s="65"/>
    </row>
    <row r="8" spans="1:15" ht="23.25" customHeight="1">
      <c r="A8" s="223" t="s">
        <v>639</v>
      </c>
      <c r="B8" s="52">
        <v>411</v>
      </c>
      <c r="C8" s="58" t="s">
        <v>486</v>
      </c>
      <c r="D8" s="19" t="s">
        <v>487</v>
      </c>
      <c r="E8" s="58" t="s">
        <v>488</v>
      </c>
      <c r="F8" s="58" t="s">
        <v>489</v>
      </c>
      <c r="G8" s="19">
        <v>0</v>
      </c>
      <c r="H8" s="27" t="s">
        <v>490</v>
      </c>
      <c r="I8" s="27">
        <v>0</v>
      </c>
      <c r="J8" s="18" t="s">
        <v>491</v>
      </c>
      <c r="K8" s="17" t="s">
        <v>492</v>
      </c>
      <c r="L8" s="19">
        <v>0</v>
      </c>
      <c r="M8" s="18">
        <v>0</v>
      </c>
      <c r="N8" s="19">
        <v>389</v>
      </c>
      <c r="O8" s="278"/>
    </row>
    <row r="9" spans="1:15" ht="23.25" customHeight="1">
      <c r="A9" s="223">
        <v>17</v>
      </c>
      <c r="B9" s="52">
        <v>476</v>
      </c>
      <c r="C9" s="18" t="s">
        <v>493</v>
      </c>
      <c r="D9" s="19" t="s">
        <v>494</v>
      </c>
      <c r="E9" s="18" t="s">
        <v>495</v>
      </c>
      <c r="F9" s="18" t="s">
        <v>496</v>
      </c>
      <c r="G9" s="19" t="s">
        <v>497</v>
      </c>
      <c r="H9" s="27">
        <v>7</v>
      </c>
      <c r="I9" s="27" t="s">
        <v>498</v>
      </c>
      <c r="J9" s="18" t="s">
        <v>491</v>
      </c>
      <c r="K9" s="17" t="s">
        <v>497</v>
      </c>
      <c r="L9" s="19">
        <v>0</v>
      </c>
      <c r="M9" s="18">
        <v>0</v>
      </c>
      <c r="N9" s="19">
        <v>446</v>
      </c>
      <c r="O9" s="278"/>
    </row>
    <row r="10" spans="1:15" ht="23.25" customHeight="1">
      <c r="A10" s="223">
        <v>18</v>
      </c>
      <c r="B10" s="52">
        <v>410</v>
      </c>
      <c r="C10" s="18" t="s">
        <v>499</v>
      </c>
      <c r="D10" s="19" t="s">
        <v>500</v>
      </c>
      <c r="E10" s="18" t="s">
        <v>501</v>
      </c>
      <c r="F10" s="18" t="s">
        <v>489</v>
      </c>
      <c r="G10" s="27" t="s">
        <v>491</v>
      </c>
      <c r="H10" s="27" t="s">
        <v>502</v>
      </c>
      <c r="I10" s="27">
        <v>0</v>
      </c>
      <c r="J10" s="18" t="s">
        <v>503</v>
      </c>
      <c r="K10" s="17" t="s">
        <v>504</v>
      </c>
      <c r="L10" s="19">
        <v>0</v>
      </c>
      <c r="M10" s="18">
        <v>0</v>
      </c>
      <c r="N10" s="19">
        <v>368</v>
      </c>
      <c r="O10" s="278"/>
    </row>
    <row r="11" spans="1:15" ht="23.25" customHeight="1">
      <c r="A11" s="223">
        <v>19</v>
      </c>
      <c r="B11" s="52">
        <v>427</v>
      </c>
      <c r="C11" s="18" t="s">
        <v>488</v>
      </c>
      <c r="D11" s="19" t="s">
        <v>500</v>
      </c>
      <c r="E11" s="18" t="s">
        <v>505</v>
      </c>
      <c r="F11" s="18" t="s">
        <v>489</v>
      </c>
      <c r="G11" s="19" t="s">
        <v>486</v>
      </c>
      <c r="H11" s="27" t="s">
        <v>506</v>
      </c>
      <c r="I11" s="27" t="s">
        <v>492</v>
      </c>
      <c r="J11" s="18">
        <v>0</v>
      </c>
      <c r="K11" s="17" t="s">
        <v>486</v>
      </c>
      <c r="L11" s="19">
        <v>0</v>
      </c>
      <c r="M11" s="18">
        <v>0</v>
      </c>
      <c r="N11" s="19">
        <v>384</v>
      </c>
      <c r="O11" s="278"/>
    </row>
    <row r="12" spans="1:15" ht="23.25" customHeight="1" thickBot="1">
      <c r="A12" s="105">
        <v>20</v>
      </c>
      <c r="B12" s="29">
        <v>628</v>
      </c>
      <c r="C12" s="30" t="s">
        <v>782</v>
      </c>
      <c r="D12" s="31">
        <v>3</v>
      </c>
      <c r="E12" s="30" t="s">
        <v>53</v>
      </c>
      <c r="F12" s="30" t="s">
        <v>54</v>
      </c>
      <c r="G12" s="31">
        <v>0</v>
      </c>
      <c r="H12" s="55">
        <v>28</v>
      </c>
      <c r="I12" s="55">
        <v>0</v>
      </c>
      <c r="J12" s="30">
        <v>0</v>
      </c>
      <c r="K12" s="56" t="s">
        <v>55</v>
      </c>
      <c r="L12" s="31">
        <v>0</v>
      </c>
      <c r="M12" s="30">
        <v>0</v>
      </c>
      <c r="N12" s="31">
        <v>447</v>
      </c>
      <c r="O12" s="278"/>
    </row>
    <row r="13" ht="22.5" customHeight="1">
      <c r="A13" s="5" t="s">
        <v>783</v>
      </c>
    </row>
    <row r="14" ht="16.5" customHeight="1">
      <c r="A14" s="5" t="s">
        <v>507</v>
      </c>
    </row>
  </sheetData>
  <mergeCells count="12">
    <mergeCell ref="C2:G2"/>
    <mergeCell ref="H2:M2"/>
    <mergeCell ref="N2:N7"/>
    <mergeCell ref="I6:K6"/>
    <mergeCell ref="A2:A7"/>
    <mergeCell ref="F6:F7"/>
    <mergeCell ref="G6:G7"/>
    <mergeCell ref="H6:H7"/>
    <mergeCell ref="B2:B7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15"/>
  <dimension ref="A1:O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41" customWidth="1"/>
    <col min="2" max="2" width="5.875" style="441" customWidth="1"/>
    <col min="3" max="11" width="5.50390625" style="441" customWidth="1"/>
    <col min="12" max="13" width="4.875" style="441" customWidth="1"/>
    <col min="14" max="14" width="5.50390625" style="441" customWidth="1"/>
    <col min="15" max="15" width="4.625" style="441" customWidth="1"/>
    <col min="16" max="29" width="5.00390625" style="441" customWidth="1"/>
    <col min="30" max="16384" width="9.00390625" style="441" customWidth="1"/>
  </cols>
  <sheetData>
    <row r="1" spans="1:15" ht="18" customHeight="1" thickBot="1">
      <c r="A1" s="5" t="s">
        <v>50</v>
      </c>
      <c r="C1" s="250"/>
      <c r="E1" s="250"/>
      <c r="G1" s="250"/>
      <c r="I1" s="250"/>
      <c r="K1" s="250"/>
      <c r="M1" s="250"/>
      <c r="O1" s="251" t="s">
        <v>666</v>
      </c>
    </row>
    <row r="2" spans="1:15" ht="42" customHeight="1" thickBot="1">
      <c r="A2" s="252" t="s">
        <v>784</v>
      </c>
      <c r="B2" s="504" t="s">
        <v>313</v>
      </c>
      <c r="C2" s="523"/>
      <c r="D2" s="523" t="s">
        <v>785</v>
      </c>
      <c r="E2" s="523"/>
      <c r="F2" s="523" t="s">
        <v>786</v>
      </c>
      <c r="G2" s="523"/>
      <c r="H2" s="523" t="s">
        <v>787</v>
      </c>
      <c r="I2" s="523"/>
      <c r="J2" s="523" t="s">
        <v>788</v>
      </c>
      <c r="K2" s="523"/>
      <c r="L2" s="523" t="s">
        <v>789</v>
      </c>
      <c r="M2" s="523"/>
      <c r="N2" s="523" t="s">
        <v>51</v>
      </c>
      <c r="O2" s="518"/>
    </row>
    <row r="3" spans="1:15" ht="24.75" customHeight="1">
      <c r="A3" s="97" t="s">
        <v>586</v>
      </c>
      <c r="B3" s="442"/>
      <c r="C3" s="253">
        <v>38</v>
      </c>
      <c r="D3" s="443"/>
      <c r="E3" s="253">
        <v>1</v>
      </c>
      <c r="F3" s="443"/>
      <c r="G3" s="253">
        <v>7</v>
      </c>
      <c r="H3" s="443"/>
      <c r="I3" s="253">
        <v>11</v>
      </c>
      <c r="J3" s="443"/>
      <c r="K3" s="253">
        <v>1</v>
      </c>
      <c r="L3" s="443"/>
      <c r="M3" s="253">
        <v>17</v>
      </c>
      <c r="N3" s="443"/>
      <c r="O3" s="254">
        <v>1</v>
      </c>
    </row>
    <row r="4" spans="1:15" ht="24.75" customHeight="1">
      <c r="A4" s="100">
        <v>17</v>
      </c>
      <c r="B4" s="444"/>
      <c r="C4" s="17">
        <v>39</v>
      </c>
      <c r="D4" s="445"/>
      <c r="E4" s="17">
        <v>0</v>
      </c>
      <c r="F4" s="445"/>
      <c r="G4" s="17">
        <v>10</v>
      </c>
      <c r="H4" s="445"/>
      <c r="I4" s="17">
        <v>19</v>
      </c>
      <c r="J4" s="445"/>
      <c r="K4" s="17">
        <v>1</v>
      </c>
      <c r="L4" s="445"/>
      <c r="M4" s="17">
        <v>8</v>
      </c>
      <c r="N4" s="445"/>
      <c r="O4" s="19">
        <v>1</v>
      </c>
    </row>
    <row r="5" spans="1:15" ht="24.75" customHeight="1">
      <c r="A5" s="100">
        <v>18</v>
      </c>
      <c r="B5" s="444"/>
      <c r="C5" s="17">
        <v>26</v>
      </c>
      <c r="D5" s="445"/>
      <c r="E5" s="17">
        <v>3</v>
      </c>
      <c r="F5" s="445"/>
      <c r="G5" s="17">
        <v>7</v>
      </c>
      <c r="H5" s="445"/>
      <c r="I5" s="17">
        <v>12</v>
      </c>
      <c r="J5" s="445"/>
      <c r="K5" s="17">
        <v>0</v>
      </c>
      <c r="L5" s="445"/>
      <c r="M5" s="17">
        <v>4</v>
      </c>
      <c r="N5" s="445"/>
      <c r="O5" s="19" t="s">
        <v>321</v>
      </c>
    </row>
    <row r="6" spans="1:15" ht="24.75" customHeight="1">
      <c r="A6" s="100">
        <v>19</v>
      </c>
      <c r="B6" s="444"/>
      <c r="C6" s="17">
        <v>22</v>
      </c>
      <c r="D6" s="445"/>
      <c r="E6" s="17">
        <v>1</v>
      </c>
      <c r="F6" s="445"/>
      <c r="G6" s="17">
        <v>4</v>
      </c>
      <c r="H6" s="445"/>
      <c r="I6" s="17">
        <v>7</v>
      </c>
      <c r="J6" s="445"/>
      <c r="K6" s="17">
        <v>1</v>
      </c>
      <c r="L6" s="445"/>
      <c r="M6" s="17">
        <v>7</v>
      </c>
      <c r="N6" s="445"/>
      <c r="O6" s="19">
        <v>2</v>
      </c>
    </row>
    <row r="7" spans="1:15" ht="24.75" customHeight="1" thickBot="1">
      <c r="A7" s="106">
        <v>20</v>
      </c>
      <c r="B7" s="446"/>
      <c r="C7" s="56">
        <v>22</v>
      </c>
      <c r="D7" s="447"/>
      <c r="E7" s="56">
        <v>1</v>
      </c>
      <c r="F7" s="447"/>
      <c r="G7" s="56">
        <v>7</v>
      </c>
      <c r="H7" s="447"/>
      <c r="I7" s="56">
        <v>9</v>
      </c>
      <c r="J7" s="447"/>
      <c r="K7" s="56">
        <v>0</v>
      </c>
      <c r="L7" s="447"/>
      <c r="M7" s="56">
        <v>4</v>
      </c>
      <c r="N7" s="447"/>
      <c r="O7" s="31">
        <v>1</v>
      </c>
    </row>
    <row r="8" ht="18.75" customHeight="1">
      <c r="A8" s="255" t="s">
        <v>508</v>
      </c>
    </row>
  </sheetData>
  <mergeCells count="7">
    <mergeCell ref="J2:K2"/>
    <mergeCell ref="L2:M2"/>
    <mergeCell ref="N2:O2"/>
    <mergeCell ref="B2:C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8"/>
  <dimension ref="A1:M3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6.875" style="360" customWidth="1"/>
    <col min="2" max="2" width="11.875" style="65" customWidth="1"/>
    <col min="3" max="3" width="5.625" style="65" customWidth="1"/>
    <col min="4" max="10" width="6.25390625" style="65" customWidth="1"/>
    <col min="11" max="11" width="6.25390625" style="360" customWidth="1"/>
    <col min="12" max="13" width="6.25390625" style="65" customWidth="1"/>
    <col min="14" max="14" width="7.50390625" style="65" customWidth="1"/>
    <col min="15" max="16384" width="9.00390625" style="65" customWidth="1"/>
  </cols>
  <sheetData>
    <row r="1" spans="1:13" ht="18" customHeight="1" thickBot="1">
      <c r="A1" s="73" t="s">
        <v>509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L1" s="218"/>
      <c r="M1" s="218"/>
    </row>
    <row r="2" spans="1:13" ht="25.5" customHeight="1">
      <c r="A2" s="220"/>
      <c r="B2" s="221"/>
      <c r="C2" s="673" t="s">
        <v>35</v>
      </c>
      <c r="D2" s="678" t="s">
        <v>36</v>
      </c>
      <c r="E2" s="665" t="s">
        <v>37</v>
      </c>
      <c r="F2" s="665" t="s">
        <v>38</v>
      </c>
      <c r="G2" s="665" t="s">
        <v>39</v>
      </c>
      <c r="H2" s="665" t="s">
        <v>40</v>
      </c>
      <c r="I2" s="665" t="s">
        <v>790</v>
      </c>
      <c r="J2" s="665" t="s">
        <v>41</v>
      </c>
      <c r="K2" s="665" t="s">
        <v>42</v>
      </c>
      <c r="L2" s="665" t="s">
        <v>43</v>
      </c>
      <c r="M2" s="683" t="s">
        <v>44</v>
      </c>
    </row>
    <row r="3" spans="1:13" ht="25.5" customHeight="1">
      <c r="A3" s="676" t="s">
        <v>791</v>
      </c>
      <c r="B3" s="671" t="s">
        <v>45</v>
      </c>
      <c r="C3" s="674"/>
      <c r="D3" s="679"/>
      <c r="E3" s="666"/>
      <c r="F3" s="666"/>
      <c r="G3" s="666"/>
      <c r="H3" s="666"/>
      <c r="I3" s="666"/>
      <c r="J3" s="666"/>
      <c r="K3" s="666"/>
      <c r="L3" s="666"/>
      <c r="M3" s="684"/>
    </row>
    <row r="4" spans="1:13" ht="30.75" customHeight="1" thickBot="1">
      <c r="A4" s="677"/>
      <c r="B4" s="672"/>
      <c r="C4" s="675"/>
      <c r="D4" s="222" t="s">
        <v>510</v>
      </c>
      <c r="E4" s="4" t="s">
        <v>510</v>
      </c>
      <c r="F4" s="105" t="s">
        <v>510</v>
      </c>
      <c r="G4" s="4" t="s">
        <v>510</v>
      </c>
      <c r="H4" s="4" t="s">
        <v>511</v>
      </c>
      <c r="I4" s="4" t="s">
        <v>510</v>
      </c>
      <c r="J4" s="4" t="s">
        <v>512</v>
      </c>
      <c r="K4" s="105" t="s">
        <v>513</v>
      </c>
      <c r="L4" s="4" t="s">
        <v>514</v>
      </c>
      <c r="M4" s="2" t="s">
        <v>515</v>
      </c>
    </row>
    <row r="5" spans="1:13" ht="22.5" customHeight="1">
      <c r="A5" s="223" t="s">
        <v>516</v>
      </c>
      <c r="B5" s="114" t="s">
        <v>517</v>
      </c>
      <c r="C5" s="99" t="s">
        <v>518</v>
      </c>
      <c r="D5" s="224">
        <v>2</v>
      </c>
      <c r="E5" s="225">
        <v>0.191</v>
      </c>
      <c r="F5" s="226">
        <v>0.041</v>
      </c>
      <c r="G5" s="225">
        <v>0.008</v>
      </c>
      <c r="H5" s="225">
        <v>0.081</v>
      </c>
      <c r="I5" s="226"/>
      <c r="J5" s="670" t="s">
        <v>519</v>
      </c>
      <c r="K5" s="187">
        <v>4.4</v>
      </c>
      <c r="L5" s="667">
        <v>1679</v>
      </c>
      <c r="M5" s="680">
        <v>18.65</v>
      </c>
    </row>
    <row r="6" spans="1:13" ht="22.5" customHeight="1">
      <c r="A6" s="223">
        <v>12.5</v>
      </c>
      <c r="B6" s="114" t="s">
        <v>792</v>
      </c>
      <c r="C6" s="99" t="s">
        <v>520</v>
      </c>
      <c r="D6" s="224">
        <v>0.2</v>
      </c>
      <c r="E6" s="225">
        <v>0.001</v>
      </c>
      <c r="F6" s="226">
        <v>0.002</v>
      </c>
      <c r="G6" s="225">
        <v>0.001</v>
      </c>
      <c r="H6" s="225">
        <v>0</v>
      </c>
      <c r="I6" s="226"/>
      <c r="J6" s="663"/>
      <c r="K6" s="187">
        <v>0</v>
      </c>
      <c r="L6" s="551"/>
      <c r="M6" s="681"/>
    </row>
    <row r="7" spans="1:13" ht="22.5" customHeight="1">
      <c r="A7" s="223" t="s">
        <v>521</v>
      </c>
      <c r="B7" s="114" t="s">
        <v>793</v>
      </c>
      <c r="C7" s="99"/>
      <c r="D7" s="224"/>
      <c r="E7" s="225"/>
      <c r="F7" s="226"/>
      <c r="G7" s="225"/>
      <c r="H7" s="225"/>
      <c r="I7" s="226"/>
      <c r="J7" s="663"/>
      <c r="K7" s="187"/>
      <c r="L7" s="551"/>
      <c r="M7" s="681"/>
    </row>
    <row r="8" spans="1:13" ht="22.5" customHeight="1">
      <c r="A8" s="227">
        <v>12.13</v>
      </c>
      <c r="B8" s="119" t="s">
        <v>795</v>
      </c>
      <c r="C8" s="227" t="s">
        <v>522</v>
      </c>
      <c r="D8" s="228">
        <v>0.5</v>
      </c>
      <c r="E8" s="229">
        <v>0.028</v>
      </c>
      <c r="F8" s="230">
        <v>0.019</v>
      </c>
      <c r="G8" s="229">
        <v>0.002</v>
      </c>
      <c r="H8" s="229">
        <v>0.018</v>
      </c>
      <c r="I8" s="230"/>
      <c r="J8" s="664"/>
      <c r="K8" s="192">
        <v>1.2</v>
      </c>
      <c r="L8" s="668"/>
      <c r="M8" s="682"/>
    </row>
    <row r="9" spans="1:13" ht="22.5" customHeight="1">
      <c r="A9" s="99" t="s">
        <v>523</v>
      </c>
      <c r="B9" s="114" t="s">
        <v>517</v>
      </c>
      <c r="C9" s="99" t="s">
        <v>518</v>
      </c>
      <c r="D9" s="224">
        <v>0.9</v>
      </c>
      <c r="E9" s="225">
        <v>0.069</v>
      </c>
      <c r="F9" s="226">
        <v>0.037</v>
      </c>
      <c r="G9" s="225">
        <v>0.005</v>
      </c>
      <c r="H9" s="225">
        <v>0.055</v>
      </c>
      <c r="I9" s="226"/>
      <c r="J9" s="662" t="s">
        <v>524</v>
      </c>
      <c r="K9" s="187">
        <v>5.8</v>
      </c>
      <c r="L9" s="669">
        <v>1796</v>
      </c>
      <c r="M9" s="687">
        <v>16.91</v>
      </c>
    </row>
    <row r="10" spans="1:13" ht="22.5" customHeight="1">
      <c r="A10" s="99">
        <v>10.28</v>
      </c>
      <c r="B10" s="114" t="s">
        <v>792</v>
      </c>
      <c r="C10" s="99" t="s">
        <v>520</v>
      </c>
      <c r="D10" s="224">
        <v>0.2</v>
      </c>
      <c r="E10" s="225">
        <v>0.001</v>
      </c>
      <c r="F10" s="226">
        <v>0.004</v>
      </c>
      <c r="G10" s="225">
        <v>0.001</v>
      </c>
      <c r="H10" s="225">
        <v>0.002</v>
      </c>
      <c r="I10" s="226"/>
      <c r="J10" s="663"/>
      <c r="K10" s="187">
        <v>0</v>
      </c>
      <c r="L10" s="551"/>
      <c r="M10" s="681"/>
    </row>
    <row r="11" spans="1:13" ht="22.5" customHeight="1">
      <c r="A11" s="99" t="s">
        <v>521</v>
      </c>
      <c r="B11" s="114" t="s">
        <v>793</v>
      </c>
      <c r="C11" s="99"/>
      <c r="D11" s="224"/>
      <c r="E11" s="225"/>
      <c r="F11" s="226"/>
      <c r="G11" s="225"/>
      <c r="H11" s="225"/>
      <c r="I11" s="226"/>
      <c r="J11" s="663"/>
      <c r="K11" s="187"/>
      <c r="L11" s="551"/>
      <c r="M11" s="681"/>
    </row>
    <row r="12" spans="1:13" ht="22.5" customHeight="1">
      <c r="A12" s="227">
        <v>11.7</v>
      </c>
      <c r="B12" s="119" t="s">
        <v>795</v>
      </c>
      <c r="C12" s="227" t="s">
        <v>522</v>
      </c>
      <c r="D12" s="228">
        <v>0.6</v>
      </c>
      <c r="E12" s="229">
        <v>0.039</v>
      </c>
      <c r="F12" s="230">
        <v>0.013</v>
      </c>
      <c r="G12" s="229">
        <v>0.003</v>
      </c>
      <c r="H12" s="229">
        <v>0.035</v>
      </c>
      <c r="I12" s="230"/>
      <c r="J12" s="664"/>
      <c r="K12" s="192">
        <v>0.7</v>
      </c>
      <c r="L12" s="668"/>
      <c r="M12" s="682"/>
    </row>
    <row r="13" spans="1:13" ht="22.5" customHeight="1">
      <c r="A13" s="99" t="s">
        <v>525</v>
      </c>
      <c r="B13" s="114" t="s">
        <v>517</v>
      </c>
      <c r="C13" s="99" t="s">
        <v>518</v>
      </c>
      <c r="D13" s="224">
        <v>0.8</v>
      </c>
      <c r="E13" s="225">
        <v>0.095</v>
      </c>
      <c r="F13" s="226">
        <v>0.03</v>
      </c>
      <c r="G13" s="225">
        <v>0.003</v>
      </c>
      <c r="H13" s="225">
        <v>0.051</v>
      </c>
      <c r="I13" s="226"/>
      <c r="J13" s="662" t="s">
        <v>524</v>
      </c>
      <c r="K13" s="187">
        <v>3.5</v>
      </c>
      <c r="L13" s="669">
        <v>1808</v>
      </c>
      <c r="M13" s="687">
        <v>20.49</v>
      </c>
    </row>
    <row r="14" spans="1:13" ht="22.5" customHeight="1">
      <c r="A14" s="99">
        <v>11.24</v>
      </c>
      <c r="B14" s="114" t="s">
        <v>792</v>
      </c>
      <c r="C14" s="99" t="s">
        <v>520</v>
      </c>
      <c r="D14" s="224">
        <v>0.2</v>
      </c>
      <c r="E14" s="225">
        <v>0.001</v>
      </c>
      <c r="F14" s="226">
        <v>0.004</v>
      </c>
      <c r="G14" s="225">
        <v>0</v>
      </c>
      <c r="H14" s="225">
        <v>0</v>
      </c>
      <c r="I14" s="226"/>
      <c r="J14" s="663"/>
      <c r="K14" s="187">
        <v>0</v>
      </c>
      <c r="L14" s="551"/>
      <c r="M14" s="681"/>
    </row>
    <row r="15" spans="1:13" ht="22.5" customHeight="1">
      <c r="A15" s="99" t="s">
        <v>521</v>
      </c>
      <c r="B15" s="114" t="s">
        <v>793</v>
      </c>
      <c r="C15" s="99"/>
      <c r="D15" s="224"/>
      <c r="E15" s="225"/>
      <c r="F15" s="226"/>
      <c r="G15" s="225"/>
      <c r="H15" s="225"/>
      <c r="I15" s="226"/>
      <c r="J15" s="663"/>
      <c r="K15" s="187"/>
      <c r="L15" s="551"/>
      <c r="M15" s="681"/>
    </row>
    <row r="16" spans="1:13" ht="22.5" customHeight="1">
      <c r="A16" s="227">
        <v>12.2</v>
      </c>
      <c r="B16" s="119" t="s">
        <v>795</v>
      </c>
      <c r="C16" s="227" t="s">
        <v>522</v>
      </c>
      <c r="D16" s="228">
        <v>0.7</v>
      </c>
      <c r="E16" s="229">
        <v>0.068</v>
      </c>
      <c r="F16" s="230">
        <v>0.027</v>
      </c>
      <c r="G16" s="229">
        <v>0.002</v>
      </c>
      <c r="H16" s="229">
        <v>0.04</v>
      </c>
      <c r="I16" s="230"/>
      <c r="J16" s="664"/>
      <c r="K16" s="192">
        <v>0.7</v>
      </c>
      <c r="L16" s="668"/>
      <c r="M16" s="682"/>
    </row>
    <row r="17" spans="1:13" ht="22.5" customHeight="1">
      <c r="A17" s="232" t="s">
        <v>526</v>
      </c>
      <c r="B17" s="124" t="s">
        <v>517</v>
      </c>
      <c r="C17" s="232" t="s">
        <v>518</v>
      </c>
      <c r="D17" s="233">
        <v>0.4</v>
      </c>
      <c r="E17" s="241">
        <v>0.142</v>
      </c>
      <c r="F17" s="242">
        <v>0.025</v>
      </c>
      <c r="G17" s="241">
        <v>0.004</v>
      </c>
      <c r="H17" s="241">
        <v>0.028</v>
      </c>
      <c r="I17" s="242"/>
      <c r="J17" s="662" t="s">
        <v>524</v>
      </c>
      <c r="K17" s="243">
        <v>4</v>
      </c>
      <c r="L17" s="669">
        <v>1836</v>
      </c>
      <c r="M17" s="687">
        <v>18.99</v>
      </c>
    </row>
    <row r="18" spans="1:13" ht="22.5" customHeight="1">
      <c r="A18" s="99">
        <v>10.13</v>
      </c>
      <c r="B18" s="114" t="s">
        <v>792</v>
      </c>
      <c r="C18" s="99" t="s">
        <v>520</v>
      </c>
      <c r="D18" s="224">
        <v>0.1</v>
      </c>
      <c r="E18" s="225">
        <v>0.001</v>
      </c>
      <c r="F18" s="226">
        <v>0.003</v>
      </c>
      <c r="G18" s="225">
        <v>0.001</v>
      </c>
      <c r="H18" s="225">
        <v>0</v>
      </c>
      <c r="I18" s="226"/>
      <c r="J18" s="663"/>
      <c r="K18" s="187">
        <v>0</v>
      </c>
      <c r="L18" s="551"/>
      <c r="M18" s="681"/>
    </row>
    <row r="19" spans="1:13" ht="22.5" customHeight="1">
      <c r="A19" s="99" t="s">
        <v>521</v>
      </c>
      <c r="B19" s="114" t="s">
        <v>793</v>
      </c>
      <c r="C19" s="99"/>
      <c r="D19" s="224"/>
      <c r="E19" s="225"/>
      <c r="F19" s="226"/>
      <c r="G19" s="225"/>
      <c r="H19" s="225"/>
      <c r="I19" s="226"/>
      <c r="J19" s="663"/>
      <c r="K19" s="187"/>
      <c r="L19" s="551"/>
      <c r="M19" s="681"/>
    </row>
    <row r="20" spans="1:13" ht="22.5" customHeight="1">
      <c r="A20" s="227">
        <v>10.21</v>
      </c>
      <c r="B20" s="119" t="s">
        <v>795</v>
      </c>
      <c r="C20" s="227" t="s">
        <v>522</v>
      </c>
      <c r="D20" s="228">
        <v>0.4</v>
      </c>
      <c r="E20" s="229">
        <v>0.02</v>
      </c>
      <c r="F20" s="230">
        <v>0.019</v>
      </c>
      <c r="G20" s="229">
        <v>0.002</v>
      </c>
      <c r="H20" s="229">
        <v>0.02</v>
      </c>
      <c r="I20" s="230"/>
      <c r="J20" s="664"/>
      <c r="K20" s="192">
        <v>0.9</v>
      </c>
      <c r="L20" s="668"/>
      <c r="M20" s="682"/>
    </row>
    <row r="21" spans="1:13" ht="22.5" customHeight="1">
      <c r="A21" s="232" t="s">
        <v>46</v>
      </c>
      <c r="B21" s="124" t="s">
        <v>517</v>
      </c>
      <c r="C21" s="232" t="s">
        <v>518</v>
      </c>
      <c r="D21" s="233">
        <v>0.7</v>
      </c>
      <c r="E21" s="241">
        <v>0.141</v>
      </c>
      <c r="F21" s="242">
        <v>0.029</v>
      </c>
      <c r="G21" s="241">
        <v>0.003</v>
      </c>
      <c r="H21" s="241">
        <v>0.052</v>
      </c>
      <c r="I21" s="242"/>
      <c r="J21" s="662" t="s">
        <v>796</v>
      </c>
      <c r="K21" s="243">
        <v>4.8</v>
      </c>
      <c r="L21" s="669">
        <v>1874</v>
      </c>
      <c r="M21" s="687">
        <v>18.32</v>
      </c>
    </row>
    <row r="22" spans="1:13" ht="22.5" customHeight="1">
      <c r="A22" s="99">
        <v>11.2</v>
      </c>
      <c r="B22" s="114" t="s">
        <v>47</v>
      </c>
      <c r="C22" s="99" t="s">
        <v>520</v>
      </c>
      <c r="D22" s="224">
        <v>0.1</v>
      </c>
      <c r="E22" s="225">
        <v>0.002</v>
      </c>
      <c r="F22" s="226">
        <v>0.006</v>
      </c>
      <c r="G22" s="225">
        <v>0</v>
      </c>
      <c r="H22" s="225">
        <v>0</v>
      </c>
      <c r="I22" s="226"/>
      <c r="J22" s="663"/>
      <c r="K22" s="187">
        <v>0</v>
      </c>
      <c r="L22" s="551"/>
      <c r="M22" s="681"/>
    </row>
    <row r="23" spans="1:13" ht="22.5" customHeight="1">
      <c r="A23" s="99" t="s">
        <v>521</v>
      </c>
      <c r="B23" s="114" t="s">
        <v>793</v>
      </c>
      <c r="C23" s="99"/>
      <c r="D23" s="224"/>
      <c r="E23" s="225"/>
      <c r="F23" s="226"/>
      <c r="G23" s="225"/>
      <c r="H23" s="225"/>
      <c r="I23" s="226"/>
      <c r="J23" s="663"/>
      <c r="K23" s="187"/>
      <c r="L23" s="551"/>
      <c r="M23" s="681"/>
    </row>
    <row r="24" spans="1:13" ht="22.5" customHeight="1">
      <c r="A24" s="244">
        <v>11.1</v>
      </c>
      <c r="B24" s="119" t="s">
        <v>795</v>
      </c>
      <c r="C24" s="227" t="s">
        <v>522</v>
      </c>
      <c r="D24" s="228">
        <v>0.6</v>
      </c>
      <c r="E24" s="229">
        <v>0.039</v>
      </c>
      <c r="F24" s="230">
        <v>0.025</v>
      </c>
      <c r="G24" s="229">
        <v>0.002</v>
      </c>
      <c r="H24" s="229">
        <v>0.037</v>
      </c>
      <c r="I24" s="230"/>
      <c r="J24" s="664"/>
      <c r="K24" s="192">
        <v>0.6</v>
      </c>
      <c r="L24" s="668"/>
      <c r="M24" s="682"/>
    </row>
    <row r="25" spans="1:13" ht="22.5" customHeight="1">
      <c r="A25" s="99" t="s">
        <v>48</v>
      </c>
      <c r="B25" s="114" t="s">
        <v>517</v>
      </c>
      <c r="C25" s="99" t="s">
        <v>518</v>
      </c>
      <c r="D25" s="224"/>
      <c r="E25" s="225">
        <v>0.065</v>
      </c>
      <c r="F25" s="226">
        <v>0.044</v>
      </c>
      <c r="G25" s="225"/>
      <c r="H25" s="225">
        <v>0.054</v>
      </c>
      <c r="I25" s="226">
        <v>0.088</v>
      </c>
      <c r="J25" s="663" t="s">
        <v>796</v>
      </c>
      <c r="K25" s="187">
        <v>2.4</v>
      </c>
      <c r="L25" s="551">
        <v>1787</v>
      </c>
      <c r="M25" s="681">
        <v>19.16</v>
      </c>
    </row>
    <row r="26" spans="1:13" ht="22.5" customHeight="1">
      <c r="A26" s="99">
        <v>10.29</v>
      </c>
      <c r="B26" s="114" t="s">
        <v>794</v>
      </c>
      <c r="C26" s="99" t="s">
        <v>520</v>
      </c>
      <c r="D26" s="224"/>
      <c r="E26" s="225">
        <v>0</v>
      </c>
      <c r="F26" s="226">
        <v>0.003</v>
      </c>
      <c r="G26" s="225"/>
      <c r="H26" s="225">
        <v>0</v>
      </c>
      <c r="I26" s="226">
        <v>0.004</v>
      </c>
      <c r="J26" s="663"/>
      <c r="K26" s="187">
        <v>0</v>
      </c>
      <c r="L26" s="551"/>
      <c r="M26" s="681"/>
    </row>
    <row r="27" spans="1:13" ht="22.5" customHeight="1">
      <c r="A27" s="99" t="s">
        <v>521</v>
      </c>
      <c r="B27" s="114" t="s">
        <v>793</v>
      </c>
      <c r="C27" s="99"/>
      <c r="D27" s="224"/>
      <c r="E27" s="225"/>
      <c r="F27" s="226"/>
      <c r="G27" s="225"/>
      <c r="H27" s="225"/>
      <c r="I27" s="226"/>
      <c r="J27" s="663"/>
      <c r="K27" s="187"/>
      <c r="L27" s="551"/>
      <c r="M27" s="681"/>
    </row>
    <row r="28" spans="1:13" ht="22.5" customHeight="1" thickBot="1">
      <c r="A28" s="245">
        <v>11.6</v>
      </c>
      <c r="B28" s="139" t="s">
        <v>795</v>
      </c>
      <c r="C28" s="105" t="s">
        <v>522</v>
      </c>
      <c r="D28" s="246"/>
      <c r="E28" s="247">
        <v>0.014</v>
      </c>
      <c r="F28" s="248">
        <v>0.017</v>
      </c>
      <c r="G28" s="247"/>
      <c r="H28" s="247">
        <v>0.028</v>
      </c>
      <c r="I28" s="248">
        <v>0.031</v>
      </c>
      <c r="J28" s="689"/>
      <c r="K28" s="217">
        <v>0.6</v>
      </c>
      <c r="L28" s="550"/>
      <c r="M28" s="688"/>
    </row>
    <row r="29" spans="1:13" ht="22.5" customHeight="1">
      <c r="A29" s="5" t="s">
        <v>49</v>
      </c>
      <c r="B29" s="173"/>
      <c r="C29" s="173"/>
      <c r="D29" s="95"/>
      <c r="E29" s="95"/>
      <c r="F29" s="95"/>
      <c r="G29" s="95"/>
      <c r="H29" s="95"/>
      <c r="I29" s="95"/>
      <c r="J29" s="95"/>
      <c r="K29" s="147"/>
      <c r="L29" s="95"/>
      <c r="M29" s="95"/>
    </row>
    <row r="30" spans="1:11" ht="22.5" customHeight="1">
      <c r="A30" s="685" t="s">
        <v>797</v>
      </c>
      <c r="B30" s="686"/>
      <c r="C30" s="686"/>
      <c r="D30" s="686"/>
      <c r="E30" s="686"/>
      <c r="F30" s="686"/>
      <c r="G30" s="686"/>
      <c r="H30" s="686"/>
      <c r="I30" s="686"/>
      <c r="J30" s="686"/>
      <c r="K30" s="686"/>
    </row>
  </sheetData>
  <mergeCells count="32">
    <mergeCell ref="A30:K30"/>
    <mergeCell ref="M9:M12"/>
    <mergeCell ref="M13:M16"/>
    <mergeCell ref="M17:M20"/>
    <mergeCell ref="L25:L28"/>
    <mergeCell ref="M25:M28"/>
    <mergeCell ref="L17:L20"/>
    <mergeCell ref="L21:L24"/>
    <mergeCell ref="M21:M24"/>
    <mergeCell ref="J25:J28"/>
    <mergeCell ref="M5:M8"/>
    <mergeCell ref="L2:L3"/>
    <mergeCell ref="M2:M3"/>
    <mergeCell ref="E2:E3"/>
    <mergeCell ref="J2:J3"/>
    <mergeCell ref="F2:F3"/>
    <mergeCell ref="G2:G3"/>
    <mergeCell ref="B3:B4"/>
    <mergeCell ref="H2:H3"/>
    <mergeCell ref="C2:C4"/>
    <mergeCell ref="A3:A4"/>
    <mergeCell ref="D2:D3"/>
    <mergeCell ref="J17:J20"/>
    <mergeCell ref="J21:J24"/>
    <mergeCell ref="I2:I3"/>
    <mergeCell ref="L5:L8"/>
    <mergeCell ref="L9:L12"/>
    <mergeCell ref="L13:L16"/>
    <mergeCell ref="J13:J16"/>
    <mergeCell ref="J5:J8"/>
    <mergeCell ref="J9:J12"/>
    <mergeCell ref="K2:K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17"/>
  <dimension ref="B1:T3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95" customWidth="1"/>
    <col min="2" max="2" width="3.50390625" style="95" customWidth="1"/>
    <col min="3" max="3" width="18.75390625" style="95" customWidth="1"/>
    <col min="4" max="4" width="10.625" style="95" customWidth="1"/>
    <col min="5" max="5" width="5.375" style="95" customWidth="1"/>
    <col min="6" max="20" width="8.625" style="95" customWidth="1"/>
    <col min="21" max="21" width="1.4921875" style="95" customWidth="1"/>
    <col min="22" max="16384" width="9.00390625" style="95" customWidth="1"/>
  </cols>
  <sheetData>
    <row r="1" spans="2:20" ht="18" customHeight="1" thickBot="1">
      <c r="B1" s="73" t="s">
        <v>527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2:20" ht="22.5" customHeight="1">
      <c r="B2" s="525" t="s">
        <v>29</v>
      </c>
      <c r="C2" s="525"/>
      <c r="D2" s="461" t="s">
        <v>528</v>
      </c>
      <c r="E2" s="586" t="s">
        <v>798</v>
      </c>
      <c r="F2" s="531" t="s">
        <v>799</v>
      </c>
      <c r="G2" s="530"/>
      <c r="H2" s="530"/>
      <c r="I2" s="530"/>
      <c r="J2" s="530"/>
      <c r="K2" s="530"/>
      <c r="L2" s="530" t="s">
        <v>800</v>
      </c>
      <c r="M2" s="530"/>
      <c r="N2" s="530"/>
      <c r="O2" s="530"/>
      <c r="P2" s="530"/>
      <c r="Q2" s="530"/>
      <c r="R2" s="530"/>
      <c r="S2" s="530"/>
      <c r="T2" s="530"/>
    </row>
    <row r="3" spans="2:20" ht="22.5" customHeight="1">
      <c r="B3" s="537"/>
      <c r="C3" s="537"/>
      <c r="D3" s="564"/>
      <c r="E3" s="497"/>
      <c r="F3" s="508" t="s">
        <v>801</v>
      </c>
      <c r="G3" s="506"/>
      <c r="H3" s="506"/>
      <c r="I3" s="506"/>
      <c r="J3" s="506"/>
      <c r="K3" s="506"/>
      <c r="L3" s="103" t="s">
        <v>802</v>
      </c>
      <c r="M3" s="104" t="s">
        <v>803</v>
      </c>
      <c r="N3" s="104" t="s">
        <v>804</v>
      </c>
      <c r="O3" s="559" t="s">
        <v>529</v>
      </c>
      <c r="P3" s="559"/>
      <c r="Q3" s="559"/>
      <c r="R3" s="104" t="s">
        <v>530</v>
      </c>
      <c r="S3" s="104" t="s">
        <v>531</v>
      </c>
      <c r="T3" s="102" t="s">
        <v>532</v>
      </c>
    </row>
    <row r="4" spans="2:20" ht="39" customHeight="1" thickBot="1">
      <c r="B4" s="526"/>
      <c r="C4" s="526"/>
      <c r="D4" s="462"/>
      <c r="E4" s="498"/>
      <c r="F4" s="105" t="s">
        <v>533</v>
      </c>
      <c r="G4" s="107" t="s">
        <v>534</v>
      </c>
      <c r="H4" s="105" t="s">
        <v>535</v>
      </c>
      <c r="I4" s="107" t="s">
        <v>536</v>
      </c>
      <c r="J4" s="108" t="s">
        <v>537</v>
      </c>
      <c r="K4" s="109" t="s">
        <v>538</v>
      </c>
      <c r="L4" s="109" t="s">
        <v>805</v>
      </c>
      <c r="M4" s="107" t="s">
        <v>0</v>
      </c>
      <c r="N4" s="107" t="s">
        <v>1</v>
      </c>
      <c r="O4" s="107" t="s">
        <v>539</v>
      </c>
      <c r="P4" s="107" t="s">
        <v>540</v>
      </c>
      <c r="Q4" s="107" t="s">
        <v>15</v>
      </c>
      <c r="R4" s="107" t="s">
        <v>541</v>
      </c>
      <c r="S4" s="107" t="s">
        <v>542</v>
      </c>
      <c r="T4" s="108" t="s">
        <v>543</v>
      </c>
    </row>
    <row r="5" spans="2:20" ht="19.5" customHeight="1">
      <c r="B5" s="569" t="s">
        <v>30</v>
      </c>
      <c r="C5" s="694" t="s">
        <v>544</v>
      </c>
      <c r="D5" s="701" t="s">
        <v>2</v>
      </c>
      <c r="E5" s="111">
        <v>18</v>
      </c>
      <c r="F5" s="135">
        <v>2.27</v>
      </c>
      <c r="G5" s="136">
        <v>2.6</v>
      </c>
      <c r="H5" s="135">
        <v>1.85</v>
      </c>
      <c r="I5" s="178">
        <v>1.16</v>
      </c>
      <c r="J5" s="137">
        <v>0.59</v>
      </c>
      <c r="K5" s="138">
        <v>0.5</v>
      </c>
      <c r="L5" s="138">
        <v>0.41</v>
      </c>
      <c r="M5" s="136">
        <v>0.09</v>
      </c>
      <c r="N5" s="135">
        <v>0.07</v>
      </c>
      <c r="O5" s="136">
        <v>0.86</v>
      </c>
      <c r="P5" s="135">
        <v>1.03</v>
      </c>
      <c r="Q5" s="179">
        <v>0.7</v>
      </c>
      <c r="R5" s="136">
        <v>0.07</v>
      </c>
      <c r="S5" s="135">
        <v>0.18</v>
      </c>
      <c r="T5" s="137">
        <v>0.55</v>
      </c>
    </row>
    <row r="6" spans="2:20" ht="19.5" customHeight="1">
      <c r="B6" s="569"/>
      <c r="C6" s="691"/>
      <c r="D6" s="702"/>
      <c r="E6" s="111">
        <v>19</v>
      </c>
      <c r="F6" s="135">
        <v>1.7</v>
      </c>
      <c r="G6" s="136">
        <v>1.8</v>
      </c>
      <c r="H6" s="135">
        <v>1.68</v>
      </c>
      <c r="I6" s="136">
        <v>1.21</v>
      </c>
      <c r="J6" s="137">
        <v>0.44</v>
      </c>
      <c r="K6" s="138">
        <v>0.43</v>
      </c>
      <c r="L6" s="138">
        <v>0.23</v>
      </c>
      <c r="M6" s="136">
        <v>0.13</v>
      </c>
      <c r="N6" s="135">
        <v>0.08</v>
      </c>
      <c r="O6" s="136">
        <v>0.68</v>
      </c>
      <c r="P6" s="135">
        <v>0.77</v>
      </c>
      <c r="Q6" s="181">
        <v>0.35</v>
      </c>
      <c r="R6" s="136">
        <v>0.03</v>
      </c>
      <c r="S6" s="135">
        <v>0.14</v>
      </c>
      <c r="T6" s="137">
        <v>0.34</v>
      </c>
    </row>
    <row r="7" spans="2:20" ht="19.5" customHeight="1">
      <c r="B7" s="569"/>
      <c r="C7" s="692"/>
      <c r="D7" s="703"/>
      <c r="E7" s="121">
        <v>20</v>
      </c>
      <c r="F7" s="182">
        <v>1.23</v>
      </c>
      <c r="G7" s="183">
        <v>1.21</v>
      </c>
      <c r="H7" s="182">
        <v>2.44</v>
      </c>
      <c r="I7" s="183">
        <v>0.96</v>
      </c>
      <c r="J7" s="184">
        <v>0.53</v>
      </c>
      <c r="K7" s="185">
        <v>0.46</v>
      </c>
      <c r="L7" s="185">
        <v>0.36</v>
      </c>
      <c r="M7" s="183">
        <v>0.28</v>
      </c>
      <c r="N7" s="182">
        <v>0.05</v>
      </c>
      <c r="O7" s="183">
        <v>0.69</v>
      </c>
      <c r="P7" s="182">
        <v>1.01</v>
      </c>
      <c r="Q7" s="186">
        <v>0.33</v>
      </c>
      <c r="R7" s="183">
        <v>0.01</v>
      </c>
      <c r="S7" s="182">
        <v>0.19</v>
      </c>
      <c r="T7" s="184">
        <v>0.41</v>
      </c>
    </row>
    <row r="8" spans="2:20" ht="19.5" customHeight="1">
      <c r="B8" s="569"/>
      <c r="C8" s="690" t="s">
        <v>31</v>
      </c>
      <c r="D8" s="695" t="s">
        <v>322</v>
      </c>
      <c r="E8" s="111">
        <v>18</v>
      </c>
      <c r="F8" s="187">
        <v>7.7</v>
      </c>
      <c r="G8" s="188">
        <v>8</v>
      </c>
      <c r="H8" s="187">
        <v>8.2</v>
      </c>
      <c r="I8" s="188">
        <v>8.3</v>
      </c>
      <c r="J8" s="189">
        <v>8.2</v>
      </c>
      <c r="K8" s="190">
        <v>8.1</v>
      </c>
      <c r="L8" s="190">
        <v>7.9</v>
      </c>
      <c r="M8" s="188">
        <v>7.8</v>
      </c>
      <c r="N8" s="187">
        <v>7.9</v>
      </c>
      <c r="O8" s="188">
        <v>7.8</v>
      </c>
      <c r="P8" s="187">
        <v>7.8</v>
      </c>
      <c r="Q8" s="191">
        <v>7.4</v>
      </c>
      <c r="R8" s="188">
        <v>7.5</v>
      </c>
      <c r="S8" s="187">
        <v>8</v>
      </c>
      <c r="T8" s="189">
        <v>8.2</v>
      </c>
    </row>
    <row r="9" spans="2:20" ht="19.5" customHeight="1">
      <c r="B9" s="569"/>
      <c r="C9" s="691"/>
      <c r="D9" s="564"/>
      <c r="E9" s="111">
        <v>19</v>
      </c>
      <c r="F9" s="187">
        <v>7.2</v>
      </c>
      <c r="G9" s="188">
        <v>7.5</v>
      </c>
      <c r="H9" s="187">
        <v>8.2</v>
      </c>
      <c r="I9" s="188">
        <v>8.1</v>
      </c>
      <c r="J9" s="189">
        <v>7.5</v>
      </c>
      <c r="K9" s="190">
        <v>8.2</v>
      </c>
      <c r="L9" s="190">
        <v>8.2</v>
      </c>
      <c r="M9" s="188">
        <v>7.7</v>
      </c>
      <c r="N9" s="187">
        <v>8</v>
      </c>
      <c r="O9" s="188">
        <v>7.7</v>
      </c>
      <c r="P9" s="187">
        <v>8.1</v>
      </c>
      <c r="Q9" s="188">
        <v>7.6</v>
      </c>
      <c r="R9" s="188">
        <v>9</v>
      </c>
      <c r="S9" s="187">
        <v>7.9</v>
      </c>
      <c r="T9" s="189">
        <v>8.4</v>
      </c>
    </row>
    <row r="10" spans="2:20" ht="19.5" customHeight="1">
      <c r="B10" s="569"/>
      <c r="C10" s="692"/>
      <c r="D10" s="696"/>
      <c r="E10" s="121">
        <v>20</v>
      </c>
      <c r="F10" s="192">
        <v>7.9</v>
      </c>
      <c r="G10" s="193">
        <v>8.1</v>
      </c>
      <c r="H10" s="192">
        <v>8.4</v>
      </c>
      <c r="I10" s="193">
        <v>8.4</v>
      </c>
      <c r="J10" s="194">
        <v>8.2</v>
      </c>
      <c r="K10" s="195">
        <v>8.6</v>
      </c>
      <c r="L10" s="195">
        <v>8.1</v>
      </c>
      <c r="M10" s="193">
        <v>8.3</v>
      </c>
      <c r="N10" s="192">
        <v>8.5</v>
      </c>
      <c r="O10" s="193">
        <v>8</v>
      </c>
      <c r="P10" s="192">
        <v>8.1</v>
      </c>
      <c r="Q10" s="193">
        <v>7.7</v>
      </c>
      <c r="R10" s="193">
        <v>8.7</v>
      </c>
      <c r="S10" s="192">
        <v>8.3</v>
      </c>
      <c r="T10" s="194">
        <v>8.6</v>
      </c>
    </row>
    <row r="11" spans="2:20" ht="19.5" customHeight="1">
      <c r="B11" s="569"/>
      <c r="C11" s="690" t="s">
        <v>545</v>
      </c>
      <c r="D11" s="695" t="s">
        <v>3</v>
      </c>
      <c r="E11" s="111">
        <v>18</v>
      </c>
      <c r="F11" s="187">
        <v>9.4</v>
      </c>
      <c r="G11" s="188">
        <v>9.1</v>
      </c>
      <c r="H11" s="187">
        <v>9.7</v>
      </c>
      <c r="I11" s="188">
        <v>9.6</v>
      </c>
      <c r="J11" s="189">
        <v>10.2</v>
      </c>
      <c r="K11" s="190">
        <v>9.7</v>
      </c>
      <c r="L11" s="190">
        <v>9.6</v>
      </c>
      <c r="M11" s="188">
        <v>9.3</v>
      </c>
      <c r="N11" s="187">
        <v>9.2</v>
      </c>
      <c r="O11" s="188">
        <v>9.5</v>
      </c>
      <c r="P11" s="191">
        <v>8.9</v>
      </c>
      <c r="Q11" s="191">
        <v>9.4</v>
      </c>
      <c r="R11" s="188">
        <v>9.3</v>
      </c>
      <c r="S11" s="187">
        <v>9.4</v>
      </c>
      <c r="T11" s="189">
        <v>9.6</v>
      </c>
    </row>
    <row r="12" spans="2:20" ht="19.5" customHeight="1">
      <c r="B12" s="569"/>
      <c r="C12" s="691"/>
      <c r="D12" s="564"/>
      <c r="E12" s="111">
        <v>19</v>
      </c>
      <c r="F12" s="187">
        <v>9.5</v>
      </c>
      <c r="G12" s="188">
        <v>8.9</v>
      </c>
      <c r="H12" s="187">
        <v>9.8</v>
      </c>
      <c r="I12" s="188">
        <v>9.6</v>
      </c>
      <c r="J12" s="189">
        <v>9.8</v>
      </c>
      <c r="K12" s="190">
        <v>9.9</v>
      </c>
      <c r="L12" s="190">
        <v>9.5</v>
      </c>
      <c r="M12" s="188">
        <v>9.1</v>
      </c>
      <c r="N12" s="187">
        <v>8.8</v>
      </c>
      <c r="O12" s="188">
        <v>9.7</v>
      </c>
      <c r="P12" s="188">
        <v>9.5</v>
      </c>
      <c r="Q12" s="188">
        <v>9.2</v>
      </c>
      <c r="R12" s="188">
        <v>9.6</v>
      </c>
      <c r="S12" s="187">
        <v>9.6</v>
      </c>
      <c r="T12" s="189">
        <v>9.3</v>
      </c>
    </row>
    <row r="13" spans="2:20" ht="19.5" customHeight="1">
      <c r="B13" s="569"/>
      <c r="C13" s="692"/>
      <c r="D13" s="696"/>
      <c r="E13" s="121">
        <v>20</v>
      </c>
      <c r="F13" s="192">
        <v>9</v>
      </c>
      <c r="G13" s="193">
        <v>9.2</v>
      </c>
      <c r="H13" s="192">
        <v>9.7</v>
      </c>
      <c r="I13" s="193">
        <v>9.5</v>
      </c>
      <c r="J13" s="194">
        <v>9.9</v>
      </c>
      <c r="K13" s="195">
        <v>9.8</v>
      </c>
      <c r="L13" s="195">
        <v>9.1</v>
      </c>
      <c r="M13" s="193">
        <v>9.3</v>
      </c>
      <c r="N13" s="192">
        <v>8.8</v>
      </c>
      <c r="O13" s="193">
        <v>9.1</v>
      </c>
      <c r="P13" s="193">
        <v>9.3</v>
      </c>
      <c r="Q13" s="193">
        <v>9.6</v>
      </c>
      <c r="R13" s="193">
        <v>9.8</v>
      </c>
      <c r="S13" s="192">
        <v>9.3</v>
      </c>
      <c r="T13" s="194">
        <v>9.7</v>
      </c>
    </row>
    <row r="14" spans="2:20" ht="19.5" customHeight="1">
      <c r="B14" s="569"/>
      <c r="C14" s="690" t="s">
        <v>32</v>
      </c>
      <c r="D14" s="695" t="s">
        <v>3</v>
      </c>
      <c r="E14" s="111">
        <v>18</v>
      </c>
      <c r="F14" s="196">
        <v>2.6</v>
      </c>
      <c r="G14" s="197">
        <v>1.4</v>
      </c>
      <c r="H14" s="196">
        <v>2.7</v>
      </c>
      <c r="I14" s="197">
        <v>1.5</v>
      </c>
      <c r="J14" s="198">
        <v>2.6</v>
      </c>
      <c r="K14" s="199">
        <v>2.6</v>
      </c>
      <c r="L14" s="199">
        <v>3.1</v>
      </c>
      <c r="M14" s="197">
        <v>2</v>
      </c>
      <c r="N14" s="196">
        <v>3.4</v>
      </c>
      <c r="O14" s="197">
        <v>1.8</v>
      </c>
      <c r="P14" s="196">
        <v>1.1</v>
      </c>
      <c r="Q14" s="197">
        <v>1.5</v>
      </c>
      <c r="R14" s="197">
        <v>5.3</v>
      </c>
      <c r="S14" s="196">
        <v>2.5</v>
      </c>
      <c r="T14" s="198">
        <v>1.5</v>
      </c>
    </row>
    <row r="15" spans="2:20" ht="19.5" customHeight="1">
      <c r="B15" s="569"/>
      <c r="C15" s="691"/>
      <c r="D15" s="564"/>
      <c r="E15" s="111">
        <v>19</v>
      </c>
      <c r="F15" s="196">
        <v>3.7</v>
      </c>
      <c r="G15" s="197">
        <v>3.2</v>
      </c>
      <c r="H15" s="196">
        <v>3.4</v>
      </c>
      <c r="I15" s="197">
        <v>3.8</v>
      </c>
      <c r="J15" s="198">
        <v>4.1</v>
      </c>
      <c r="K15" s="199">
        <v>4.2</v>
      </c>
      <c r="L15" s="199">
        <v>3.5</v>
      </c>
      <c r="M15" s="197">
        <v>3</v>
      </c>
      <c r="N15" s="196">
        <v>4.8</v>
      </c>
      <c r="O15" s="197">
        <v>3.2</v>
      </c>
      <c r="P15" s="196">
        <v>1.9</v>
      </c>
      <c r="Q15" s="197">
        <v>2.3</v>
      </c>
      <c r="R15" s="197">
        <v>2.7</v>
      </c>
      <c r="S15" s="196">
        <v>3.6</v>
      </c>
      <c r="T15" s="198">
        <v>3.9</v>
      </c>
    </row>
    <row r="16" spans="2:20" ht="19.5" customHeight="1">
      <c r="B16" s="569"/>
      <c r="C16" s="692"/>
      <c r="D16" s="696"/>
      <c r="E16" s="121">
        <v>20</v>
      </c>
      <c r="F16" s="200">
        <v>2.1</v>
      </c>
      <c r="G16" s="201">
        <v>2.2</v>
      </c>
      <c r="H16" s="200">
        <v>2.6</v>
      </c>
      <c r="I16" s="201">
        <v>2.8</v>
      </c>
      <c r="J16" s="202">
        <v>2.1</v>
      </c>
      <c r="K16" s="203">
        <v>2.6</v>
      </c>
      <c r="L16" s="203">
        <v>3.5</v>
      </c>
      <c r="M16" s="201">
        <v>1.9</v>
      </c>
      <c r="N16" s="200">
        <v>3.5</v>
      </c>
      <c r="O16" s="201">
        <v>1.9</v>
      </c>
      <c r="P16" s="200">
        <v>1.6</v>
      </c>
      <c r="Q16" s="204">
        <v>1.7</v>
      </c>
      <c r="R16" s="201">
        <v>1.3</v>
      </c>
      <c r="S16" s="200">
        <v>2.6</v>
      </c>
      <c r="T16" s="202">
        <v>1.8</v>
      </c>
    </row>
    <row r="17" spans="2:20" ht="19.5" customHeight="1">
      <c r="B17" s="569"/>
      <c r="C17" s="690" t="s">
        <v>4</v>
      </c>
      <c r="D17" s="695" t="s">
        <v>3</v>
      </c>
      <c r="E17" s="111">
        <v>18</v>
      </c>
      <c r="F17" s="135">
        <v>4.75</v>
      </c>
      <c r="G17" s="136">
        <v>4.68</v>
      </c>
      <c r="H17" s="135">
        <v>5.05</v>
      </c>
      <c r="I17" s="136">
        <v>5.6</v>
      </c>
      <c r="J17" s="137">
        <v>6.08</v>
      </c>
      <c r="K17" s="138">
        <v>6.9</v>
      </c>
      <c r="L17" s="138">
        <v>8.25</v>
      </c>
      <c r="M17" s="136">
        <v>5.95</v>
      </c>
      <c r="N17" s="135">
        <v>9.6</v>
      </c>
      <c r="O17" s="136">
        <v>3.95</v>
      </c>
      <c r="P17" s="135">
        <v>3.35</v>
      </c>
      <c r="Q17" s="205">
        <v>3</v>
      </c>
      <c r="R17" s="136">
        <v>7.53</v>
      </c>
      <c r="S17" s="135">
        <v>6.75</v>
      </c>
      <c r="T17" s="137">
        <v>3.98</v>
      </c>
    </row>
    <row r="18" spans="2:20" ht="19.5" customHeight="1">
      <c r="B18" s="569"/>
      <c r="C18" s="691"/>
      <c r="D18" s="564"/>
      <c r="E18" s="111">
        <v>19</v>
      </c>
      <c r="F18" s="135">
        <v>7.88</v>
      </c>
      <c r="G18" s="136">
        <v>5.73</v>
      </c>
      <c r="H18" s="135">
        <v>5.33</v>
      </c>
      <c r="I18" s="136">
        <v>7.28</v>
      </c>
      <c r="J18" s="137">
        <v>11.53</v>
      </c>
      <c r="K18" s="138">
        <v>7.98</v>
      </c>
      <c r="L18" s="138">
        <v>9.45</v>
      </c>
      <c r="M18" s="136">
        <v>5.78</v>
      </c>
      <c r="N18" s="135">
        <v>9.85</v>
      </c>
      <c r="O18" s="136">
        <v>4.75</v>
      </c>
      <c r="P18" s="135">
        <v>3.68</v>
      </c>
      <c r="Q18" s="206">
        <v>3.9</v>
      </c>
      <c r="R18" s="136">
        <v>4.78</v>
      </c>
      <c r="S18" s="135">
        <v>7</v>
      </c>
      <c r="T18" s="137">
        <v>4.98</v>
      </c>
    </row>
    <row r="19" spans="2:20" ht="19.5" customHeight="1">
      <c r="B19" s="569"/>
      <c r="C19" s="692"/>
      <c r="D19" s="696"/>
      <c r="E19" s="121">
        <v>20</v>
      </c>
      <c r="F19" s="182">
        <v>4.88</v>
      </c>
      <c r="G19" s="183">
        <v>4.98</v>
      </c>
      <c r="H19" s="182">
        <v>5.2</v>
      </c>
      <c r="I19" s="183">
        <v>6.05</v>
      </c>
      <c r="J19" s="184">
        <v>5.68</v>
      </c>
      <c r="K19" s="185">
        <v>6.23</v>
      </c>
      <c r="L19" s="185">
        <v>7.2</v>
      </c>
      <c r="M19" s="183">
        <v>5.15</v>
      </c>
      <c r="N19" s="182">
        <v>8.5</v>
      </c>
      <c r="O19" s="183">
        <v>4.15</v>
      </c>
      <c r="P19" s="182">
        <v>3.55</v>
      </c>
      <c r="Q19" s="186">
        <v>3.45</v>
      </c>
      <c r="R19" s="183">
        <v>2.5</v>
      </c>
      <c r="S19" s="182">
        <v>5.53</v>
      </c>
      <c r="T19" s="184">
        <v>3.63</v>
      </c>
    </row>
    <row r="20" spans="2:20" ht="19.5" customHeight="1">
      <c r="B20" s="569"/>
      <c r="C20" s="690" t="s">
        <v>5</v>
      </c>
      <c r="D20" s="695" t="s">
        <v>3</v>
      </c>
      <c r="E20" s="111">
        <v>18</v>
      </c>
      <c r="F20" s="125">
        <v>18</v>
      </c>
      <c r="G20" s="126">
        <v>10</v>
      </c>
      <c r="H20" s="125">
        <v>15</v>
      </c>
      <c r="I20" s="126">
        <v>11</v>
      </c>
      <c r="J20" s="127">
        <v>7</v>
      </c>
      <c r="K20" s="128">
        <v>14</v>
      </c>
      <c r="L20" s="128">
        <v>40</v>
      </c>
      <c r="M20" s="126">
        <v>9</v>
      </c>
      <c r="N20" s="125">
        <v>49</v>
      </c>
      <c r="O20" s="126">
        <v>8</v>
      </c>
      <c r="P20" s="125">
        <v>6</v>
      </c>
      <c r="Q20" s="207">
        <v>4</v>
      </c>
      <c r="R20" s="126">
        <v>29</v>
      </c>
      <c r="S20" s="125">
        <v>21</v>
      </c>
      <c r="T20" s="127">
        <v>6</v>
      </c>
    </row>
    <row r="21" spans="2:20" ht="19.5" customHeight="1">
      <c r="B21" s="569"/>
      <c r="C21" s="691"/>
      <c r="D21" s="564"/>
      <c r="E21" s="111">
        <v>19</v>
      </c>
      <c r="F21" s="125">
        <v>17</v>
      </c>
      <c r="G21" s="126">
        <v>11</v>
      </c>
      <c r="H21" s="125">
        <v>10</v>
      </c>
      <c r="I21" s="126">
        <v>12</v>
      </c>
      <c r="J21" s="127">
        <v>11</v>
      </c>
      <c r="K21" s="128">
        <v>16</v>
      </c>
      <c r="L21" s="128">
        <v>12</v>
      </c>
      <c r="M21" s="126">
        <v>9</v>
      </c>
      <c r="N21" s="125">
        <v>19</v>
      </c>
      <c r="O21" s="126">
        <v>9</v>
      </c>
      <c r="P21" s="125">
        <v>6</v>
      </c>
      <c r="Q21" s="181">
        <v>5</v>
      </c>
      <c r="R21" s="126">
        <v>5</v>
      </c>
      <c r="S21" s="125">
        <v>5</v>
      </c>
      <c r="T21" s="127">
        <v>14</v>
      </c>
    </row>
    <row r="22" spans="2:20" ht="19.5" customHeight="1">
      <c r="B22" s="569"/>
      <c r="C22" s="692"/>
      <c r="D22" s="696"/>
      <c r="E22" s="121">
        <v>20</v>
      </c>
      <c r="F22" s="131">
        <v>10</v>
      </c>
      <c r="G22" s="132">
        <v>10</v>
      </c>
      <c r="H22" s="131">
        <v>9</v>
      </c>
      <c r="I22" s="132">
        <v>8</v>
      </c>
      <c r="J22" s="133">
        <v>7</v>
      </c>
      <c r="K22" s="134">
        <v>11</v>
      </c>
      <c r="L22" s="134">
        <v>14</v>
      </c>
      <c r="M22" s="132">
        <v>15</v>
      </c>
      <c r="N22" s="131">
        <v>21</v>
      </c>
      <c r="O22" s="132">
        <v>9</v>
      </c>
      <c r="P22" s="131">
        <v>6</v>
      </c>
      <c r="Q22" s="208">
        <v>4</v>
      </c>
      <c r="R22" s="132">
        <v>3</v>
      </c>
      <c r="S22" s="131">
        <v>8</v>
      </c>
      <c r="T22" s="133">
        <v>5</v>
      </c>
    </row>
    <row r="23" spans="2:20" ht="19.5" customHeight="1">
      <c r="B23" s="569"/>
      <c r="C23" s="690" t="s">
        <v>33</v>
      </c>
      <c r="D23" s="695" t="s">
        <v>6</v>
      </c>
      <c r="E23" s="111">
        <v>18</v>
      </c>
      <c r="F23" s="70">
        <v>11000</v>
      </c>
      <c r="G23" s="111">
        <v>11700</v>
      </c>
      <c r="H23" s="70">
        <v>19000</v>
      </c>
      <c r="I23" s="126">
        <v>6300</v>
      </c>
      <c r="J23" s="127">
        <v>5500</v>
      </c>
      <c r="K23" s="112">
        <v>9600</v>
      </c>
      <c r="L23" s="112">
        <v>14400</v>
      </c>
      <c r="M23" s="111">
        <v>18300</v>
      </c>
      <c r="N23" s="70">
        <v>21300</v>
      </c>
      <c r="O23" s="111">
        <v>26100</v>
      </c>
      <c r="P23" s="70">
        <v>20800</v>
      </c>
      <c r="Q23" s="111">
        <v>9800</v>
      </c>
      <c r="R23" s="111">
        <v>8800</v>
      </c>
      <c r="S23" s="70">
        <v>4100</v>
      </c>
      <c r="T23" s="69">
        <v>4700</v>
      </c>
    </row>
    <row r="24" spans="2:20" ht="19.5" customHeight="1">
      <c r="B24" s="569"/>
      <c r="C24" s="691"/>
      <c r="D24" s="564"/>
      <c r="E24" s="111">
        <v>19</v>
      </c>
      <c r="F24" s="70">
        <v>14800</v>
      </c>
      <c r="G24" s="111">
        <v>15500</v>
      </c>
      <c r="H24" s="70">
        <v>8500</v>
      </c>
      <c r="I24" s="126">
        <v>16100</v>
      </c>
      <c r="J24" s="127">
        <v>10600</v>
      </c>
      <c r="K24" s="112">
        <v>12200</v>
      </c>
      <c r="L24" s="112">
        <v>21300</v>
      </c>
      <c r="M24" s="111">
        <v>11600</v>
      </c>
      <c r="N24" s="70">
        <v>15300</v>
      </c>
      <c r="O24" s="111">
        <v>15500</v>
      </c>
      <c r="P24" s="70">
        <v>20400</v>
      </c>
      <c r="Q24" s="111">
        <v>9800</v>
      </c>
      <c r="R24" s="111">
        <v>3500</v>
      </c>
      <c r="S24" s="70">
        <v>26000</v>
      </c>
      <c r="T24" s="69">
        <v>12900</v>
      </c>
    </row>
    <row r="25" spans="2:20" ht="19.5" customHeight="1">
      <c r="B25" s="569"/>
      <c r="C25" s="692"/>
      <c r="D25" s="696"/>
      <c r="E25" s="121">
        <v>20</v>
      </c>
      <c r="F25" s="123">
        <v>28800</v>
      </c>
      <c r="G25" s="121">
        <v>17300</v>
      </c>
      <c r="H25" s="123">
        <v>8700</v>
      </c>
      <c r="I25" s="132">
        <v>16800</v>
      </c>
      <c r="J25" s="133">
        <v>14800</v>
      </c>
      <c r="K25" s="209">
        <v>15000</v>
      </c>
      <c r="L25" s="209">
        <v>25000</v>
      </c>
      <c r="M25" s="121">
        <v>16600</v>
      </c>
      <c r="N25" s="123">
        <v>28300</v>
      </c>
      <c r="O25" s="121">
        <v>10800</v>
      </c>
      <c r="P25" s="123">
        <v>7700</v>
      </c>
      <c r="Q25" s="121">
        <v>5800</v>
      </c>
      <c r="R25" s="121">
        <v>6000</v>
      </c>
      <c r="S25" s="123">
        <v>16500</v>
      </c>
      <c r="T25" s="122">
        <v>13100</v>
      </c>
    </row>
    <row r="26" spans="2:20" ht="21.75" customHeight="1">
      <c r="B26" s="697" t="s">
        <v>546</v>
      </c>
      <c r="C26" s="690" t="s">
        <v>547</v>
      </c>
      <c r="D26" s="695" t="s">
        <v>3</v>
      </c>
      <c r="E26" s="111">
        <v>18</v>
      </c>
      <c r="F26" s="187" t="s">
        <v>7</v>
      </c>
      <c r="G26" s="188">
        <v>0.7</v>
      </c>
      <c r="H26" s="187" t="s">
        <v>7</v>
      </c>
      <c r="I26" s="188" t="s">
        <v>7</v>
      </c>
      <c r="J26" s="189">
        <v>0.8</v>
      </c>
      <c r="K26" s="190" t="s">
        <v>7</v>
      </c>
      <c r="L26" s="190" t="s">
        <v>7</v>
      </c>
      <c r="M26" s="188" t="s">
        <v>7</v>
      </c>
      <c r="N26" s="187" t="s">
        <v>7</v>
      </c>
      <c r="O26" s="188" t="s">
        <v>7</v>
      </c>
      <c r="P26" s="187" t="s">
        <v>7</v>
      </c>
      <c r="Q26" s="188">
        <v>0.7</v>
      </c>
      <c r="R26" s="188">
        <v>0.9</v>
      </c>
      <c r="S26" s="187" t="s">
        <v>7</v>
      </c>
      <c r="T26" s="137" t="s">
        <v>7</v>
      </c>
    </row>
    <row r="27" spans="2:20" ht="21.75" customHeight="1">
      <c r="B27" s="698"/>
      <c r="C27" s="691"/>
      <c r="D27" s="564"/>
      <c r="E27" s="111">
        <v>19</v>
      </c>
      <c r="F27" s="187" t="s">
        <v>7</v>
      </c>
      <c r="G27" s="188" t="s">
        <v>7</v>
      </c>
      <c r="H27" s="187" t="s">
        <v>7</v>
      </c>
      <c r="I27" s="188">
        <v>0.3</v>
      </c>
      <c r="J27" s="137">
        <v>0.25</v>
      </c>
      <c r="K27" s="190" t="s">
        <v>7</v>
      </c>
      <c r="L27" s="190" t="s">
        <v>7</v>
      </c>
      <c r="M27" s="136" t="s">
        <v>7</v>
      </c>
      <c r="N27" s="187" t="s">
        <v>7</v>
      </c>
      <c r="O27" s="188" t="s">
        <v>7</v>
      </c>
      <c r="P27" s="135" t="s">
        <v>7</v>
      </c>
      <c r="Q27" s="136" t="s">
        <v>7</v>
      </c>
      <c r="R27" s="136" t="s">
        <v>7</v>
      </c>
      <c r="S27" s="187" t="s">
        <v>7</v>
      </c>
      <c r="T27" s="137">
        <v>0.25</v>
      </c>
    </row>
    <row r="28" spans="2:20" ht="21.75" customHeight="1">
      <c r="B28" s="699"/>
      <c r="C28" s="692"/>
      <c r="D28" s="696"/>
      <c r="E28" s="121">
        <v>20</v>
      </c>
      <c r="F28" s="210">
        <v>0.5</v>
      </c>
      <c r="G28" s="193" t="s">
        <v>7</v>
      </c>
      <c r="H28" s="210">
        <v>0.5</v>
      </c>
      <c r="I28" s="211">
        <v>0.5</v>
      </c>
      <c r="J28" s="212">
        <v>0.5</v>
      </c>
      <c r="K28" s="213">
        <v>0.5</v>
      </c>
      <c r="L28" s="210">
        <v>0.6</v>
      </c>
      <c r="M28" s="193" t="s">
        <v>7</v>
      </c>
      <c r="N28" s="192" t="s">
        <v>7</v>
      </c>
      <c r="O28" s="193" t="s">
        <v>7</v>
      </c>
      <c r="P28" s="192" t="s">
        <v>7</v>
      </c>
      <c r="Q28" s="193" t="s">
        <v>7</v>
      </c>
      <c r="R28" s="193" t="s">
        <v>7</v>
      </c>
      <c r="S28" s="192">
        <v>0.5</v>
      </c>
      <c r="T28" s="184" t="s">
        <v>7</v>
      </c>
    </row>
    <row r="29" spans="2:20" ht="21.75" customHeight="1">
      <c r="B29" s="698" t="s">
        <v>34</v>
      </c>
      <c r="C29" s="690" t="s">
        <v>548</v>
      </c>
      <c r="D29" s="695" t="s">
        <v>3</v>
      </c>
      <c r="E29" s="111">
        <v>18</v>
      </c>
      <c r="F29" s="70" t="s">
        <v>549</v>
      </c>
      <c r="G29" s="111" t="s">
        <v>549</v>
      </c>
      <c r="H29" s="70" t="s">
        <v>549</v>
      </c>
      <c r="I29" s="188" t="s">
        <v>549</v>
      </c>
      <c r="J29" s="189" t="s">
        <v>549</v>
      </c>
      <c r="K29" s="190" t="s">
        <v>549</v>
      </c>
      <c r="L29" s="190" t="s">
        <v>7</v>
      </c>
      <c r="M29" s="188" t="s">
        <v>7</v>
      </c>
      <c r="N29" s="187" t="s">
        <v>7</v>
      </c>
      <c r="O29" s="188" t="s">
        <v>549</v>
      </c>
      <c r="P29" s="187" t="s">
        <v>549</v>
      </c>
      <c r="Q29" s="191" t="s">
        <v>549</v>
      </c>
      <c r="R29" s="188" t="s">
        <v>549</v>
      </c>
      <c r="S29" s="187" t="s">
        <v>549</v>
      </c>
      <c r="T29" s="189" t="s">
        <v>549</v>
      </c>
    </row>
    <row r="30" spans="2:20" ht="21.75" customHeight="1">
      <c r="B30" s="698"/>
      <c r="C30" s="691"/>
      <c r="D30" s="564"/>
      <c r="E30" s="111">
        <v>19</v>
      </c>
      <c r="F30" s="70" t="s">
        <v>7</v>
      </c>
      <c r="G30" s="111" t="s">
        <v>7</v>
      </c>
      <c r="H30" s="70" t="s">
        <v>7</v>
      </c>
      <c r="I30" s="188" t="s">
        <v>7</v>
      </c>
      <c r="J30" s="189" t="s">
        <v>7</v>
      </c>
      <c r="K30" s="190" t="s">
        <v>7</v>
      </c>
      <c r="L30" s="190" t="s">
        <v>7</v>
      </c>
      <c r="M30" s="188" t="s">
        <v>7</v>
      </c>
      <c r="N30" s="187" t="s">
        <v>7</v>
      </c>
      <c r="O30" s="188" t="s">
        <v>7</v>
      </c>
      <c r="P30" s="187" t="s">
        <v>7</v>
      </c>
      <c r="Q30" s="188" t="s">
        <v>7</v>
      </c>
      <c r="R30" s="188" t="s">
        <v>7</v>
      </c>
      <c r="S30" s="187" t="s">
        <v>7</v>
      </c>
      <c r="T30" s="189" t="s">
        <v>7</v>
      </c>
    </row>
    <row r="31" spans="2:20" ht="21.75" customHeight="1">
      <c r="B31" s="698"/>
      <c r="C31" s="692"/>
      <c r="D31" s="696"/>
      <c r="E31" s="121">
        <v>20</v>
      </c>
      <c r="F31" s="122" t="s">
        <v>7</v>
      </c>
      <c r="G31" s="121" t="s">
        <v>7</v>
      </c>
      <c r="H31" s="123" t="s">
        <v>7</v>
      </c>
      <c r="I31" s="193" t="s">
        <v>7</v>
      </c>
      <c r="J31" s="194" t="s">
        <v>7</v>
      </c>
      <c r="K31" s="195" t="s">
        <v>7</v>
      </c>
      <c r="L31" s="195" t="s">
        <v>7</v>
      </c>
      <c r="M31" s="193" t="s">
        <v>7</v>
      </c>
      <c r="N31" s="192" t="s">
        <v>7</v>
      </c>
      <c r="O31" s="193" t="s">
        <v>7</v>
      </c>
      <c r="P31" s="192" t="s">
        <v>7</v>
      </c>
      <c r="Q31" s="193" t="s">
        <v>7</v>
      </c>
      <c r="R31" s="193" t="s">
        <v>7</v>
      </c>
      <c r="S31" s="192" t="s">
        <v>7</v>
      </c>
      <c r="T31" s="194" t="s">
        <v>7</v>
      </c>
    </row>
    <row r="32" spans="2:20" ht="21.75" customHeight="1">
      <c r="B32" s="698"/>
      <c r="C32" s="690" t="s">
        <v>550</v>
      </c>
      <c r="D32" s="695" t="s">
        <v>3</v>
      </c>
      <c r="E32" s="111">
        <v>18</v>
      </c>
      <c r="F32" s="70" t="s">
        <v>549</v>
      </c>
      <c r="G32" s="111" t="s">
        <v>549</v>
      </c>
      <c r="H32" s="70" t="s">
        <v>549</v>
      </c>
      <c r="I32" s="188" t="s">
        <v>549</v>
      </c>
      <c r="J32" s="189" t="s">
        <v>549</v>
      </c>
      <c r="K32" s="190" t="s">
        <v>549</v>
      </c>
      <c r="L32" s="190" t="s">
        <v>7</v>
      </c>
      <c r="M32" s="188" t="s">
        <v>7</v>
      </c>
      <c r="N32" s="187" t="s">
        <v>7</v>
      </c>
      <c r="O32" s="188" t="s">
        <v>549</v>
      </c>
      <c r="P32" s="187" t="s">
        <v>549</v>
      </c>
      <c r="Q32" s="188" t="s">
        <v>549</v>
      </c>
      <c r="R32" s="188" t="s">
        <v>549</v>
      </c>
      <c r="S32" s="187" t="s">
        <v>549</v>
      </c>
      <c r="T32" s="189" t="s">
        <v>549</v>
      </c>
    </row>
    <row r="33" spans="2:20" ht="21.75" customHeight="1">
      <c r="B33" s="698"/>
      <c r="C33" s="691"/>
      <c r="D33" s="564"/>
      <c r="E33" s="111">
        <v>19</v>
      </c>
      <c r="F33" s="70" t="s">
        <v>7</v>
      </c>
      <c r="G33" s="111" t="s">
        <v>7</v>
      </c>
      <c r="H33" s="70" t="s">
        <v>7</v>
      </c>
      <c r="I33" s="188" t="s">
        <v>7</v>
      </c>
      <c r="J33" s="189" t="s">
        <v>7</v>
      </c>
      <c r="K33" s="190" t="s">
        <v>7</v>
      </c>
      <c r="L33" s="190" t="s">
        <v>7</v>
      </c>
      <c r="M33" s="188" t="s">
        <v>7</v>
      </c>
      <c r="N33" s="187" t="s">
        <v>7</v>
      </c>
      <c r="O33" s="188" t="s">
        <v>7</v>
      </c>
      <c r="P33" s="187" t="s">
        <v>7</v>
      </c>
      <c r="Q33" s="188" t="s">
        <v>7</v>
      </c>
      <c r="R33" s="188" t="s">
        <v>7</v>
      </c>
      <c r="S33" s="187" t="s">
        <v>7</v>
      </c>
      <c r="T33" s="189" t="s">
        <v>7</v>
      </c>
    </row>
    <row r="34" spans="2:20" ht="21.75" customHeight="1" thickBot="1">
      <c r="B34" s="700"/>
      <c r="C34" s="693"/>
      <c r="D34" s="462"/>
      <c r="E34" s="141">
        <v>20</v>
      </c>
      <c r="F34" s="67" t="s">
        <v>7</v>
      </c>
      <c r="G34" s="141" t="s">
        <v>7</v>
      </c>
      <c r="H34" s="68" t="s">
        <v>7</v>
      </c>
      <c r="I34" s="214" t="s">
        <v>7</v>
      </c>
      <c r="J34" s="215" t="s">
        <v>7</v>
      </c>
      <c r="K34" s="216" t="s">
        <v>7</v>
      </c>
      <c r="L34" s="216" t="s">
        <v>7</v>
      </c>
      <c r="M34" s="214" t="s">
        <v>7</v>
      </c>
      <c r="N34" s="216" t="s">
        <v>7</v>
      </c>
      <c r="O34" s="214" t="s">
        <v>7</v>
      </c>
      <c r="P34" s="217" t="s">
        <v>7</v>
      </c>
      <c r="Q34" s="214" t="s">
        <v>7</v>
      </c>
      <c r="R34" s="214" t="s">
        <v>7</v>
      </c>
      <c r="S34" s="217" t="s">
        <v>7</v>
      </c>
      <c r="T34" s="215" t="s">
        <v>7</v>
      </c>
    </row>
  </sheetData>
  <mergeCells count="30">
    <mergeCell ref="L2:T2"/>
    <mergeCell ref="O3:Q3"/>
    <mergeCell ref="D26:D28"/>
    <mergeCell ref="E2:E4"/>
    <mergeCell ref="D17:D19"/>
    <mergeCell ref="D20:D22"/>
    <mergeCell ref="D29:D31"/>
    <mergeCell ref="D32:D34"/>
    <mergeCell ref="D23:D25"/>
    <mergeCell ref="B26:B28"/>
    <mergeCell ref="B29:B34"/>
    <mergeCell ref="B5:B25"/>
    <mergeCell ref="D5:D7"/>
    <mergeCell ref="D8:D10"/>
    <mergeCell ref="D11:D13"/>
    <mergeCell ref="D14:D16"/>
    <mergeCell ref="B2:C4"/>
    <mergeCell ref="D2:D4"/>
    <mergeCell ref="F2:K2"/>
    <mergeCell ref="F3:K3"/>
    <mergeCell ref="C29:C31"/>
    <mergeCell ref="C32:C34"/>
    <mergeCell ref="C5:C7"/>
    <mergeCell ref="C8:C10"/>
    <mergeCell ref="C11:C13"/>
    <mergeCell ref="C23:C25"/>
    <mergeCell ref="C14:C16"/>
    <mergeCell ref="C17:C19"/>
    <mergeCell ref="C20:C22"/>
    <mergeCell ref="C26:C2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7"/>
  <dimension ref="A1:S3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95" customWidth="1"/>
    <col min="2" max="2" width="18.75390625" style="147" customWidth="1"/>
    <col min="3" max="3" width="10.625" style="95" customWidth="1"/>
    <col min="4" max="4" width="6.00390625" style="95" customWidth="1"/>
    <col min="5" max="19" width="8.625" style="95" customWidth="1"/>
    <col min="20" max="20" width="1.4921875" style="95" customWidth="1"/>
    <col min="21" max="16384" width="9.00390625" style="95" customWidth="1"/>
  </cols>
  <sheetData>
    <row r="1" spans="1:19" ht="18" customHeight="1" thickBot="1">
      <c r="A1" s="73" t="s">
        <v>24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0.25" customHeight="1">
      <c r="A2" s="525" t="s">
        <v>551</v>
      </c>
      <c r="B2" s="450"/>
      <c r="C2" s="461" t="s">
        <v>528</v>
      </c>
      <c r="D2" s="586" t="s">
        <v>798</v>
      </c>
      <c r="E2" s="531" t="s">
        <v>799</v>
      </c>
      <c r="F2" s="530"/>
      <c r="G2" s="530"/>
      <c r="H2" s="530"/>
      <c r="I2" s="530"/>
      <c r="J2" s="530"/>
      <c r="K2" s="530" t="s">
        <v>800</v>
      </c>
      <c r="L2" s="530"/>
      <c r="M2" s="530"/>
      <c r="N2" s="530"/>
      <c r="O2" s="530"/>
      <c r="P2" s="530"/>
      <c r="Q2" s="530"/>
      <c r="R2" s="530"/>
      <c r="S2" s="530"/>
    </row>
    <row r="3" spans="1:19" ht="20.25" customHeight="1">
      <c r="A3" s="537"/>
      <c r="B3" s="448"/>
      <c r="C3" s="564"/>
      <c r="D3" s="497"/>
      <c r="E3" s="508" t="s">
        <v>801</v>
      </c>
      <c r="F3" s="506"/>
      <c r="G3" s="506"/>
      <c r="H3" s="506"/>
      <c r="I3" s="506"/>
      <c r="J3" s="506"/>
      <c r="K3" s="103" t="s">
        <v>802</v>
      </c>
      <c r="L3" s="104" t="s">
        <v>803</v>
      </c>
      <c r="M3" s="104" t="s">
        <v>804</v>
      </c>
      <c r="N3" s="508" t="s">
        <v>529</v>
      </c>
      <c r="O3" s="506"/>
      <c r="P3" s="507"/>
      <c r="Q3" s="104" t="s">
        <v>530</v>
      </c>
      <c r="R3" s="104" t="s">
        <v>531</v>
      </c>
      <c r="S3" s="102" t="s">
        <v>532</v>
      </c>
    </row>
    <row r="4" spans="1:19" ht="33" customHeight="1" thickBot="1">
      <c r="A4" s="526"/>
      <c r="B4" s="449"/>
      <c r="C4" s="462"/>
      <c r="D4" s="498"/>
      <c r="E4" s="105" t="s">
        <v>533</v>
      </c>
      <c r="F4" s="107" t="s">
        <v>534</v>
      </c>
      <c r="G4" s="105" t="s">
        <v>535</v>
      </c>
      <c r="H4" s="107" t="s">
        <v>536</v>
      </c>
      <c r="I4" s="108" t="s">
        <v>537</v>
      </c>
      <c r="J4" s="109" t="s">
        <v>538</v>
      </c>
      <c r="K4" s="109" t="s">
        <v>805</v>
      </c>
      <c r="L4" s="107" t="s">
        <v>0</v>
      </c>
      <c r="M4" s="107" t="s">
        <v>1</v>
      </c>
      <c r="N4" s="107" t="s">
        <v>539</v>
      </c>
      <c r="O4" s="107" t="s">
        <v>540</v>
      </c>
      <c r="P4" s="107" t="s">
        <v>15</v>
      </c>
      <c r="Q4" s="109" t="s">
        <v>541</v>
      </c>
      <c r="R4" s="107" t="s">
        <v>542</v>
      </c>
      <c r="S4" s="108" t="s">
        <v>543</v>
      </c>
    </row>
    <row r="5" spans="1:19" ht="19.5" customHeight="1">
      <c r="A5" s="704" t="s">
        <v>8</v>
      </c>
      <c r="B5" s="694" t="s">
        <v>552</v>
      </c>
      <c r="C5" s="110"/>
      <c r="D5" s="111">
        <v>18</v>
      </c>
      <c r="E5" s="70" t="s">
        <v>549</v>
      </c>
      <c r="F5" s="111" t="s">
        <v>549</v>
      </c>
      <c r="G5" s="70" t="s">
        <v>549</v>
      </c>
      <c r="H5" s="111" t="s">
        <v>549</v>
      </c>
      <c r="I5" s="69" t="s">
        <v>549</v>
      </c>
      <c r="J5" s="112" t="s">
        <v>549</v>
      </c>
      <c r="K5" s="112" t="s">
        <v>549</v>
      </c>
      <c r="L5" s="70" t="s">
        <v>549</v>
      </c>
      <c r="M5" s="111" t="s">
        <v>549</v>
      </c>
      <c r="N5" s="69" t="s">
        <v>549</v>
      </c>
      <c r="O5" s="69" t="s">
        <v>549</v>
      </c>
      <c r="P5" s="113" t="s">
        <v>549</v>
      </c>
      <c r="Q5" s="70" t="s">
        <v>549</v>
      </c>
      <c r="R5" s="111" t="s">
        <v>549</v>
      </c>
      <c r="S5" s="70" t="s">
        <v>549</v>
      </c>
    </row>
    <row r="6" spans="1:19" ht="19.5" customHeight="1">
      <c r="A6" s="698"/>
      <c r="B6" s="691"/>
      <c r="C6" s="110" t="s">
        <v>553</v>
      </c>
      <c r="D6" s="111">
        <v>19</v>
      </c>
      <c r="E6" s="70" t="s">
        <v>7</v>
      </c>
      <c r="F6" s="111" t="s">
        <v>7</v>
      </c>
      <c r="G6" s="70" t="s">
        <v>7</v>
      </c>
      <c r="H6" s="111" t="s">
        <v>7</v>
      </c>
      <c r="I6" s="69" t="s">
        <v>7</v>
      </c>
      <c r="J6" s="112" t="s">
        <v>7</v>
      </c>
      <c r="K6" s="112" t="s">
        <v>7</v>
      </c>
      <c r="L6" s="70" t="s">
        <v>7</v>
      </c>
      <c r="M6" s="111" t="s">
        <v>7</v>
      </c>
      <c r="N6" s="69" t="s">
        <v>7</v>
      </c>
      <c r="O6" s="69" t="s">
        <v>7</v>
      </c>
      <c r="P6" s="111" t="s">
        <v>7</v>
      </c>
      <c r="Q6" s="70" t="s">
        <v>7</v>
      </c>
      <c r="R6" s="111" t="s">
        <v>7</v>
      </c>
      <c r="S6" s="70" t="s">
        <v>7</v>
      </c>
    </row>
    <row r="7" spans="1:19" ht="19.5" customHeight="1">
      <c r="A7" s="698"/>
      <c r="B7" s="692"/>
      <c r="C7" s="120"/>
      <c r="D7" s="121">
        <v>20</v>
      </c>
      <c r="E7" s="122" t="s">
        <v>7</v>
      </c>
      <c r="F7" s="121" t="s">
        <v>7</v>
      </c>
      <c r="G7" s="123" t="s">
        <v>7</v>
      </c>
      <c r="H7" s="121" t="s">
        <v>7</v>
      </c>
      <c r="I7" s="123" t="s">
        <v>7</v>
      </c>
      <c r="J7" s="123" t="s">
        <v>7</v>
      </c>
      <c r="K7" s="122" t="s">
        <v>7</v>
      </c>
      <c r="L7" s="121" t="s">
        <v>7</v>
      </c>
      <c r="M7" s="123" t="s">
        <v>7</v>
      </c>
      <c r="N7" s="121" t="s">
        <v>7</v>
      </c>
      <c r="O7" s="123" t="s">
        <v>7</v>
      </c>
      <c r="P7" s="121" t="s">
        <v>7</v>
      </c>
      <c r="Q7" s="121" t="s">
        <v>7</v>
      </c>
      <c r="R7" s="123" t="s">
        <v>7</v>
      </c>
      <c r="S7" s="122" t="s">
        <v>7</v>
      </c>
    </row>
    <row r="8" spans="1:19" ht="19.5" customHeight="1">
      <c r="A8" s="698"/>
      <c r="B8" s="690" t="s">
        <v>16</v>
      </c>
      <c r="C8" s="110"/>
      <c r="D8" s="111">
        <v>18</v>
      </c>
      <c r="E8" s="70" t="s">
        <v>549</v>
      </c>
      <c r="F8" s="111" t="s">
        <v>549</v>
      </c>
      <c r="G8" s="70" t="s">
        <v>549</v>
      </c>
      <c r="H8" s="111" t="s">
        <v>549</v>
      </c>
      <c r="I8" s="69" t="s">
        <v>549</v>
      </c>
      <c r="J8" s="70" t="s">
        <v>549</v>
      </c>
      <c r="K8" s="111" t="s">
        <v>549</v>
      </c>
      <c r="L8" s="70" t="s">
        <v>549</v>
      </c>
      <c r="M8" s="111" t="s">
        <v>549</v>
      </c>
      <c r="N8" s="69" t="s">
        <v>549</v>
      </c>
      <c r="O8" s="69" t="s">
        <v>549</v>
      </c>
      <c r="P8" s="111" t="s">
        <v>549</v>
      </c>
      <c r="Q8" s="70" t="s">
        <v>549</v>
      </c>
      <c r="R8" s="111" t="s">
        <v>549</v>
      </c>
      <c r="S8" s="70" t="s">
        <v>549</v>
      </c>
    </row>
    <row r="9" spans="1:19" ht="19.5" customHeight="1">
      <c r="A9" s="698"/>
      <c r="B9" s="691"/>
      <c r="C9" s="110" t="s">
        <v>553</v>
      </c>
      <c r="D9" s="111">
        <v>19</v>
      </c>
      <c r="E9" s="70" t="s">
        <v>7</v>
      </c>
      <c r="F9" s="111" t="s">
        <v>7</v>
      </c>
      <c r="G9" s="70" t="s">
        <v>7</v>
      </c>
      <c r="H9" s="111" t="s">
        <v>7</v>
      </c>
      <c r="I9" s="69" t="s">
        <v>7</v>
      </c>
      <c r="J9" s="70" t="s">
        <v>7</v>
      </c>
      <c r="K9" s="111" t="s">
        <v>7</v>
      </c>
      <c r="L9" s="70" t="s">
        <v>7</v>
      </c>
      <c r="M9" s="111" t="s">
        <v>7</v>
      </c>
      <c r="N9" s="69" t="s">
        <v>7</v>
      </c>
      <c r="O9" s="69" t="s">
        <v>7</v>
      </c>
      <c r="P9" s="111" t="s">
        <v>7</v>
      </c>
      <c r="Q9" s="70" t="s">
        <v>7</v>
      </c>
      <c r="R9" s="111" t="s">
        <v>7</v>
      </c>
      <c r="S9" s="70" t="s">
        <v>7</v>
      </c>
    </row>
    <row r="10" spans="1:19" ht="19.5" customHeight="1">
      <c r="A10" s="698"/>
      <c r="B10" s="692"/>
      <c r="C10" s="120"/>
      <c r="D10" s="121">
        <v>20</v>
      </c>
      <c r="E10" s="122" t="s">
        <v>7</v>
      </c>
      <c r="F10" s="121" t="s">
        <v>7</v>
      </c>
      <c r="G10" s="123" t="s">
        <v>7</v>
      </c>
      <c r="H10" s="121" t="s">
        <v>7</v>
      </c>
      <c r="I10" s="123" t="s">
        <v>7</v>
      </c>
      <c r="J10" s="123" t="s">
        <v>7</v>
      </c>
      <c r="K10" s="122" t="s">
        <v>7</v>
      </c>
      <c r="L10" s="121" t="s">
        <v>7</v>
      </c>
      <c r="M10" s="123" t="s">
        <v>7</v>
      </c>
      <c r="N10" s="121" t="s">
        <v>7</v>
      </c>
      <c r="O10" s="123" t="s">
        <v>7</v>
      </c>
      <c r="P10" s="121" t="s">
        <v>7</v>
      </c>
      <c r="Q10" s="121" t="s">
        <v>7</v>
      </c>
      <c r="R10" s="123" t="s">
        <v>7</v>
      </c>
      <c r="S10" s="122" t="s">
        <v>7</v>
      </c>
    </row>
    <row r="11" spans="1:19" ht="19.5" customHeight="1">
      <c r="A11" s="698"/>
      <c r="B11" s="690" t="s">
        <v>554</v>
      </c>
      <c r="C11" s="110"/>
      <c r="D11" s="111">
        <v>18</v>
      </c>
      <c r="E11" s="70" t="s">
        <v>549</v>
      </c>
      <c r="F11" s="111" t="s">
        <v>549</v>
      </c>
      <c r="G11" s="70" t="s">
        <v>549</v>
      </c>
      <c r="H11" s="111" t="s">
        <v>549</v>
      </c>
      <c r="I11" s="69" t="s">
        <v>549</v>
      </c>
      <c r="J11" s="70" t="s">
        <v>549</v>
      </c>
      <c r="K11" s="111" t="s">
        <v>549</v>
      </c>
      <c r="L11" s="70" t="s">
        <v>549</v>
      </c>
      <c r="M11" s="111" t="s">
        <v>549</v>
      </c>
      <c r="N11" s="69" t="s">
        <v>549</v>
      </c>
      <c r="O11" s="69" t="s">
        <v>549</v>
      </c>
      <c r="P11" s="111" t="s">
        <v>549</v>
      </c>
      <c r="Q11" s="70" t="s">
        <v>549</v>
      </c>
      <c r="R11" s="111" t="s">
        <v>549</v>
      </c>
      <c r="S11" s="70" t="s">
        <v>549</v>
      </c>
    </row>
    <row r="12" spans="1:19" ht="19.5" customHeight="1">
      <c r="A12" s="698"/>
      <c r="B12" s="691"/>
      <c r="C12" s="110" t="s">
        <v>553</v>
      </c>
      <c r="D12" s="111">
        <v>19</v>
      </c>
      <c r="E12" s="70" t="s">
        <v>7</v>
      </c>
      <c r="F12" s="111" t="s">
        <v>7</v>
      </c>
      <c r="G12" s="70" t="s">
        <v>7</v>
      </c>
      <c r="H12" s="111" t="s">
        <v>7</v>
      </c>
      <c r="I12" s="69" t="s">
        <v>7</v>
      </c>
      <c r="J12" s="70" t="s">
        <v>7</v>
      </c>
      <c r="K12" s="111" t="s">
        <v>7</v>
      </c>
      <c r="L12" s="70" t="s">
        <v>7</v>
      </c>
      <c r="M12" s="111" t="s">
        <v>7</v>
      </c>
      <c r="N12" s="69" t="s">
        <v>7</v>
      </c>
      <c r="O12" s="69" t="s">
        <v>7</v>
      </c>
      <c r="P12" s="111" t="s">
        <v>7</v>
      </c>
      <c r="Q12" s="70" t="s">
        <v>7</v>
      </c>
      <c r="R12" s="111" t="s">
        <v>7</v>
      </c>
      <c r="S12" s="70" t="s">
        <v>7</v>
      </c>
    </row>
    <row r="13" spans="1:19" ht="19.5" customHeight="1">
      <c r="A13" s="698"/>
      <c r="B13" s="692"/>
      <c r="C13" s="120"/>
      <c r="D13" s="121">
        <v>20</v>
      </c>
      <c r="E13" s="122" t="s">
        <v>7</v>
      </c>
      <c r="F13" s="121" t="s">
        <v>7</v>
      </c>
      <c r="G13" s="123" t="s">
        <v>7</v>
      </c>
      <c r="H13" s="121" t="s">
        <v>7</v>
      </c>
      <c r="I13" s="123" t="s">
        <v>7</v>
      </c>
      <c r="J13" s="123" t="s">
        <v>7</v>
      </c>
      <c r="K13" s="122" t="s">
        <v>7</v>
      </c>
      <c r="L13" s="121" t="s">
        <v>7</v>
      </c>
      <c r="M13" s="123" t="s">
        <v>7</v>
      </c>
      <c r="N13" s="121" t="s">
        <v>7</v>
      </c>
      <c r="O13" s="123" t="s">
        <v>7</v>
      </c>
      <c r="P13" s="121" t="s">
        <v>7</v>
      </c>
      <c r="Q13" s="121" t="s">
        <v>7</v>
      </c>
      <c r="R13" s="123" t="s">
        <v>7</v>
      </c>
      <c r="S13" s="122" t="s">
        <v>7</v>
      </c>
    </row>
    <row r="14" spans="1:19" ht="19.5" customHeight="1">
      <c r="A14" s="698"/>
      <c r="B14" s="690" t="s">
        <v>555</v>
      </c>
      <c r="C14" s="110"/>
      <c r="D14" s="111">
        <v>18</v>
      </c>
      <c r="E14" s="70" t="s">
        <v>549</v>
      </c>
      <c r="F14" s="111" t="s">
        <v>549</v>
      </c>
      <c r="G14" s="70" t="s">
        <v>549</v>
      </c>
      <c r="H14" s="111" t="s">
        <v>549</v>
      </c>
      <c r="I14" s="70" t="s">
        <v>549</v>
      </c>
      <c r="J14" s="70" t="s">
        <v>549</v>
      </c>
      <c r="K14" s="111" t="s">
        <v>549</v>
      </c>
      <c r="L14" s="70" t="s">
        <v>549</v>
      </c>
      <c r="M14" s="111" t="s">
        <v>549</v>
      </c>
      <c r="N14" s="69" t="s">
        <v>549</v>
      </c>
      <c r="O14" s="69" t="s">
        <v>549</v>
      </c>
      <c r="P14" s="111" t="s">
        <v>549</v>
      </c>
      <c r="Q14" s="70" t="s">
        <v>549</v>
      </c>
      <c r="R14" s="111" t="s">
        <v>549</v>
      </c>
      <c r="S14" s="70" t="s">
        <v>549</v>
      </c>
    </row>
    <row r="15" spans="1:19" ht="19.5" customHeight="1">
      <c r="A15" s="698"/>
      <c r="B15" s="691"/>
      <c r="C15" s="110" t="s">
        <v>553</v>
      </c>
      <c r="D15" s="111">
        <v>19</v>
      </c>
      <c r="E15" s="70" t="s">
        <v>7</v>
      </c>
      <c r="F15" s="111" t="s">
        <v>7</v>
      </c>
      <c r="G15" s="70" t="s">
        <v>7</v>
      </c>
      <c r="H15" s="111" t="s">
        <v>7</v>
      </c>
      <c r="I15" s="70" t="s">
        <v>7</v>
      </c>
      <c r="J15" s="70" t="s">
        <v>7</v>
      </c>
      <c r="K15" s="111" t="s">
        <v>7</v>
      </c>
      <c r="L15" s="70" t="s">
        <v>7</v>
      </c>
      <c r="M15" s="111" t="s">
        <v>7</v>
      </c>
      <c r="N15" s="69" t="s">
        <v>7</v>
      </c>
      <c r="O15" s="69" t="s">
        <v>7</v>
      </c>
      <c r="P15" s="111" t="s">
        <v>7</v>
      </c>
      <c r="Q15" s="70" t="s">
        <v>7</v>
      </c>
      <c r="R15" s="111" t="s">
        <v>7</v>
      </c>
      <c r="S15" s="70" t="s">
        <v>7</v>
      </c>
    </row>
    <row r="16" spans="1:19" ht="19.5" customHeight="1">
      <c r="A16" s="698"/>
      <c r="B16" s="692"/>
      <c r="C16" s="120"/>
      <c r="D16" s="121">
        <v>20</v>
      </c>
      <c r="E16" s="122" t="s">
        <v>7</v>
      </c>
      <c r="F16" s="121" t="s">
        <v>7</v>
      </c>
      <c r="G16" s="123" t="s">
        <v>7</v>
      </c>
      <c r="H16" s="121" t="s">
        <v>7</v>
      </c>
      <c r="I16" s="123" t="s">
        <v>7</v>
      </c>
      <c r="J16" s="123" t="s">
        <v>7</v>
      </c>
      <c r="K16" s="122" t="s">
        <v>7</v>
      </c>
      <c r="L16" s="121" t="s">
        <v>7</v>
      </c>
      <c r="M16" s="123" t="s">
        <v>7</v>
      </c>
      <c r="N16" s="121" t="s">
        <v>7</v>
      </c>
      <c r="O16" s="123" t="s">
        <v>7</v>
      </c>
      <c r="P16" s="121" t="s">
        <v>7</v>
      </c>
      <c r="Q16" s="121" t="s">
        <v>7</v>
      </c>
      <c r="R16" s="123" t="s">
        <v>7</v>
      </c>
      <c r="S16" s="122" t="s">
        <v>7</v>
      </c>
    </row>
    <row r="17" spans="1:19" ht="19.5" customHeight="1">
      <c r="A17" s="698"/>
      <c r="B17" s="690" t="s">
        <v>25</v>
      </c>
      <c r="C17" s="110"/>
      <c r="D17" s="111">
        <v>18</v>
      </c>
      <c r="E17" s="70" t="s">
        <v>549</v>
      </c>
      <c r="F17" s="111" t="s">
        <v>549</v>
      </c>
      <c r="G17" s="70" t="s">
        <v>549</v>
      </c>
      <c r="H17" s="111" t="s">
        <v>549</v>
      </c>
      <c r="I17" s="69" t="s">
        <v>549</v>
      </c>
      <c r="J17" s="70" t="s">
        <v>549</v>
      </c>
      <c r="K17" s="111" t="s">
        <v>549</v>
      </c>
      <c r="L17" s="70" t="s">
        <v>549</v>
      </c>
      <c r="M17" s="111" t="s">
        <v>549</v>
      </c>
      <c r="N17" s="69" t="s">
        <v>549</v>
      </c>
      <c r="O17" s="69" t="s">
        <v>549</v>
      </c>
      <c r="P17" s="111" t="s">
        <v>549</v>
      </c>
      <c r="Q17" s="70" t="s">
        <v>549</v>
      </c>
      <c r="R17" s="111" t="s">
        <v>549</v>
      </c>
      <c r="S17" s="70" t="s">
        <v>549</v>
      </c>
    </row>
    <row r="18" spans="1:19" ht="19.5" customHeight="1">
      <c r="A18" s="698"/>
      <c r="B18" s="691"/>
      <c r="C18" s="110" t="s">
        <v>553</v>
      </c>
      <c r="D18" s="111">
        <v>19</v>
      </c>
      <c r="E18" s="70" t="s">
        <v>7</v>
      </c>
      <c r="F18" s="111" t="s">
        <v>7</v>
      </c>
      <c r="G18" s="70" t="s">
        <v>7</v>
      </c>
      <c r="H18" s="111" t="s">
        <v>7</v>
      </c>
      <c r="I18" s="69" t="s">
        <v>7</v>
      </c>
      <c r="J18" s="70" t="s">
        <v>7</v>
      </c>
      <c r="K18" s="111" t="s">
        <v>7</v>
      </c>
      <c r="L18" s="70" t="s">
        <v>7</v>
      </c>
      <c r="M18" s="111" t="s">
        <v>7</v>
      </c>
      <c r="N18" s="69" t="s">
        <v>7</v>
      </c>
      <c r="O18" s="69" t="s">
        <v>7</v>
      </c>
      <c r="P18" s="111" t="s">
        <v>7</v>
      </c>
      <c r="Q18" s="70" t="s">
        <v>7</v>
      </c>
      <c r="R18" s="111" t="s">
        <v>7</v>
      </c>
      <c r="S18" s="70" t="s">
        <v>7</v>
      </c>
    </row>
    <row r="19" spans="1:19" ht="19.5" customHeight="1">
      <c r="A19" s="698"/>
      <c r="B19" s="692"/>
      <c r="C19" s="120"/>
      <c r="D19" s="121">
        <v>20</v>
      </c>
      <c r="E19" s="122" t="s">
        <v>7</v>
      </c>
      <c r="F19" s="121" t="s">
        <v>7</v>
      </c>
      <c r="G19" s="123" t="s">
        <v>7</v>
      </c>
      <c r="H19" s="121" t="s">
        <v>7</v>
      </c>
      <c r="I19" s="123" t="s">
        <v>7</v>
      </c>
      <c r="J19" s="123" t="s">
        <v>7</v>
      </c>
      <c r="K19" s="122" t="s">
        <v>7</v>
      </c>
      <c r="L19" s="121" t="s">
        <v>7</v>
      </c>
      <c r="M19" s="123" t="s">
        <v>7</v>
      </c>
      <c r="N19" s="121" t="s">
        <v>7</v>
      </c>
      <c r="O19" s="123" t="s">
        <v>7</v>
      </c>
      <c r="P19" s="121" t="s">
        <v>7</v>
      </c>
      <c r="Q19" s="121" t="s">
        <v>7</v>
      </c>
      <c r="R19" s="123" t="s">
        <v>7</v>
      </c>
      <c r="S19" s="122" t="s">
        <v>7</v>
      </c>
    </row>
    <row r="20" spans="1:19" ht="19.5" customHeight="1">
      <c r="A20" s="698"/>
      <c r="B20" s="690" t="s">
        <v>26</v>
      </c>
      <c r="C20" s="110"/>
      <c r="D20" s="111">
        <v>18</v>
      </c>
      <c r="E20" s="70" t="s">
        <v>549</v>
      </c>
      <c r="F20" s="111" t="s">
        <v>549</v>
      </c>
      <c r="G20" s="70" t="s">
        <v>549</v>
      </c>
      <c r="H20" s="111" t="s">
        <v>549</v>
      </c>
      <c r="I20" s="70" t="s">
        <v>549</v>
      </c>
      <c r="J20" s="70" t="s">
        <v>549</v>
      </c>
      <c r="K20" s="111" t="s">
        <v>549</v>
      </c>
      <c r="L20" s="70" t="s">
        <v>549</v>
      </c>
      <c r="M20" s="111" t="s">
        <v>549</v>
      </c>
      <c r="N20" s="69" t="s">
        <v>549</v>
      </c>
      <c r="O20" s="69" t="s">
        <v>549</v>
      </c>
      <c r="P20" s="111" t="s">
        <v>549</v>
      </c>
      <c r="Q20" s="70" t="s">
        <v>549</v>
      </c>
      <c r="R20" s="111" t="s">
        <v>549</v>
      </c>
      <c r="S20" s="70" t="s">
        <v>549</v>
      </c>
    </row>
    <row r="21" spans="1:19" ht="19.5" customHeight="1">
      <c r="A21" s="698"/>
      <c r="B21" s="691"/>
      <c r="C21" s="110" t="s">
        <v>553</v>
      </c>
      <c r="D21" s="111">
        <v>19</v>
      </c>
      <c r="E21" s="70" t="s">
        <v>7</v>
      </c>
      <c r="F21" s="111" t="s">
        <v>7</v>
      </c>
      <c r="G21" s="70" t="s">
        <v>7</v>
      </c>
      <c r="H21" s="111" t="s">
        <v>7</v>
      </c>
      <c r="I21" s="70" t="s">
        <v>7</v>
      </c>
      <c r="J21" s="70" t="s">
        <v>7</v>
      </c>
      <c r="K21" s="111" t="s">
        <v>7</v>
      </c>
      <c r="L21" s="70" t="s">
        <v>7</v>
      </c>
      <c r="M21" s="111" t="s">
        <v>7</v>
      </c>
      <c r="N21" s="69" t="s">
        <v>7</v>
      </c>
      <c r="O21" s="69" t="s">
        <v>7</v>
      </c>
      <c r="P21" s="111" t="s">
        <v>7</v>
      </c>
      <c r="Q21" s="70" t="s">
        <v>7</v>
      </c>
      <c r="R21" s="111" t="s">
        <v>7</v>
      </c>
      <c r="S21" s="70" t="s">
        <v>7</v>
      </c>
    </row>
    <row r="22" spans="1:19" ht="19.5" customHeight="1">
      <c r="A22" s="698"/>
      <c r="B22" s="692"/>
      <c r="C22" s="120"/>
      <c r="D22" s="121">
        <v>20</v>
      </c>
      <c r="E22" s="122" t="s">
        <v>7</v>
      </c>
      <c r="F22" s="121" t="s">
        <v>7</v>
      </c>
      <c r="G22" s="123" t="s">
        <v>7</v>
      </c>
      <c r="H22" s="121" t="s">
        <v>7</v>
      </c>
      <c r="I22" s="123" t="s">
        <v>7</v>
      </c>
      <c r="J22" s="123" t="s">
        <v>7</v>
      </c>
      <c r="K22" s="122" t="s">
        <v>7</v>
      </c>
      <c r="L22" s="121" t="s">
        <v>7</v>
      </c>
      <c r="M22" s="123" t="s">
        <v>7</v>
      </c>
      <c r="N22" s="121" t="s">
        <v>7</v>
      </c>
      <c r="O22" s="123" t="s">
        <v>7</v>
      </c>
      <c r="P22" s="121" t="s">
        <v>7</v>
      </c>
      <c r="Q22" s="121" t="s">
        <v>7</v>
      </c>
      <c r="R22" s="123" t="s">
        <v>7</v>
      </c>
      <c r="S22" s="122" t="s">
        <v>7</v>
      </c>
    </row>
    <row r="23" spans="1:19" ht="19.5" customHeight="1">
      <c r="A23" s="698"/>
      <c r="B23" s="690" t="s">
        <v>27</v>
      </c>
      <c r="C23" s="110"/>
      <c r="D23" s="111">
        <v>18</v>
      </c>
      <c r="E23" s="70" t="s">
        <v>549</v>
      </c>
      <c r="F23" s="111" t="s">
        <v>549</v>
      </c>
      <c r="G23" s="70" t="s">
        <v>549</v>
      </c>
      <c r="H23" s="111" t="s">
        <v>549</v>
      </c>
      <c r="I23" s="70" t="s">
        <v>549</v>
      </c>
      <c r="J23" s="70" t="s">
        <v>549</v>
      </c>
      <c r="K23" s="111" t="s">
        <v>549</v>
      </c>
      <c r="L23" s="70" t="s">
        <v>549</v>
      </c>
      <c r="M23" s="111" t="s">
        <v>549</v>
      </c>
      <c r="N23" s="69" t="s">
        <v>549</v>
      </c>
      <c r="O23" s="69" t="s">
        <v>549</v>
      </c>
      <c r="P23" s="111" t="s">
        <v>549</v>
      </c>
      <c r="Q23" s="70" t="s">
        <v>549</v>
      </c>
      <c r="R23" s="111" t="s">
        <v>549</v>
      </c>
      <c r="S23" s="70" t="s">
        <v>549</v>
      </c>
    </row>
    <row r="24" spans="1:19" ht="19.5" customHeight="1">
      <c r="A24" s="698"/>
      <c r="B24" s="691"/>
      <c r="C24" s="110" t="s">
        <v>553</v>
      </c>
      <c r="D24" s="111">
        <v>19</v>
      </c>
      <c r="E24" s="70" t="s">
        <v>7</v>
      </c>
      <c r="F24" s="111" t="s">
        <v>7</v>
      </c>
      <c r="G24" s="70" t="s">
        <v>7</v>
      </c>
      <c r="H24" s="111" t="s">
        <v>7</v>
      </c>
      <c r="I24" s="70" t="s">
        <v>7</v>
      </c>
      <c r="J24" s="70" t="s">
        <v>7</v>
      </c>
      <c r="K24" s="111" t="s">
        <v>7</v>
      </c>
      <c r="L24" s="70" t="s">
        <v>7</v>
      </c>
      <c r="M24" s="111" t="s">
        <v>7</v>
      </c>
      <c r="N24" s="69" t="s">
        <v>7</v>
      </c>
      <c r="O24" s="69" t="s">
        <v>7</v>
      </c>
      <c r="P24" s="111" t="s">
        <v>7</v>
      </c>
      <c r="Q24" s="70" t="s">
        <v>7</v>
      </c>
      <c r="R24" s="111" t="s">
        <v>7</v>
      </c>
      <c r="S24" s="70" t="s">
        <v>7</v>
      </c>
    </row>
    <row r="25" spans="1:19" ht="19.5" customHeight="1">
      <c r="A25" s="699"/>
      <c r="B25" s="692"/>
      <c r="C25" s="120"/>
      <c r="D25" s="121">
        <v>20</v>
      </c>
      <c r="E25" s="122" t="s">
        <v>7</v>
      </c>
      <c r="F25" s="121" t="s">
        <v>7</v>
      </c>
      <c r="G25" s="123" t="s">
        <v>7</v>
      </c>
      <c r="H25" s="121" t="s">
        <v>7</v>
      </c>
      <c r="I25" s="123" t="s">
        <v>7</v>
      </c>
      <c r="J25" s="123" t="s">
        <v>7</v>
      </c>
      <c r="K25" s="122" t="s">
        <v>7</v>
      </c>
      <c r="L25" s="121" t="s">
        <v>7</v>
      </c>
      <c r="M25" s="123" t="s">
        <v>7</v>
      </c>
      <c r="N25" s="121" t="s">
        <v>7</v>
      </c>
      <c r="O25" s="123" t="s">
        <v>7</v>
      </c>
      <c r="P25" s="121" t="s">
        <v>7</v>
      </c>
      <c r="Q25" s="121" t="s">
        <v>7</v>
      </c>
      <c r="R25" s="123" t="s">
        <v>7</v>
      </c>
      <c r="S25" s="122" t="s">
        <v>7</v>
      </c>
    </row>
    <row r="26" spans="1:19" ht="21.75" customHeight="1">
      <c r="A26" s="697" t="s">
        <v>9</v>
      </c>
      <c r="B26" s="690" t="s">
        <v>556</v>
      </c>
      <c r="C26" s="110"/>
      <c r="D26" s="111">
        <v>18</v>
      </c>
      <c r="E26" s="125">
        <v>31</v>
      </c>
      <c r="F26" s="126">
        <v>33</v>
      </c>
      <c r="G26" s="125">
        <v>36</v>
      </c>
      <c r="H26" s="126">
        <v>30</v>
      </c>
      <c r="I26" s="127">
        <v>38</v>
      </c>
      <c r="J26" s="128">
        <v>32</v>
      </c>
      <c r="K26" s="128">
        <v>28</v>
      </c>
      <c r="L26" s="125">
        <v>30</v>
      </c>
      <c r="M26" s="129">
        <v>36</v>
      </c>
      <c r="N26" s="129">
        <v>28</v>
      </c>
      <c r="O26" s="125">
        <v>34</v>
      </c>
      <c r="P26" s="126">
        <v>36</v>
      </c>
      <c r="Q26" s="125">
        <v>26</v>
      </c>
      <c r="R26" s="129">
        <v>36</v>
      </c>
      <c r="S26" s="130">
        <v>32</v>
      </c>
    </row>
    <row r="27" spans="1:19" ht="21.75" customHeight="1">
      <c r="A27" s="698"/>
      <c r="B27" s="691"/>
      <c r="C27" s="110" t="s">
        <v>553</v>
      </c>
      <c r="D27" s="111">
        <v>19</v>
      </c>
      <c r="E27" s="125">
        <v>31</v>
      </c>
      <c r="F27" s="126">
        <v>29</v>
      </c>
      <c r="G27" s="125">
        <v>34</v>
      </c>
      <c r="H27" s="126">
        <v>30</v>
      </c>
      <c r="I27" s="127">
        <v>31</v>
      </c>
      <c r="J27" s="128">
        <v>30</v>
      </c>
      <c r="K27" s="128">
        <v>27</v>
      </c>
      <c r="L27" s="125">
        <v>32</v>
      </c>
      <c r="M27" s="126">
        <v>34</v>
      </c>
      <c r="N27" s="126">
        <v>35</v>
      </c>
      <c r="O27" s="125">
        <v>35</v>
      </c>
      <c r="P27" s="126">
        <v>26</v>
      </c>
      <c r="Q27" s="125">
        <v>28</v>
      </c>
      <c r="R27" s="126">
        <v>37</v>
      </c>
      <c r="S27" s="127">
        <v>38</v>
      </c>
    </row>
    <row r="28" spans="1:19" ht="21.75" customHeight="1">
      <c r="A28" s="698"/>
      <c r="B28" s="692"/>
      <c r="C28" s="120"/>
      <c r="D28" s="121">
        <v>20</v>
      </c>
      <c r="E28" s="131">
        <v>31</v>
      </c>
      <c r="F28" s="132">
        <v>36</v>
      </c>
      <c r="G28" s="131">
        <v>33</v>
      </c>
      <c r="H28" s="132">
        <v>32</v>
      </c>
      <c r="I28" s="133">
        <v>39</v>
      </c>
      <c r="J28" s="134">
        <v>38</v>
      </c>
      <c r="K28" s="134">
        <v>24</v>
      </c>
      <c r="L28" s="131">
        <v>29</v>
      </c>
      <c r="M28" s="132">
        <v>25</v>
      </c>
      <c r="N28" s="132">
        <v>24</v>
      </c>
      <c r="O28" s="131">
        <v>22</v>
      </c>
      <c r="P28" s="132">
        <v>21</v>
      </c>
      <c r="Q28" s="131">
        <v>23</v>
      </c>
      <c r="R28" s="132">
        <v>43</v>
      </c>
      <c r="S28" s="133">
        <v>29</v>
      </c>
    </row>
    <row r="29" spans="1:19" ht="21.75" customHeight="1">
      <c r="A29" s="698"/>
      <c r="B29" s="690" t="s">
        <v>28</v>
      </c>
      <c r="C29" s="110"/>
      <c r="D29" s="111">
        <v>18</v>
      </c>
      <c r="E29" s="135">
        <v>0.28</v>
      </c>
      <c r="F29" s="136">
        <v>0.14</v>
      </c>
      <c r="G29" s="135">
        <v>0.25</v>
      </c>
      <c r="H29" s="136">
        <v>0.18</v>
      </c>
      <c r="I29" s="137">
        <v>0.21</v>
      </c>
      <c r="J29" s="138">
        <v>0.35</v>
      </c>
      <c r="K29" s="138">
        <v>0.24</v>
      </c>
      <c r="L29" s="135">
        <v>0.21</v>
      </c>
      <c r="M29" s="136">
        <v>0.16</v>
      </c>
      <c r="N29" s="136">
        <v>0.14</v>
      </c>
      <c r="O29" s="135">
        <v>0.23</v>
      </c>
      <c r="P29" s="136">
        <v>0.24</v>
      </c>
      <c r="Q29" s="135">
        <v>0.28</v>
      </c>
      <c r="R29" s="136">
        <v>0.25</v>
      </c>
      <c r="S29" s="137">
        <v>0.38</v>
      </c>
    </row>
    <row r="30" spans="1:19" ht="21.75" customHeight="1">
      <c r="A30" s="698"/>
      <c r="B30" s="691"/>
      <c r="C30" s="110" t="s">
        <v>553</v>
      </c>
      <c r="D30" s="111">
        <v>19</v>
      </c>
      <c r="E30" s="135">
        <v>0.44</v>
      </c>
      <c r="F30" s="136">
        <v>0.33</v>
      </c>
      <c r="G30" s="135">
        <v>0.2</v>
      </c>
      <c r="H30" s="136">
        <v>0.23</v>
      </c>
      <c r="I30" s="137">
        <v>0.21</v>
      </c>
      <c r="J30" s="138">
        <v>0.35</v>
      </c>
      <c r="K30" s="138">
        <v>0.32</v>
      </c>
      <c r="L30" s="135">
        <v>0.32</v>
      </c>
      <c r="M30" s="136">
        <v>0.39</v>
      </c>
      <c r="N30" s="136">
        <v>0.21</v>
      </c>
      <c r="O30" s="135">
        <v>0.13</v>
      </c>
      <c r="P30" s="136">
        <v>0.4</v>
      </c>
      <c r="Q30" s="135">
        <v>0.34</v>
      </c>
      <c r="R30" s="136">
        <v>0.13</v>
      </c>
      <c r="S30" s="137">
        <v>0.27</v>
      </c>
    </row>
    <row r="31" spans="1:19" ht="21.75" customHeight="1" thickBot="1">
      <c r="A31" s="700"/>
      <c r="B31" s="693"/>
      <c r="C31" s="140"/>
      <c r="D31" s="141">
        <v>20</v>
      </c>
      <c r="E31" s="142">
        <v>0.35</v>
      </c>
      <c r="F31" s="143">
        <v>0.37</v>
      </c>
      <c r="G31" s="142">
        <v>0.21</v>
      </c>
      <c r="H31" s="143">
        <v>0.37</v>
      </c>
      <c r="I31" s="144">
        <v>0.25</v>
      </c>
      <c r="J31" s="145">
        <v>0.3</v>
      </c>
      <c r="K31" s="145">
        <v>0.35</v>
      </c>
      <c r="L31" s="142">
        <v>0.45</v>
      </c>
      <c r="M31" s="143">
        <v>0.32</v>
      </c>
      <c r="N31" s="143">
        <v>0.28</v>
      </c>
      <c r="O31" s="142">
        <v>0.3</v>
      </c>
      <c r="P31" s="143">
        <v>0.3</v>
      </c>
      <c r="Q31" s="142">
        <v>0.45</v>
      </c>
      <c r="R31" s="143">
        <v>0.38</v>
      </c>
      <c r="S31" s="144">
        <v>0.25</v>
      </c>
    </row>
    <row r="32" ht="9" customHeight="1">
      <c r="A32" s="146"/>
    </row>
    <row r="33" ht="21.75" customHeight="1">
      <c r="A33" s="148"/>
    </row>
    <row r="34" ht="21.75" customHeight="1"/>
  </sheetData>
  <mergeCells count="18">
    <mergeCell ref="C2:C4"/>
    <mergeCell ref="D2:D4"/>
    <mergeCell ref="B26:B28"/>
    <mergeCell ref="B23:B25"/>
    <mergeCell ref="B17:B19"/>
    <mergeCell ref="B20:B22"/>
    <mergeCell ref="E2:J2"/>
    <mergeCell ref="K2:S2"/>
    <mergeCell ref="E3:J3"/>
    <mergeCell ref="N3:P3"/>
    <mergeCell ref="A26:A31"/>
    <mergeCell ref="A5:A25"/>
    <mergeCell ref="B29:B31"/>
    <mergeCell ref="A2:B4"/>
    <mergeCell ref="B5:B7"/>
    <mergeCell ref="B8:B10"/>
    <mergeCell ref="B11:B13"/>
    <mergeCell ref="B14:B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16"/>
  <dimension ref="A1:S3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95" customWidth="1"/>
    <col min="2" max="2" width="18.75390625" style="147" customWidth="1"/>
    <col min="3" max="3" width="10.625" style="95" customWidth="1"/>
    <col min="4" max="4" width="6.00390625" style="95" customWidth="1"/>
    <col min="5" max="19" width="8.625" style="95" customWidth="1"/>
    <col min="20" max="20" width="1.4921875" style="95" customWidth="1"/>
    <col min="21" max="16384" width="9.00390625" style="95" customWidth="1"/>
  </cols>
  <sheetData>
    <row r="1" spans="1:19" ht="18" customHeight="1" thickBot="1">
      <c r="A1" s="5" t="s">
        <v>557</v>
      </c>
      <c r="B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0.25" customHeight="1">
      <c r="A2" s="525" t="s">
        <v>551</v>
      </c>
      <c r="B2" s="450"/>
      <c r="C2" s="525" t="s">
        <v>528</v>
      </c>
      <c r="D2" s="586" t="s">
        <v>798</v>
      </c>
      <c r="E2" s="531" t="s">
        <v>799</v>
      </c>
      <c r="F2" s="530"/>
      <c r="G2" s="530"/>
      <c r="H2" s="530"/>
      <c r="I2" s="530"/>
      <c r="J2" s="530"/>
      <c r="K2" s="530" t="s">
        <v>800</v>
      </c>
      <c r="L2" s="530"/>
      <c r="M2" s="530"/>
      <c r="N2" s="530"/>
      <c r="O2" s="530"/>
      <c r="P2" s="530"/>
      <c r="Q2" s="530"/>
      <c r="R2" s="530"/>
      <c r="S2" s="530"/>
    </row>
    <row r="3" spans="1:19" ht="20.25" customHeight="1">
      <c r="A3" s="537"/>
      <c r="B3" s="448"/>
      <c r="C3" s="537"/>
      <c r="D3" s="497"/>
      <c r="E3" s="508" t="s">
        <v>801</v>
      </c>
      <c r="F3" s="506"/>
      <c r="G3" s="506"/>
      <c r="H3" s="506"/>
      <c r="I3" s="506"/>
      <c r="J3" s="506"/>
      <c r="K3" s="103" t="s">
        <v>802</v>
      </c>
      <c r="L3" s="104" t="s">
        <v>803</v>
      </c>
      <c r="M3" s="104" t="s">
        <v>804</v>
      </c>
      <c r="N3" s="508" t="s">
        <v>529</v>
      </c>
      <c r="O3" s="506"/>
      <c r="P3" s="507"/>
      <c r="Q3" s="104" t="s">
        <v>530</v>
      </c>
      <c r="R3" s="104" t="s">
        <v>531</v>
      </c>
      <c r="S3" s="102" t="s">
        <v>532</v>
      </c>
    </row>
    <row r="4" spans="1:19" ht="33" customHeight="1" thickBot="1">
      <c r="A4" s="526"/>
      <c r="B4" s="449"/>
      <c r="C4" s="526"/>
      <c r="D4" s="498"/>
      <c r="E4" s="105" t="s">
        <v>533</v>
      </c>
      <c r="F4" s="107" t="s">
        <v>534</v>
      </c>
      <c r="G4" s="105" t="s">
        <v>535</v>
      </c>
      <c r="H4" s="107" t="s">
        <v>536</v>
      </c>
      <c r="I4" s="108" t="s">
        <v>537</v>
      </c>
      <c r="J4" s="109" t="s">
        <v>538</v>
      </c>
      <c r="K4" s="109" t="s">
        <v>805</v>
      </c>
      <c r="L4" s="107" t="s">
        <v>0</v>
      </c>
      <c r="M4" s="107" t="s">
        <v>1</v>
      </c>
      <c r="N4" s="108" t="s">
        <v>539</v>
      </c>
      <c r="O4" s="107" t="s">
        <v>540</v>
      </c>
      <c r="P4" s="107" t="s">
        <v>15</v>
      </c>
      <c r="Q4" s="107" t="s">
        <v>541</v>
      </c>
      <c r="R4" s="107" t="s">
        <v>542</v>
      </c>
      <c r="S4" s="108" t="s">
        <v>543</v>
      </c>
    </row>
    <row r="5" spans="1:19" ht="19.5" customHeight="1">
      <c r="A5" s="704" t="s">
        <v>10</v>
      </c>
      <c r="B5" s="694" t="s">
        <v>17</v>
      </c>
      <c r="C5" s="149"/>
      <c r="D5" s="111">
        <v>18</v>
      </c>
      <c r="E5" s="150">
        <v>0.85</v>
      </c>
      <c r="F5" s="151">
        <v>0.6</v>
      </c>
      <c r="G5" s="150">
        <v>0.68</v>
      </c>
      <c r="H5" s="152">
        <v>0.33</v>
      </c>
      <c r="I5" s="153">
        <v>0.44</v>
      </c>
      <c r="J5" s="154">
        <v>0.4</v>
      </c>
      <c r="K5" s="154">
        <v>0.55</v>
      </c>
      <c r="L5" s="153">
        <v>0.33</v>
      </c>
      <c r="M5" s="151">
        <v>0.28</v>
      </c>
      <c r="N5" s="150">
        <v>0.36</v>
      </c>
      <c r="O5" s="151">
        <v>0.43</v>
      </c>
      <c r="P5" s="151">
        <v>0.48</v>
      </c>
      <c r="Q5" s="153">
        <v>0.68</v>
      </c>
      <c r="R5" s="151">
        <v>0.5</v>
      </c>
      <c r="S5" s="153">
        <v>0.28</v>
      </c>
    </row>
    <row r="6" spans="1:19" ht="19.5" customHeight="1">
      <c r="A6" s="698"/>
      <c r="B6" s="691"/>
      <c r="C6" s="110" t="s">
        <v>3</v>
      </c>
      <c r="D6" s="111">
        <v>19</v>
      </c>
      <c r="E6" s="155">
        <v>0.51</v>
      </c>
      <c r="F6" s="152">
        <v>0.68</v>
      </c>
      <c r="G6" s="155">
        <v>0.25</v>
      </c>
      <c r="H6" s="152">
        <v>0.6</v>
      </c>
      <c r="I6" s="156">
        <v>0.22</v>
      </c>
      <c r="J6" s="157">
        <v>0.22</v>
      </c>
      <c r="K6" s="157">
        <v>0.23</v>
      </c>
      <c r="L6" s="156">
        <v>0.44</v>
      </c>
      <c r="M6" s="152">
        <v>0.23</v>
      </c>
      <c r="N6" s="155">
        <v>0.22</v>
      </c>
      <c r="O6" s="152">
        <v>0.45</v>
      </c>
      <c r="P6" s="152">
        <v>0.55</v>
      </c>
      <c r="Q6" s="156">
        <v>0.26</v>
      </c>
      <c r="R6" s="152">
        <v>0.63</v>
      </c>
      <c r="S6" s="156">
        <v>0.31</v>
      </c>
    </row>
    <row r="7" spans="1:19" ht="19.5" customHeight="1">
      <c r="A7" s="698"/>
      <c r="B7" s="692"/>
      <c r="C7" s="120"/>
      <c r="D7" s="121">
        <v>20</v>
      </c>
      <c r="E7" s="158">
        <v>0.44</v>
      </c>
      <c r="F7" s="159">
        <v>0.75</v>
      </c>
      <c r="G7" s="158">
        <v>0.63</v>
      </c>
      <c r="H7" s="159">
        <v>0.31</v>
      </c>
      <c r="I7" s="160">
        <v>0.29</v>
      </c>
      <c r="J7" s="161">
        <v>0.27</v>
      </c>
      <c r="K7" s="161">
        <v>0.4</v>
      </c>
      <c r="L7" s="160">
        <v>0.88</v>
      </c>
      <c r="M7" s="159">
        <v>0.21</v>
      </c>
      <c r="N7" s="158">
        <v>0.77</v>
      </c>
      <c r="O7" s="159">
        <v>0.35</v>
      </c>
      <c r="P7" s="159">
        <v>0.7</v>
      </c>
      <c r="Q7" s="160">
        <v>0.22</v>
      </c>
      <c r="R7" s="159">
        <v>0.4</v>
      </c>
      <c r="S7" s="160">
        <v>0.61</v>
      </c>
    </row>
    <row r="8" spans="1:19" ht="19.5" customHeight="1">
      <c r="A8" s="698"/>
      <c r="B8" s="690" t="s">
        <v>18</v>
      </c>
      <c r="C8" s="110"/>
      <c r="D8" s="111">
        <v>18</v>
      </c>
      <c r="E8" s="155">
        <v>0.38</v>
      </c>
      <c r="F8" s="152">
        <v>0.37</v>
      </c>
      <c r="G8" s="155">
        <v>0.58</v>
      </c>
      <c r="H8" s="152">
        <v>0.54</v>
      </c>
      <c r="I8" s="156">
        <v>0.68</v>
      </c>
      <c r="J8" s="157">
        <v>0.54</v>
      </c>
      <c r="K8" s="157">
        <v>0.4</v>
      </c>
      <c r="L8" s="156">
        <v>0.55</v>
      </c>
      <c r="M8" s="152">
        <v>0.69</v>
      </c>
      <c r="N8" s="155">
        <v>0.5</v>
      </c>
      <c r="O8" s="152">
        <v>0.74</v>
      </c>
      <c r="P8" s="152">
        <v>0.61</v>
      </c>
      <c r="Q8" s="156">
        <v>0.51</v>
      </c>
      <c r="R8" s="152">
        <v>0.5</v>
      </c>
      <c r="S8" s="156">
        <v>0.46</v>
      </c>
    </row>
    <row r="9" spans="1:19" ht="19.5" customHeight="1">
      <c r="A9" s="698"/>
      <c r="B9" s="691"/>
      <c r="C9" s="110" t="s">
        <v>3</v>
      </c>
      <c r="D9" s="111">
        <v>19</v>
      </c>
      <c r="E9" s="155">
        <v>0.68</v>
      </c>
      <c r="F9" s="152">
        <v>0.67</v>
      </c>
      <c r="G9" s="152">
        <v>0.7</v>
      </c>
      <c r="H9" s="152">
        <v>0.65</v>
      </c>
      <c r="I9" s="156">
        <v>0.71</v>
      </c>
      <c r="J9" s="157">
        <v>0.54</v>
      </c>
      <c r="K9" s="157">
        <v>0.59</v>
      </c>
      <c r="L9" s="156">
        <v>0.71</v>
      </c>
      <c r="M9" s="152">
        <v>0.57</v>
      </c>
      <c r="N9" s="155">
        <v>0.48</v>
      </c>
      <c r="O9" s="152">
        <v>0.57</v>
      </c>
      <c r="P9" s="152">
        <v>0.55</v>
      </c>
      <c r="Q9" s="156">
        <v>0.69</v>
      </c>
      <c r="R9" s="152">
        <v>0.5</v>
      </c>
      <c r="S9" s="156">
        <v>0.57</v>
      </c>
    </row>
    <row r="10" spans="1:19" ht="19.5" customHeight="1">
      <c r="A10" s="698"/>
      <c r="B10" s="692"/>
      <c r="C10" s="120"/>
      <c r="D10" s="121">
        <v>20</v>
      </c>
      <c r="E10" s="158">
        <v>0.68</v>
      </c>
      <c r="F10" s="159">
        <v>0.71</v>
      </c>
      <c r="G10" s="159">
        <v>0.81</v>
      </c>
      <c r="H10" s="158">
        <v>0.8</v>
      </c>
      <c r="I10" s="160">
        <v>0.75</v>
      </c>
      <c r="J10" s="161">
        <v>0.83</v>
      </c>
      <c r="K10" s="161">
        <v>0.89</v>
      </c>
      <c r="L10" s="160">
        <v>0.85</v>
      </c>
      <c r="M10" s="159">
        <v>0.82</v>
      </c>
      <c r="N10" s="158">
        <v>0.77</v>
      </c>
      <c r="O10" s="159">
        <v>0.82</v>
      </c>
      <c r="P10" s="159">
        <v>0.73</v>
      </c>
      <c r="Q10" s="160">
        <v>0.87</v>
      </c>
      <c r="R10" s="159">
        <v>0.86</v>
      </c>
      <c r="S10" s="160">
        <v>0.74</v>
      </c>
    </row>
    <row r="11" spans="1:19" ht="19.5" customHeight="1">
      <c r="A11" s="698"/>
      <c r="B11" s="690" t="s">
        <v>558</v>
      </c>
      <c r="C11" s="110"/>
      <c r="D11" s="111">
        <v>18</v>
      </c>
      <c r="E11" s="155">
        <v>2.53</v>
      </c>
      <c r="F11" s="152">
        <v>1.58</v>
      </c>
      <c r="G11" s="155">
        <v>1.58</v>
      </c>
      <c r="H11" s="152">
        <v>1.43</v>
      </c>
      <c r="I11" s="156">
        <v>1.6</v>
      </c>
      <c r="J11" s="157">
        <v>2.03</v>
      </c>
      <c r="K11" s="157">
        <v>2.38</v>
      </c>
      <c r="L11" s="156">
        <v>1.85</v>
      </c>
      <c r="M11" s="152">
        <v>2.25</v>
      </c>
      <c r="N11" s="155">
        <v>1.55</v>
      </c>
      <c r="O11" s="152">
        <v>1.3</v>
      </c>
      <c r="P11" s="152">
        <v>1.6</v>
      </c>
      <c r="Q11" s="156">
        <v>2.03</v>
      </c>
      <c r="R11" s="152">
        <v>2.05</v>
      </c>
      <c r="S11" s="156">
        <v>1.39</v>
      </c>
    </row>
    <row r="12" spans="1:19" ht="19.5" customHeight="1">
      <c r="A12" s="698"/>
      <c r="B12" s="691"/>
      <c r="C12" s="110" t="s">
        <v>3</v>
      </c>
      <c r="D12" s="111">
        <v>19</v>
      </c>
      <c r="E12" s="155">
        <v>2.35</v>
      </c>
      <c r="F12" s="152">
        <v>1.83</v>
      </c>
      <c r="G12" s="155">
        <v>1.93</v>
      </c>
      <c r="H12" s="152">
        <v>1.88</v>
      </c>
      <c r="I12" s="156">
        <v>2.33</v>
      </c>
      <c r="J12" s="157">
        <v>1.85</v>
      </c>
      <c r="K12" s="157">
        <v>2.3</v>
      </c>
      <c r="L12" s="156">
        <v>2.08</v>
      </c>
      <c r="M12" s="152">
        <v>2.53</v>
      </c>
      <c r="N12" s="155">
        <v>1.88</v>
      </c>
      <c r="O12" s="152">
        <v>1.88</v>
      </c>
      <c r="P12" s="152">
        <v>1.98</v>
      </c>
      <c r="Q12" s="156">
        <v>2.68</v>
      </c>
      <c r="R12" s="152">
        <v>2.4</v>
      </c>
      <c r="S12" s="156">
        <v>2.1</v>
      </c>
    </row>
    <row r="13" spans="1:19" ht="19.5" customHeight="1">
      <c r="A13" s="698"/>
      <c r="B13" s="692"/>
      <c r="C13" s="120"/>
      <c r="D13" s="121">
        <v>20</v>
      </c>
      <c r="E13" s="158">
        <v>1.5</v>
      </c>
      <c r="F13" s="159">
        <v>1.5</v>
      </c>
      <c r="G13" s="158">
        <v>1.53</v>
      </c>
      <c r="H13" s="159">
        <v>1.55</v>
      </c>
      <c r="I13" s="160">
        <v>1.98</v>
      </c>
      <c r="J13" s="161">
        <v>1.99</v>
      </c>
      <c r="K13" s="161">
        <v>2.03</v>
      </c>
      <c r="L13" s="160">
        <v>1.83</v>
      </c>
      <c r="M13" s="159">
        <v>2.43</v>
      </c>
      <c r="N13" s="158">
        <v>1.55</v>
      </c>
      <c r="O13" s="159">
        <v>1.3</v>
      </c>
      <c r="P13" s="159">
        <v>1.29</v>
      </c>
      <c r="Q13" s="160">
        <v>1.5</v>
      </c>
      <c r="R13" s="159">
        <v>1.98</v>
      </c>
      <c r="S13" s="160">
        <v>1.6</v>
      </c>
    </row>
    <row r="14" spans="1:19" ht="19.5" customHeight="1">
      <c r="A14" s="698"/>
      <c r="B14" s="690" t="s">
        <v>19</v>
      </c>
      <c r="C14" s="110"/>
      <c r="D14" s="111">
        <v>18</v>
      </c>
      <c r="E14" s="162">
        <v>0.052</v>
      </c>
      <c r="F14" s="163">
        <v>0.039</v>
      </c>
      <c r="G14" s="162">
        <v>0.039</v>
      </c>
      <c r="H14" s="163">
        <v>0.078</v>
      </c>
      <c r="I14" s="164">
        <v>0.065</v>
      </c>
      <c r="J14" s="165">
        <v>0.13</v>
      </c>
      <c r="K14" s="165">
        <v>0.078</v>
      </c>
      <c r="L14" s="164">
        <v>0.052</v>
      </c>
      <c r="M14" s="163">
        <v>0.078</v>
      </c>
      <c r="N14" s="162">
        <v>0.039</v>
      </c>
      <c r="O14" s="163">
        <v>0.013</v>
      </c>
      <c r="P14" s="163">
        <v>0.013</v>
      </c>
      <c r="Q14" s="164">
        <v>0.052</v>
      </c>
      <c r="R14" s="163">
        <v>0.1</v>
      </c>
      <c r="S14" s="164">
        <v>0.026</v>
      </c>
    </row>
    <row r="15" spans="1:19" ht="19.5" customHeight="1">
      <c r="A15" s="698"/>
      <c r="B15" s="691"/>
      <c r="C15" s="110" t="s">
        <v>3</v>
      </c>
      <c r="D15" s="111">
        <v>19</v>
      </c>
      <c r="E15" s="162">
        <v>0.045</v>
      </c>
      <c r="F15" s="163">
        <v>0.08</v>
      </c>
      <c r="G15" s="162">
        <v>0.085</v>
      </c>
      <c r="H15" s="163">
        <v>0.14</v>
      </c>
      <c r="I15" s="164">
        <v>0.015</v>
      </c>
      <c r="J15" s="165">
        <v>0.1</v>
      </c>
      <c r="K15" s="165">
        <v>0.2</v>
      </c>
      <c r="L15" s="164">
        <v>0.11</v>
      </c>
      <c r="M15" s="163">
        <v>0.21</v>
      </c>
      <c r="N15" s="162">
        <v>0.072</v>
      </c>
      <c r="O15" s="163">
        <v>0.055</v>
      </c>
      <c r="P15" s="163">
        <v>0.027</v>
      </c>
      <c r="Q15" s="164">
        <v>0.084</v>
      </c>
      <c r="R15" s="163">
        <v>0.087</v>
      </c>
      <c r="S15" s="164">
        <v>0.031</v>
      </c>
    </row>
    <row r="16" spans="1:19" ht="19.5" customHeight="1">
      <c r="A16" s="698"/>
      <c r="B16" s="692"/>
      <c r="C16" s="120"/>
      <c r="D16" s="121">
        <v>20</v>
      </c>
      <c r="E16" s="166">
        <v>0.037</v>
      </c>
      <c r="F16" s="167">
        <v>0.032</v>
      </c>
      <c r="G16" s="166">
        <v>0.04</v>
      </c>
      <c r="H16" s="167">
        <v>0.05</v>
      </c>
      <c r="I16" s="168">
        <v>0.056</v>
      </c>
      <c r="J16" s="169">
        <v>0.095</v>
      </c>
      <c r="K16" s="169">
        <v>0.044</v>
      </c>
      <c r="L16" s="168">
        <v>0.034</v>
      </c>
      <c r="M16" s="167">
        <v>0.046</v>
      </c>
      <c r="N16" s="166">
        <v>0.024</v>
      </c>
      <c r="O16" s="167">
        <v>0.022</v>
      </c>
      <c r="P16" s="167">
        <v>0.019</v>
      </c>
      <c r="Q16" s="168">
        <v>0.036</v>
      </c>
      <c r="R16" s="167">
        <v>0.066</v>
      </c>
      <c r="S16" s="168">
        <v>0.042</v>
      </c>
    </row>
    <row r="17" spans="1:19" ht="19.5" customHeight="1">
      <c r="A17" s="698"/>
      <c r="B17" s="690" t="s">
        <v>11</v>
      </c>
      <c r="C17" s="110"/>
      <c r="D17" s="111">
        <v>18</v>
      </c>
      <c r="E17" s="162">
        <v>0.109</v>
      </c>
      <c r="F17" s="163">
        <v>0.078</v>
      </c>
      <c r="G17" s="162">
        <v>0.091</v>
      </c>
      <c r="H17" s="163">
        <v>0.127</v>
      </c>
      <c r="I17" s="164">
        <v>0.143</v>
      </c>
      <c r="J17" s="165">
        <v>0.18</v>
      </c>
      <c r="K17" s="165">
        <v>0.2</v>
      </c>
      <c r="L17" s="164">
        <v>0.163</v>
      </c>
      <c r="M17" s="163">
        <v>0.198</v>
      </c>
      <c r="N17" s="162">
        <v>0.076</v>
      </c>
      <c r="O17" s="163">
        <v>0.046</v>
      </c>
      <c r="P17" s="163">
        <v>0.034</v>
      </c>
      <c r="Q17" s="164">
        <v>0.1</v>
      </c>
      <c r="R17" s="163">
        <v>0.183</v>
      </c>
      <c r="S17" s="164">
        <v>0.078</v>
      </c>
    </row>
    <row r="18" spans="1:19" ht="19.5" customHeight="1">
      <c r="A18" s="698"/>
      <c r="B18" s="691"/>
      <c r="C18" s="110" t="s">
        <v>3</v>
      </c>
      <c r="D18" s="111">
        <v>19</v>
      </c>
      <c r="E18" s="162">
        <v>0.109</v>
      </c>
      <c r="F18" s="163">
        <v>0.13</v>
      </c>
      <c r="G18" s="162">
        <v>0.119</v>
      </c>
      <c r="H18" s="163">
        <v>0.18</v>
      </c>
      <c r="I18" s="164">
        <v>0.16</v>
      </c>
      <c r="J18" s="165">
        <v>0.19</v>
      </c>
      <c r="K18" s="165">
        <v>0.2</v>
      </c>
      <c r="L18" s="164">
        <v>0.147</v>
      </c>
      <c r="M18" s="163">
        <v>0.215</v>
      </c>
      <c r="N18" s="162">
        <v>0.093</v>
      </c>
      <c r="O18" s="163">
        <v>0.073</v>
      </c>
      <c r="P18" s="163">
        <v>0.054</v>
      </c>
      <c r="Q18" s="164">
        <v>0.164</v>
      </c>
      <c r="R18" s="163">
        <v>0.17</v>
      </c>
      <c r="S18" s="164">
        <v>0.125</v>
      </c>
    </row>
    <row r="19" spans="1:19" ht="19.5" customHeight="1">
      <c r="A19" s="698"/>
      <c r="B19" s="692"/>
      <c r="C19" s="120"/>
      <c r="D19" s="121">
        <v>20</v>
      </c>
      <c r="E19" s="166">
        <v>0.091</v>
      </c>
      <c r="F19" s="167">
        <v>0.102</v>
      </c>
      <c r="G19" s="166">
        <v>0.088</v>
      </c>
      <c r="H19" s="167">
        <v>0.125</v>
      </c>
      <c r="I19" s="168">
        <v>0.151</v>
      </c>
      <c r="J19" s="169">
        <v>0.16</v>
      </c>
      <c r="K19" s="169">
        <v>0.181</v>
      </c>
      <c r="L19" s="168">
        <v>0.127</v>
      </c>
      <c r="M19" s="167">
        <v>0.18</v>
      </c>
      <c r="N19" s="166">
        <v>0.064</v>
      </c>
      <c r="O19" s="167">
        <v>0.058</v>
      </c>
      <c r="P19" s="167">
        <v>0.032</v>
      </c>
      <c r="Q19" s="168">
        <v>0.071</v>
      </c>
      <c r="R19" s="167">
        <v>0.132</v>
      </c>
      <c r="S19" s="168">
        <v>0.098</v>
      </c>
    </row>
    <row r="20" spans="1:19" ht="19.5" customHeight="1">
      <c r="A20" s="698"/>
      <c r="B20" s="690" t="s">
        <v>20</v>
      </c>
      <c r="C20" s="110"/>
      <c r="D20" s="111">
        <v>18</v>
      </c>
      <c r="E20" s="99" t="s">
        <v>7</v>
      </c>
      <c r="F20" s="170" t="s">
        <v>7</v>
      </c>
      <c r="G20" s="99">
        <v>0.01</v>
      </c>
      <c r="H20" s="170" t="s">
        <v>7</v>
      </c>
      <c r="I20" s="171" t="s">
        <v>7</v>
      </c>
      <c r="J20" s="172" t="s">
        <v>7</v>
      </c>
      <c r="K20" s="172">
        <v>0.01</v>
      </c>
      <c r="L20" s="171" t="s">
        <v>7</v>
      </c>
      <c r="M20" s="170">
        <v>0.01</v>
      </c>
      <c r="N20" s="99" t="s">
        <v>7</v>
      </c>
      <c r="O20" s="170" t="s">
        <v>7</v>
      </c>
      <c r="P20" s="170" t="s">
        <v>7</v>
      </c>
      <c r="Q20" s="171">
        <v>0.01</v>
      </c>
      <c r="R20" s="170">
        <v>0.01</v>
      </c>
      <c r="S20" s="171" t="s">
        <v>7</v>
      </c>
    </row>
    <row r="21" spans="1:19" ht="19.5" customHeight="1">
      <c r="A21" s="698"/>
      <c r="B21" s="691"/>
      <c r="C21" s="110" t="s">
        <v>3</v>
      </c>
      <c r="D21" s="111">
        <v>19</v>
      </c>
      <c r="E21" s="99" t="s">
        <v>7</v>
      </c>
      <c r="F21" s="170" t="s">
        <v>7</v>
      </c>
      <c r="G21" s="99" t="s">
        <v>7</v>
      </c>
      <c r="H21" s="170" t="s">
        <v>7</v>
      </c>
      <c r="I21" s="171">
        <v>0.01</v>
      </c>
      <c r="J21" s="172" t="s">
        <v>7</v>
      </c>
      <c r="K21" s="172" t="s">
        <v>7</v>
      </c>
      <c r="L21" s="171">
        <v>0.01</v>
      </c>
      <c r="M21" s="170" t="s">
        <v>7</v>
      </c>
      <c r="N21" s="99" t="s">
        <v>7</v>
      </c>
      <c r="O21" s="170">
        <v>0.01</v>
      </c>
      <c r="P21" s="170" t="s">
        <v>7</v>
      </c>
      <c r="Q21" s="171" t="s">
        <v>7</v>
      </c>
      <c r="R21" s="170" t="s">
        <v>7</v>
      </c>
      <c r="S21" s="171" t="s">
        <v>7</v>
      </c>
    </row>
    <row r="22" spans="1:19" ht="19.5" customHeight="1" thickBot="1">
      <c r="A22" s="700"/>
      <c r="B22" s="693"/>
      <c r="C22" s="140"/>
      <c r="D22" s="141">
        <v>20</v>
      </c>
      <c r="E22" s="105" t="s">
        <v>7</v>
      </c>
      <c r="F22" s="4" t="s">
        <v>7</v>
      </c>
      <c r="G22" s="4" t="s">
        <v>7</v>
      </c>
      <c r="H22" s="4" t="s">
        <v>7</v>
      </c>
      <c r="I22" s="2" t="s">
        <v>7</v>
      </c>
      <c r="J22" s="3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2">
        <v>0.01</v>
      </c>
      <c r="R22" s="4" t="s">
        <v>7</v>
      </c>
      <c r="S22" s="2" t="s">
        <v>7</v>
      </c>
    </row>
    <row r="23" spans="1:8" s="173" customFormat="1" ht="19.5" customHeight="1">
      <c r="A23" s="5" t="s">
        <v>21</v>
      </c>
      <c r="H23" s="5"/>
    </row>
    <row r="24" spans="1:8" s="173" customFormat="1" ht="19.5" customHeight="1">
      <c r="A24" s="5"/>
      <c r="H24" s="5"/>
    </row>
    <row r="25" s="173" customFormat="1" ht="19.5" customHeight="1">
      <c r="A25" s="5" t="s">
        <v>559</v>
      </c>
    </row>
    <row r="26" spans="1:8" s="173" customFormat="1" ht="19.5" customHeight="1">
      <c r="A26" s="5"/>
      <c r="B26" s="5" t="s">
        <v>22</v>
      </c>
      <c r="H26" s="5"/>
    </row>
    <row r="27" spans="1:8" s="173" customFormat="1" ht="18" customHeight="1">
      <c r="A27" s="5" t="s">
        <v>560</v>
      </c>
      <c r="H27" s="5"/>
    </row>
    <row r="28" s="173" customFormat="1" ht="18" customHeight="1">
      <c r="A28" s="5" t="s">
        <v>561</v>
      </c>
    </row>
    <row r="29" spans="1:8" s="173" customFormat="1" ht="18" customHeight="1">
      <c r="A29" s="5" t="s">
        <v>23</v>
      </c>
      <c r="H29" s="5"/>
    </row>
    <row r="30" spans="1:8" s="173" customFormat="1" ht="18" customHeight="1">
      <c r="A30" s="5" t="s">
        <v>562</v>
      </c>
      <c r="H30" s="5"/>
    </row>
    <row r="31" spans="1:8" s="173" customFormat="1" ht="18" customHeight="1">
      <c r="A31" s="5" t="s">
        <v>563</v>
      </c>
      <c r="H31" s="5"/>
    </row>
    <row r="32" spans="1:8" s="173" customFormat="1" ht="18" customHeight="1">
      <c r="A32" s="5" t="s">
        <v>564</v>
      </c>
      <c r="H32" s="5"/>
    </row>
    <row r="33" s="173" customFormat="1" ht="18" customHeight="1">
      <c r="A33" s="5" t="s">
        <v>565</v>
      </c>
    </row>
    <row r="34" spans="1:10" s="173" customFormat="1" ht="18" customHeight="1">
      <c r="A34" s="478" t="s">
        <v>12</v>
      </c>
      <c r="B34" s="478"/>
      <c r="C34" s="478"/>
      <c r="D34" s="478"/>
      <c r="E34" s="478"/>
      <c r="F34" s="478"/>
      <c r="G34" s="478"/>
      <c r="H34" s="478"/>
      <c r="I34" s="478"/>
      <c r="J34" s="478"/>
    </row>
    <row r="35" spans="1:8" s="173" customFormat="1" ht="18" customHeight="1">
      <c r="A35" s="174" t="s">
        <v>13</v>
      </c>
      <c r="H35" s="175"/>
    </row>
    <row r="36" spans="1:2" s="173" customFormat="1" ht="18" customHeight="1">
      <c r="A36" s="174" t="s">
        <v>14</v>
      </c>
      <c r="B36" s="176"/>
    </row>
    <row r="37" ht="21.75" customHeight="1"/>
  </sheetData>
  <mergeCells count="15">
    <mergeCell ref="A34:J34"/>
    <mergeCell ref="C2:C4"/>
    <mergeCell ref="D2:D4"/>
    <mergeCell ref="A2:B4"/>
    <mergeCell ref="B8:B10"/>
    <mergeCell ref="A5:A22"/>
    <mergeCell ref="B20:B22"/>
    <mergeCell ref="B5:B7"/>
    <mergeCell ref="B11:B13"/>
    <mergeCell ref="B14:B16"/>
    <mergeCell ref="B17:B19"/>
    <mergeCell ref="E2:J2"/>
    <mergeCell ref="K2:S2"/>
    <mergeCell ref="E3:J3"/>
    <mergeCell ref="N3:P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W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250" customWidth="1"/>
    <col min="2" max="7" width="6.875" style="65" customWidth="1"/>
    <col min="8" max="12" width="6.50390625" style="65" customWidth="1"/>
    <col min="13" max="13" width="8.00390625" style="250" customWidth="1"/>
    <col min="14" max="23" width="7.25390625" style="65" customWidth="1"/>
    <col min="24" max="24" width="9.75390625" style="65" customWidth="1"/>
    <col min="25" max="25" width="9.875" style="65" customWidth="1"/>
    <col min="26" max="26" width="9.375" style="65" customWidth="1"/>
    <col min="27" max="27" width="7.50390625" style="65" customWidth="1"/>
    <col min="28" max="28" width="8.25390625" style="65" customWidth="1"/>
    <col min="29" max="30" width="11.50390625" style="65" customWidth="1"/>
    <col min="31" max="31" width="11.875" style="65" customWidth="1"/>
    <col min="32" max="16384" width="9.00390625" style="65" customWidth="1"/>
  </cols>
  <sheetData>
    <row r="1" spans="1:23" s="441" customFormat="1" ht="18" customHeight="1" thickBot="1">
      <c r="A1" s="255" t="s">
        <v>323</v>
      </c>
      <c r="B1" s="249"/>
      <c r="C1" s="249"/>
      <c r="D1" s="430"/>
      <c r="E1" s="65"/>
      <c r="F1" s="430"/>
      <c r="G1" s="430"/>
      <c r="H1" s="65"/>
      <c r="I1" s="430"/>
      <c r="J1" s="431"/>
      <c r="K1" s="65"/>
      <c r="L1" s="65"/>
      <c r="M1" s="65"/>
      <c r="P1" s="65"/>
      <c r="R1" s="65"/>
      <c r="S1" s="8" t="s">
        <v>324</v>
      </c>
      <c r="T1" s="65"/>
      <c r="U1" s="65"/>
      <c r="V1" s="65"/>
      <c r="W1" s="65"/>
    </row>
    <row r="2" spans="1:23" s="441" customFormat="1" ht="21.75" customHeight="1">
      <c r="A2" s="552" t="s">
        <v>570</v>
      </c>
      <c r="B2" s="515" t="s">
        <v>276</v>
      </c>
      <c r="C2" s="546"/>
      <c r="D2" s="546"/>
      <c r="E2" s="546"/>
      <c r="F2" s="546" t="s">
        <v>277</v>
      </c>
      <c r="G2" s="546"/>
      <c r="H2" s="546"/>
      <c r="I2" s="546"/>
      <c r="J2" s="546" t="s">
        <v>571</v>
      </c>
      <c r="K2" s="546"/>
      <c r="L2" s="531"/>
      <c r="M2" s="256" t="s">
        <v>572</v>
      </c>
      <c r="N2" s="546" t="s">
        <v>278</v>
      </c>
      <c r="O2" s="546"/>
      <c r="P2" s="546"/>
      <c r="Q2" s="546"/>
      <c r="R2" s="546" t="s">
        <v>325</v>
      </c>
      <c r="S2" s="531"/>
      <c r="T2" s="65"/>
      <c r="U2" s="65"/>
      <c r="V2" s="65"/>
      <c r="W2" s="65"/>
    </row>
    <row r="3" spans="1:23" s="441" customFormat="1" ht="21.75" customHeight="1" thickBot="1">
      <c r="A3" s="553"/>
      <c r="B3" s="343" t="s">
        <v>326</v>
      </c>
      <c r="C3" s="107" t="s">
        <v>310</v>
      </c>
      <c r="D3" s="547" t="s">
        <v>327</v>
      </c>
      <c r="E3" s="547"/>
      <c r="F3" s="107" t="s">
        <v>326</v>
      </c>
      <c r="G3" s="107" t="s">
        <v>310</v>
      </c>
      <c r="H3" s="547" t="s">
        <v>327</v>
      </c>
      <c r="I3" s="547"/>
      <c r="J3" s="107" t="s">
        <v>326</v>
      </c>
      <c r="K3" s="107" t="s">
        <v>310</v>
      </c>
      <c r="L3" s="108" t="s">
        <v>279</v>
      </c>
      <c r="M3" s="109" t="s">
        <v>280</v>
      </c>
      <c r="N3" s="107" t="s">
        <v>326</v>
      </c>
      <c r="O3" s="107" t="s">
        <v>310</v>
      </c>
      <c r="P3" s="547" t="s">
        <v>327</v>
      </c>
      <c r="Q3" s="547"/>
      <c r="R3" s="547"/>
      <c r="S3" s="548"/>
      <c r="T3" s="65"/>
      <c r="U3" s="65"/>
      <c r="V3" s="65"/>
      <c r="W3" s="65"/>
    </row>
    <row r="4" spans="1:23" s="441" customFormat="1" ht="21.75" customHeight="1">
      <c r="A4" s="97" t="s">
        <v>281</v>
      </c>
      <c r="B4" s="43">
        <v>6</v>
      </c>
      <c r="C4" s="44">
        <v>1463</v>
      </c>
      <c r="D4" s="551">
        <v>470982</v>
      </c>
      <c r="E4" s="551"/>
      <c r="F4" s="44">
        <v>1</v>
      </c>
      <c r="G4" s="44">
        <v>445</v>
      </c>
      <c r="H4" s="551">
        <v>156471</v>
      </c>
      <c r="I4" s="551"/>
      <c r="J4" s="18" t="s">
        <v>282</v>
      </c>
      <c r="K4" s="27" t="s">
        <v>282</v>
      </c>
      <c r="L4" s="27" t="s">
        <v>282</v>
      </c>
      <c r="M4" s="17" t="s">
        <v>282</v>
      </c>
      <c r="N4" s="44">
        <v>5</v>
      </c>
      <c r="O4" s="44">
        <v>1018</v>
      </c>
      <c r="P4" s="544">
        <v>314511</v>
      </c>
      <c r="Q4" s="544"/>
      <c r="R4" s="544">
        <v>403054</v>
      </c>
      <c r="S4" s="545"/>
      <c r="T4" s="65"/>
      <c r="U4" s="65"/>
      <c r="V4" s="65"/>
      <c r="W4" s="65"/>
    </row>
    <row r="5" spans="1:23" s="441" customFormat="1" ht="21.75" customHeight="1">
      <c r="A5" s="100">
        <v>17</v>
      </c>
      <c r="B5" s="43">
        <v>7</v>
      </c>
      <c r="C5" s="44">
        <v>1779</v>
      </c>
      <c r="D5" s="551">
        <v>598532</v>
      </c>
      <c r="E5" s="551"/>
      <c r="F5" s="44">
        <v>1</v>
      </c>
      <c r="G5" s="44">
        <v>445</v>
      </c>
      <c r="H5" s="551">
        <v>156530</v>
      </c>
      <c r="I5" s="551"/>
      <c r="J5" s="18" t="s">
        <v>282</v>
      </c>
      <c r="K5" s="27" t="s">
        <v>282</v>
      </c>
      <c r="L5" s="27" t="s">
        <v>282</v>
      </c>
      <c r="M5" s="17" t="s">
        <v>282</v>
      </c>
      <c r="N5" s="44">
        <v>6</v>
      </c>
      <c r="O5" s="44">
        <v>1334</v>
      </c>
      <c r="P5" s="544">
        <v>442002</v>
      </c>
      <c r="Q5" s="544"/>
      <c r="R5" s="544">
        <v>418278</v>
      </c>
      <c r="S5" s="545"/>
      <c r="T5" s="65"/>
      <c r="U5" s="65"/>
      <c r="V5" s="65"/>
      <c r="W5" s="65"/>
    </row>
    <row r="6" spans="1:23" s="441" customFormat="1" ht="21.75" customHeight="1">
      <c r="A6" s="100">
        <v>18</v>
      </c>
      <c r="B6" s="43">
        <v>7</v>
      </c>
      <c r="C6" s="44">
        <v>1778</v>
      </c>
      <c r="D6" s="551">
        <v>582349</v>
      </c>
      <c r="E6" s="551"/>
      <c r="F6" s="44">
        <v>1</v>
      </c>
      <c r="G6" s="44">
        <v>445</v>
      </c>
      <c r="H6" s="551">
        <v>152477</v>
      </c>
      <c r="I6" s="551"/>
      <c r="J6" s="18" t="s">
        <v>282</v>
      </c>
      <c r="K6" s="27" t="s">
        <v>282</v>
      </c>
      <c r="L6" s="27" t="s">
        <v>282</v>
      </c>
      <c r="M6" s="17" t="s">
        <v>282</v>
      </c>
      <c r="N6" s="44">
        <v>6</v>
      </c>
      <c r="O6" s="44">
        <v>1333</v>
      </c>
      <c r="P6" s="544">
        <v>429872</v>
      </c>
      <c r="Q6" s="544"/>
      <c r="R6" s="544">
        <v>380375</v>
      </c>
      <c r="S6" s="545"/>
      <c r="T6" s="65"/>
      <c r="U6" s="65"/>
      <c r="V6" s="65"/>
      <c r="W6" s="65"/>
    </row>
    <row r="7" spans="1:23" s="441" customFormat="1" ht="21.75" customHeight="1">
      <c r="A7" s="100">
        <v>19</v>
      </c>
      <c r="B7" s="43">
        <v>7</v>
      </c>
      <c r="C7" s="44">
        <v>1778</v>
      </c>
      <c r="D7" s="551">
        <v>571213</v>
      </c>
      <c r="E7" s="551"/>
      <c r="F7" s="44">
        <v>1</v>
      </c>
      <c r="G7" s="44">
        <v>445</v>
      </c>
      <c r="H7" s="551">
        <v>153654</v>
      </c>
      <c r="I7" s="551"/>
      <c r="J7" s="18" t="s">
        <v>282</v>
      </c>
      <c r="K7" s="27" t="s">
        <v>282</v>
      </c>
      <c r="L7" s="27" t="s">
        <v>282</v>
      </c>
      <c r="M7" s="17" t="s">
        <v>282</v>
      </c>
      <c r="N7" s="44">
        <v>6</v>
      </c>
      <c r="O7" s="44">
        <v>1333</v>
      </c>
      <c r="P7" s="544">
        <v>417559</v>
      </c>
      <c r="Q7" s="544"/>
      <c r="R7" s="544">
        <v>360268</v>
      </c>
      <c r="S7" s="545"/>
      <c r="T7" s="65"/>
      <c r="U7" s="65"/>
      <c r="V7" s="65"/>
      <c r="W7" s="65"/>
    </row>
    <row r="8" spans="1:23" s="441" customFormat="1" ht="19.5" customHeight="1" thickBot="1">
      <c r="A8" s="106">
        <v>20</v>
      </c>
      <c r="B8" s="48">
        <v>7</v>
      </c>
      <c r="C8" s="49">
        <v>1778</v>
      </c>
      <c r="D8" s="550">
        <v>564866</v>
      </c>
      <c r="E8" s="550"/>
      <c r="F8" s="49">
        <v>1</v>
      </c>
      <c r="G8" s="49">
        <v>445</v>
      </c>
      <c r="H8" s="550">
        <v>151027</v>
      </c>
      <c r="I8" s="550"/>
      <c r="J8" s="30" t="s">
        <v>282</v>
      </c>
      <c r="K8" s="55" t="s">
        <v>282</v>
      </c>
      <c r="L8" s="55" t="s">
        <v>282</v>
      </c>
      <c r="M8" s="56" t="s">
        <v>282</v>
      </c>
      <c r="N8" s="49">
        <v>6</v>
      </c>
      <c r="O8" s="49">
        <v>1333</v>
      </c>
      <c r="P8" s="543">
        <v>413839</v>
      </c>
      <c r="Q8" s="543"/>
      <c r="R8" s="543">
        <v>347095</v>
      </c>
      <c r="S8" s="549"/>
      <c r="T8" s="65"/>
      <c r="U8" s="65"/>
      <c r="V8" s="65"/>
      <c r="W8" s="65"/>
    </row>
    <row r="9" spans="1:14" s="441" customFormat="1" ht="16.5" customHeight="1">
      <c r="A9" s="5" t="s">
        <v>283</v>
      </c>
      <c r="B9" s="65"/>
      <c r="C9" s="65"/>
      <c r="D9" s="65"/>
      <c r="E9" s="65"/>
      <c r="F9" s="65"/>
      <c r="G9" s="65"/>
      <c r="H9" s="65"/>
      <c r="J9" s="65"/>
      <c r="K9" s="249"/>
      <c r="L9" s="65"/>
      <c r="M9" s="65"/>
      <c r="N9" s="65"/>
    </row>
    <row r="10" spans="1:13" ht="13.5">
      <c r="A10" s="412" t="s">
        <v>328</v>
      </c>
      <c r="I10" s="441"/>
      <c r="K10" s="249"/>
      <c r="M10" s="65"/>
    </row>
    <row r="11" spans="1:13" ht="13.5">
      <c r="A11" s="412" t="s">
        <v>329</v>
      </c>
      <c r="I11" s="441"/>
      <c r="K11" s="249"/>
      <c r="M11" s="65"/>
    </row>
  </sheetData>
  <mergeCells count="29">
    <mergeCell ref="P7:Q7"/>
    <mergeCell ref="A2:A3"/>
    <mergeCell ref="B2:E2"/>
    <mergeCell ref="F2:I2"/>
    <mergeCell ref="J2:L2"/>
    <mergeCell ref="D3:E3"/>
    <mergeCell ref="H3:I3"/>
    <mergeCell ref="P5:Q5"/>
    <mergeCell ref="P6:Q6"/>
    <mergeCell ref="D8:E8"/>
    <mergeCell ref="H4:I4"/>
    <mergeCell ref="H5:I5"/>
    <mergeCell ref="H6:I6"/>
    <mergeCell ref="H7:I7"/>
    <mergeCell ref="H8:I8"/>
    <mergeCell ref="D4:E4"/>
    <mergeCell ref="D5:E5"/>
    <mergeCell ref="D6:E6"/>
    <mergeCell ref="D7:E7"/>
    <mergeCell ref="P8:Q8"/>
    <mergeCell ref="R4:S4"/>
    <mergeCell ref="R2:S3"/>
    <mergeCell ref="R5:S5"/>
    <mergeCell ref="R6:S6"/>
    <mergeCell ref="R7:S7"/>
    <mergeCell ref="R8:S8"/>
    <mergeCell ref="N2:Q2"/>
    <mergeCell ref="P4:Q4"/>
    <mergeCell ref="P3:Q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K10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8.00390625" style="250" customWidth="1"/>
    <col min="2" max="11" width="7.25390625" style="65" customWidth="1"/>
    <col min="12" max="12" width="9.75390625" style="65" customWidth="1"/>
    <col min="13" max="13" width="9.875" style="65" customWidth="1"/>
    <col min="14" max="14" width="9.375" style="65" customWidth="1"/>
    <col min="15" max="15" width="7.50390625" style="65" customWidth="1"/>
    <col min="16" max="16" width="8.25390625" style="65" customWidth="1"/>
    <col min="17" max="18" width="11.50390625" style="65" customWidth="1"/>
    <col min="19" max="19" width="11.875" style="65" customWidth="1"/>
    <col min="20" max="16384" width="9.00390625" style="65" customWidth="1"/>
  </cols>
  <sheetData>
    <row r="1" spans="1:11" s="250" customFormat="1" ht="18" customHeight="1" thickBot="1">
      <c r="A1" s="5" t="s">
        <v>267</v>
      </c>
      <c r="B1" s="299"/>
      <c r="C1" s="299"/>
      <c r="D1" s="299"/>
      <c r="E1" s="299"/>
      <c r="F1" s="299"/>
      <c r="G1" s="299"/>
      <c r="H1" s="299"/>
      <c r="I1" s="299"/>
      <c r="J1" s="299"/>
      <c r="K1" s="8" t="s">
        <v>268</v>
      </c>
    </row>
    <row r="2" spans="1:11" s="250" customFormat="1" ht="21.75" customHeight="1">
      <c r="A2" s="527" t="s">
        <v>574</v>
      </c>
      <c r="B2" s="516" t="s">
        <v>330</v>
      </c>
      <c r="C2" s="523" t="s">
        <v>331</v>
      </c>
      <c r="D2" s="523" t="s">
        <v>269</v>
      </c>
      <c r="E2" s="525" t="s">
        <v>332</v>
      </c>
      <c r="F2" s="518" t="s">
        <v>575</v>
      </c>
      <c r="G2" s="523" t="s">
        <v>576</v>
      </c>
      <c r="H2" s="523" t="s">
        <v>577</v>
      </c>
      <c r="I2" s="525" t="s">
        <v>578</v>
      </c>
      <c r="J2" s="523" t="s">
        <v>270</v>
      </c>
      <c r="K2" s="525" t="s">
        <v>271</v>
      </c>
    </row>
    <row r="3" spans="1:11" s="250" customFormat="1" ht="21.75" customHeight="1" thickBot="1">
      <c r="A3" s="528" t="s">
        <v>333</v>
      </c>
      <c r="B3" s="517"/>
      <c r="C3" s="524"/>
      <c r="D3" s="524"/>
      <c r="E3" s="526"/>
      <c r="F3" s="541"/>
      <c r="G3" s="524"/>
      <c r="H3" s="524"/>
      <c r="I3" s="526"/>
      <c r="J3" s="524"/>
      <c r="K3" s="526"/>
    </row>
    <row r="4" spans="1:11" s="1" customFormat="1" ht="25.5" customHeight="1">
      <c r="A4" s="99" t="s">
        <v>272</v>
      </c>
      <c r="B4" s="42">
        <v>1257</v>
      </c>
      <c r="C4" s="44">
        <v>143</v>
      </c>
      <c r="D4" s="44">
        <v>42</v>
      </c>
      <c r="E4" s="45">
        <v>118</v>
      </c>
      <c r="F4" s="46">
        <v>12</v>
      </c>
      <c r="G4" s="44">
        <v>21</v>
      </c>
      <c r="H4" s="44">
        <v>561</v>
      </c>
      <c r="I4" s="45">
        <v>307</v>
      </c>
      <c r="J4" s="44">
        <v>39</v>
      </c>
      <c r="K4" s="45">
        <v>14</v>
      </c>
    </row>
    <row r="5" spans="1:11" s="1" customFormat="1" ht="25.5" customHeight="1">
      <c r="A5" s="99">
        <v>16</v>
      </c>
      <c r="B5" s="42">
        <v>1257</v>
      </c>
      <c r="C5" s="44">
        <v>143</v>
      </c>
      <c r="D5" s="44">
        <v>42</v>
      </c>
      <c r="E5" s="45">
        <v>118</v>
      </c>
      <c r="F5" s="46">
        <v>12</v>
      </c>
      <c r="G5" s="44">
        <v>21</v>
      </c>
      <c r="H5" s="44">
        <v>561</v>
      </c>
      <c r="I5" s="45">
        <v>307</v>
      </c>
      <c r="J5" s="44">
        <v>39</v>
      </c>
      <c r="K5" s="45">
        <v>14</v>
      </c>
    </row>
    <row r="6" spans="1:11" s="1" customFormat="1" ht="25.5" customHeight="1">
      <c r="A6" s="99">
        <v>18</v>
      </c>
      <c r="B6" s="42">
        <v>1356</v>
      </c>
      <c r="C6" s="44">
        <v>150</v>
      </c>
      <c r="D6" s="44">
        <v>45</v>
      </c>
      <c r="E6" s="45">
        <v>130</v>
      </c>
      <c r="F6" s="46">
        <v>0</v>
      </c>
      <c r="G6" s="44">
        <v>25</v>
      </c>
      <c r="H6" s="44">
        <v>622</v>
      </c>
      <c r="I6" s="45">
        <v>328</v>
      </c>
      <c r="J6" s="44">
        <v>44</v>
      </c>
      <c r="K6" s="45">
        <v>12</v>
      </c>
    </row>
    <row r="7" spans="1:11" s="1" customFormat="1" ht="25.5" customHeight="1" thickBot="1">
      <c r="A7" s="105">
        <v>20</v>
      </c>
      <c r="B7" s="47">
        <v>1407</v>
      </c>
      <c r="C7" s="49">
        <v>146</v>
      </c>
      <c r="D7" s="49">
        <v>45</v>
      </c>
      <c r="E7" s="38">
        <v>134</v>
      </c>
      <c r="F7" s="54">
        <v>0</v>
      </c>
      <c r="G7" s="49">
        <v>27</v>
      </c>
      <c r="H7" s="49">
        <v>692</v>
      </c>
      <c r="I7" s="38">
        <v>307</v>
      </c>
      <c r="J7" s="49">
        <v>44</v>
      </c>
      <c r="K7" s="38">
        <v>12</v>
      </c>
    </row>
    <row r="8" spans="1:11" s="1" customFormat="1" ht="25.5" customHeight="1">
      <c r="A8" s="5" t="s">
        <v>273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</row>
    <row r="9" spans="1:11" s="1" customFormat="1" ht="16.5" customHeight="1">
      <c r="A9" s="5" t="s">
        <v>274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</row>
    <row r="10" spans="1:11" ht="16.5" customHeight="1">
      <c r="A10" s="5" t="s">
        <v>275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</row>
  </sheetData>
  <mergeCells count="11">
    <mergeCell ref="F2:F3"/>
    <mergeCell ref="I2:I3"/>
    <mergeCell ref="J2:J3"/>
    <mergeCell ref="K2:K3"/>
    <mergeCell ref="A2:A3"/>
    <mergeCell ref="D2:D3"/>
    <mergeCell ref="G2:G3"/>
    <mergeCell ref="H2:H3"/>
    <mergeCell ref="B2:B3"/>
    <mergeCell ref="C2:C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T1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375" style="307" customWidth="1"/>
    <col min="2" max="4" width="9.50390625" style="307" customWidth="1"/>
    <col min="5" max="6" width="9.125" style="307" customWidth="1"/>
    <col min="7" max="9" width="9.50390625" style="307" customWidth="1"/>
    <col min="10" max="17" width="10.00390625" style="95" customWidth="1"/>
    <col min="18" max="20" width="7.50390625" style="95" customWidth="1"/>
    <col min="21" max="16384" width="9.00390625" style="307" customWidth="1"/>
  </cols>
  <sheetData>
    <row r="1" spans="1:20" s="424" customFormat="1" ht="18" customHeight="1" thickBot="1">
      <c r="A1" s="74" t="s">
        <v>263</v>
      </c>
      <c r="B1" s="74"/>
      <c r="C1" s="74"/>
      <c r="D1" s="74"/>
      <c r="E1" s="74"/>
      <c r="F1" s="74"/>
      <c r="G1" s="74"/>
      <c r="H1" s="74"/>
      <c r="I1" s="11" t="s">
        <v>580</v>
      </c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:20" s="366" customFormat="1" ht="21.75" customHeight="1">
      <c r="A2" s="520" t="s">
        <v>581</v>
      </c>
      <c r="B2" s="516" t="s">
        <v>334</v>
      </c>
      <c r="C2" s="525"/>
      <c r="D2" s="504"/>
      <c r="E2" s="531" t="s">
        <v>335</v>
      </c>
      <c r="F2" s="509"/>
      <c r="G2" s="531" t="s">
        <v>336</v>
      </c>
      <c r="H2" s="530"/>
      <c r="I2" s="530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s="366" customFormat="1" ht="21.75" customHeight="1">
      <c r="A3" s="521"/>
      <c r="B3" s="505" t="s">
        <v>337</v>
      </c>
      <c r="C3" s="506"/>
      <c r="D3" s="507"/>
      <c r="E3" s="508" t="s">
        <v>338</v>
      </c>
      <c r="F3" s="507"/>
      <c r="G3" s="519" t="s">
        <v>339</v>
      </c>
      <c r="H3" s="519" t="s">
        <v>340</v>
      </c>
      <c r="I3" s="519" t="s">
        <v>341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366" customFormat="1" ht="36.75" customHeight="1" thickBot="1">
      <c r="A4" s="503"/>
      <c r="B4" s="222" t="s">
        <v>310</v>
      </c>
      <c r="C4" s="2" t="s">
        <v>582</v>
      </c>
      <c r="D4" s="4" t="s">
        <v>264</v>
      </c>
      <c r="E4" s="2" t="s">
        <v>342</v>
      </c>
      <c r="F4" s="4" t="s">
        <v>583</v>
      </c>
      <c r="G4" s="541"/>
      <c r="H4" s="541"/>
      <c r="I4" s="541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372" customFormat="1" ht="18" customHeight="1">
      <c r="A5" s="99" t="s">
        <v>639</v>
      </c>
      <c r="B5" s="62">
        <v>320</v>
      </c>
      <c r="C5" s="425">
        <v>271.4</v>
      </c>
      <c r="D5" s="338">
        <v>99048</v>
      </c>
      <c r="E5" s="426">
        <v>738</v>
      </c>
      <c r="F5" s="338">
        <v>179346</v>
      </c>
      <c r="G5" s="338">
        <v>6651803</v>
      </c>
      <c r="H5" s="63">
        <v>4210699</v>
      </c>
      <c r="I5" s="61">
        <v>2441104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372" customFormat="1" ht="18" customHeight="1">
      <c r="A6" s="12">
        <v>17</v>
      </c>
      <c r="B6" s="62">
        <v>320</v>
      </c>
      <c r="C6" s="425">
        <v>269</v>
      </c>
      <c r="D6" s="338">
        <v>98183</v>
      </c>
      <c r="E6" s="426">
        <v>658.9</v>
      </c>
      <c r="F6" s="338">
        <v>160765</v>
      </c>
      <c r="G6" s="338">
        <v>6008676</v>
      </c>
      <c r="H6" s="63">
        <v>4463457</v>
      </c>
      <c r="I6" s="61">
        <v>1545219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372" customFormat="1" ht="18" customHeight="1">
      <c r="A7" s="12">
        <v>18</v>
      </c>
      <c r="B7" s="62">
        <v>320</v>
      </c>
      <c r="C7" s="425">
        <v>233.7</v>
      </c>
      <c r="D7" s="338">
        <v>85316</v>
      </c>
      <c r="E7" s="426">
        <v>542.5</v>
      </c>
      <c r="F7" s="338">
        <v>132918</v>
      </c>
      <c r="G7" s="338">
        <v>5064351</v>
      </c>
      <c r="H7" s="63">
        <v>3852856</v>
      </c>
      <c r="I7" s="61">
        <v>1211495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s="372" customFormat="1" ht="18" customHeight="1">
      <c r="A8" s="12">
        <v>19</v>
      </c>
      <c r="B8" s="62">
        <v>320</v>
      </c>
      <c r="C8" s="425">
        <v>199.1</v>
      </c>
      <c r="D8" s="338">
        <v>72866</v>
      </c>
      <c r="E8" s="426">
        <v>480.3</v>
      </c>
      <c r="F8" s="338">
        <v>117684</v>
      </c>
      <c r="G8" s="338">
        <v>4618604</v>
      </c>
      <c r="H8" s="63">
        <v>3471314</v>
      </c>
      <c r="I8" s="61">
        <v>1147290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s="372" customFormat="1" ht="18" customHeight="1" thickBot="1">
      <c r="A9" s="427">
        <v>20</v>
      </c>
      <c r="B9" s="64">
        <v>320</v>
      </c>
      <c r="C9" s="428">
        <v>172.7</v>
      </c>
      <c r="D9" s="21">
        <v>63047</v>
      </c>
      <c r="E9" s="429">
        <v>445</v>
      </c>
      <c r="F9" s="21">
        <v>108128</v>
      </c>
      <c r="G9" s="21">
        <v>4416790</v>
      </c>
      <c r="H9" s="72">
        <v>3303500</v>
      </c>
      <c r="I9" s="23">
        <v>1113290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s="412" customFormat="1" ht="18" customHeight="1">
      <c r="A10" s="7" t="s">
        <v>265</v>
      </c>
      <c r="B10" s="424"/>
      <c r="D10" s="424"/>
      <c r="E10" s="424"/>
      <c r="F10" s="424"/>
      <c r="G10" s="424"/>
      <c r="H10" s="424"/>
      <c r="I10" s="424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</row>
    <row r="11" spans="1:20" s="412" customFormat="1" ht="12.75" customHeight="1">
      <c r="A11" s="6" t="s">
        <v>266</v>
      </c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</row>
  </sheetData>
  <mergeCells count="9">
    <mergeCell ref="I3:I4"/>
    <mergeCell ref="A2:A4"/>
    <mergeCell ref="B2:D2"/>
    <mergeCell ref="B3:D3"/>
    <mergeCell ref="E3:F3"/>
    <mergeCell ref="G2:I2"/>
    <mergeCell ref="E2:F2"/>
    <mergeCell ref="G3:G4"/>
    <mergeCell ref="H3:H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Q1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375" style="307" customWidth="1"/>
    <col min="2" max="4" width="9.50390625" style="307" customWidth="1"/>
    <col min="5" max="6" width="9.125" style="307" customWidth="1"/>
    <col min="7" max="9" width="9.50390625" style="307" customWidth="1"/>
    <col min="10" max="17" width="10.00390625" style="95" customWidth="1"/>
    <col min="18" max="20" width="7.50390625" style="95" customWidth="1"/>
    <col min="21" max="16384" width="9.00390625" style="307" customWidth="1"/>
  </cols>
  <sheetData>
    <row r="1" spans="1:17" ht="18" customHeight="1" thickBot="1">
      <c r="A1" s="9" t="s">
        <v>343</v>
      </c>
      <c r="B1" s="10"/>
      <c r="C1" s="10"/>
      <c r="D1" s="10"/>
      <c r="E1" s="10"/>
      <c r="F1" s="10"/>
      <c r="G1" s="10"/>
      <c r="H1" s="5"/>
      <c r="I1" s="95"/>
      <c r="N1" s="299"/>
      <c r="Q1" s="8" t="s">
        <v>259</v>
      </c>
    </row>
    <row r="2" spans="1:17" ht="17.25" customHeight="1">
      <c r="A2" s="510" t="s">
        <v>584</v>
      </c>
      <c r="B2" s="523" t="s">
        <v>313</v>
      </c>
      <c r="C2" s="523" t="s">
        <v>344</v>
      </c>
      <c r="D2" s="523" t="s">
        <v>345</v>
      </c>
      <c r="E2" s="523" t="s">
        <v>346</v>
      </c>
      <c r="F2" s="523" t="s">
        <v>260</v>
      </c>
      <c r="G2" s="518" t="s">
        <v>585</v>
      </c>
      <c r="H2" s="518" t="s">
        <v>347</v>
      </c>
      <c r="I2" s="518" t="s">
        <v>348</v>
      </c>
      <c r="J2" s="504" t="s">
        <v>349</v>
      </c>
      <c r="K2" s="512" t="s">
        <v>350</v>
      </c>
      <c r="L2" s="523" t="s">
        <v>351</v>
      </c>
      <c r="M2" s="523" t="s">
        <v>352</v>
      </c>
      <c r="N2" s="523" t="s">
        <v>353</v>
      </c>
      <c r="O2" s="523" t="s">
        <v>354</v>
      </c>
      <c r="P2" s="523" t="s">
        <v>355</v>
      </c>
      <c r="Q2" s="525" t="s">
        <v>356</v>
      </c>
    </row>
    <row r="3" spans="1:17" ht="17.25" customHeight="1" thickBot="1">
      <c r="A3" s="511"/>
      <c r="B3" s="524"/>
      <c r="C3" s="524"/>
      <c r="D3" s="524"/>
      <c r="E3" s="524"/>
      <c r="F3" s="524" t="s">
        <v>357</v>
      </c>
      <c r="G3" s="541" t="s">
        <v>357</v>
      </c>
      <c r="H3" s="541"/>
      <c r="I3" s="541"/>
      <c r="J3" s="539"/>
      <c r="K3" s="513"/>
      <c r="L3" s="524"/>
      <c r="M3" s="524"/>
      <c r="N3" s="524"/>
      <c r="O3" s="524"/>
      <c r="P3" s="524"/>
      <c r="Q3" s="526"/>
    </row>
    <row r="4" spans="1:17" ht="13.5">
      <c r="A4" s="514" t="s">
        <v>261</v>
      </c>
      <c r="B4" s="514"/>
      <c r="C4" s="514"/>
      <c r="D4" s="514"/>
      <c r="E4" s="514"/>
      <c r="F4" s="514"/>
      <c r="G4" s="514"/>
      <c r="H4" s="413"/>
      <c r="I4" s="413"/>
      <c r="J4" s="494" t="s">
        <v>588</v>
      </c>
      <c r="K4" s="494"/>
      <c r="L4" s="494"/>
      <c r="M4" s="494"/>
      <c r="N4" s="494"/>
      <c r="O4" s="494"/>
      <c r="P4" s="494"/>
      <c r="Q4" s="494"/>
    </row>
    <row r="5" spans="1:17" ht="13.5">
      <c r="A5" s="100" t="s">
        <v>586</v>
      </c>
      <c r="B5" s="17">
        <v>99048</v>
      </c>
      <c r="C5" s="18">
        <v>51187</v>
      </c>
      <c r="D5" s="18">
        <v>6341</v>
      </c>
      <c r="E5" s="18">
        <v>10556</v>
      </c>
      <c r="F5" s="18">
        <v>10936</v>
      </c>
      <c r="G5" s="27">
        <v>6851</v>
      </c>
      <c r="H5" s="27">
        <v>3103</v>
      </c>
      <c r="I5" s="27">
        <v>2058</v>
      </c>
      <c r="J5" s="17">
        <v>2378</v>
      </c>
      <c r="K5" s="18">
        <v>1242</v>
      </c>
      <c r="L5" s="18">
        <v>141</v>
      </c>
      <c r="M5" s="18">
        <v>4119</v>
      </c>
      <c r="N5" s="18">
        <v>136</v>
      </c>
      <c r="O5" s="18" t="s">
        <v>321</v>
      </c>
      <c r="P5" s="27" t="s">
        <v>321</v>
      </c>
      <c r="Q5" s="27" t="s">
        <v>321</v>
      </c>
    </row>
    <row r="6" spans="1:17" ht="13.5">
      <c r="A6" s="100">
        <v>17</v>
      </c>
      <c r="B6" s="17">
        <v>98183</v>
      </c>
      <c r="C6" s="18">
        <v>49894</v>
      </c>
      <c r="D6" s="18">
        <v>7927</v>
      </c>
      <c r="E6" s="18">
        <v>12415</v>
      </c>
      <c r="F6" s="18">
        <v>11837</v>
      </c>
      <c r="G6" s="27">
        <v>6596</v>
      </c>
      <c r="H6" s="27">
        <v>584</v>
      </c>
      <c r="I6" s="27">
        <v>225</v>
      </c>
      <c r="J6" s="17">
        <v>2389</v>
      </c>
      <c r="K6" s="18">
        <v>1001</v>
      </c>
      <c r="L6" s="18">
        <v>735</v>
      </c>
      <c r="M6" s="18">
        <v>4555</v>
      </c>
      <c r="N6" s="18">
        <v>25</v>
      </c>
      <c r="O6" s="18" t="s">
        <v>321</v>
      </c>
      <c r="P6" s="27" t="s">
        <v>321</v>
      </c>
      <c r="Q6" s="27" t="s">
        <v>321</v>
      </c>
    </row>
    <row r="7" spans="1:17" ht="13.5">
      <c r="A7" s="100">
        <v>18</v>
      </c>
      <c r="B7" s="17">
        <v>85316</v>
      </c>
      <c r="C7" s="18">
        <v>45649</v>
      </c>
      <c r="D7" s="18">
        <v>6398</v>
      </c>
      <c r="E7" s="18">
        <v>10155</v>
      </c>
      <c r="F7" s="18">
        <v>11101</v>
      </c>
      <c r="G7" s="27">
        <v>6444</v>
      </c>
      <c r="H7" s="27" t="s">
        <v>321</v>
      </c>
      <c r="I7" s="27" t="s">
        <v>321</v>
      </c>
      <c r="J7" s="17">
        <v>311</v>
      </c>
      <c r="K7" s="18">
        <v>617</v>
      </c>
      <c r="L7" s="18" t="s">
        <v>321</v>
      </c>
      <c r="M7" s="18">
        <v>4605</v>
      </c>
      <c r="N7" s="18">
        <v>36</v>
      </c>
      <c r="O7" s="18" t="s">
        <v>321</v>
      </c>
      <c r="P7" s="27" t="s">
        <v>321</v>
      </c>
      <c r="Q7" s="27" t="s">
        <v>321</v>
      </c>
    </row>
    <row r="8" spans="1:17" ht="13.5">
      <c r="A8" s="100">
        <v>19</v>
      </c>
      <c r="B8" s="17">
        <v>72866</v>
      </c>
      <c r="C8" s="18">
        <v>44844</v>
      </c>
      <c r="D8" s="18">
        <v>5320</v>
      </c>
      <c r="E8" s="18">
        <v>7705</v>
      </c>
      <c r="F8" s="18">
        <v>3490</v>
      </c>
      <c r="G8" s="27">
        <v>5832</v>
      </c>
      <c r="H8" s="27" t="s">
        <v>321</v>
      </c>
      <c r="I8" s="27" t="s">
        <v>321</v>
      </c>
      <c r="J8" s="17">
        <v>106</v>
      </c>
      <c r="K8" s="18">
        <v>1042</v>
      </c>
      <c r="L8" s="18" t="s">
        <v>321</v>
      </c>
      <c r="M8" s="18">
        <v>4483</v>
      </c>
      <c r="N8" s="18">
        <v>44</v>
      </c>
      <c r="O8" s="18" t="s">
        <v>321</v>
      </c>
      <c r="P8" s="27" t="s">
        <v>321</v>
      </c>
      <c r="Q8" s="27" t="s">
        <v>321</v>
      </c>
    </row>
    <row r="9" spans="1:17" ht="13.5">
      <c r="A9" s="100">
        <v>20</v>
      </c>
      <c r="B9" s="414">
        <v>63047</v>
      </c>
      <c r="C9" s="415">
        <v>39419</v>
      </c>
      <c r="D9" s="415">
        <v>5466</v>
      </c>
      <c r="E9" s="415">
        <v>5202</v>
      </c>
      <c r="F9" s="415">
        <v>945</v>
      </c>
      <c r="G9" s="416">
        <v>6718</v>
      </c>
      <c r="H9" s="417" t="s">
        <v>638</v>
      </c>
      <c r="I9" s="417" t="s">
        <v>638</v>
      </c>
      <c r="J9" s="17">
        <v>183</v>
      </c>
      <c r="K9" s="18">
        <v>1290</v>
      </c>
      <c r="L9" s="18" t="s">
        <v>638</v>
      </c>
      <c r="M9" s="18">
        <v>3802</v>
      </c>
      <c r="N9" s="18">
        <v>22</v>
      </c>
      <c r="O9" s="18" t="s">
        <v>638</v>
      </c>
      <c r="P9" s="27" t="s">
        <v>638</v>
      </c>
      <c r="Q9" s="27" t="s">
        <v>638</v>
      </c>
    </row>
    <row r="10" spans="1:17" ht="13.5">
      <c r="A10" s="493" t="s">
        <v>587</v>
      </c>
      <c r="B10" s="493"/>
      <c r="C10" s="493"/>
      <c r="D10" s="493"/>
      <c r="E10" s="493"/>
      <c r="F10" s="493"/>
      <c r="G10" s="493"/>
      <c r="H10" s="418"/>
      <c r="I10" s="418"/>
      <c r="J10" s="495" t="s">
        <v>262</v>
      </c>
      <c r="K10" s="495"/>
      <c r="L10" s="495"/>
      <c r="M10" s="495"/>
      <c r="N10" s="495"/>
      <c r="O10" s="495"/>
      <c r="P10" s="495"/>
      <c r="Q10" s="495"/>
    </row>
    <row r="11" spans="1:17" ht="13.5">
      <c r="A11" s="100" t="s">
        <v>586</v>
      </c>
      <c r="B11" s="17">
        <v>179346</v>
      </c>
      <c r="C11" s="18">
        <v>75371</v>
      </c>
      <c r="D11" s="18">
        <v>6307</v>
      </c>
      <c r="E11" s="18">
        <v>20507</v>
      </c>
      <c r="F11" s="18">
        <v>14220</v>
      </c>
      <c r="G11" s="27">
        <v>4179</v>
      </c>
      <c r="H11" s="27">
        <v>6274</v>
      </c>
      <c r="I11" s="27">
        <v>6051</v>
      </c>
      <c r="J11" s="17">
        <v>13227</v>
      </c>
      <c r="K11" s="18">
        <v>7740</v>
      </c>
      <c r="L11" s="18">
        <v>11234</v>
      </c>
      <c r="M11" s="18">
        <v>11542</v>
      </c>
      <c r="N11" s="18">
        <v>1408</v>
      </c>
      <c r="O11" s="18">
        <v>575</v>
      </c>
      <c r="P11" s="18">
        <v>706</v>
      </c>
      <c r="Q11" s="27">
        <v>5</v>
      </c>
    </row>
    <row r="12" spans="1:17" ht="13.5">
      <c r="A12" s="100">
        <v>17</v>
      </c>
      <c r="B12" s="17">
        <v>160765</v>
      </c>
      <c r="C12" s="18">
        <v>69593</v>
      </c>
      <c r="D12" s="18">
        <v>5814</v>
      </c>
      <c r="E12" s="18">
        <v>17814</v>
      </c>
      <c r="F12" s="18">
        <v>15027</v>
      </c>
      <c r="G12" s="27">
        <v>4161</v>
      </c>
      <c r="H12" s="27">
        <v>3003</v>
      </c>
      <c r="I12" s="27">
        <v>1597</v>
      </c>
      <c r="J12" s="17">
        <v>12816</v>
      </c>
      <c r="K12" s="18">
        <v>6929</v>
      </c>
      <c r="L12" s="18">
        <v>10549</v>
      </c>
      <c r="M12" s="18">
        <v>11625</v>
      </c>
      <c r="N12" s="18">
        <v>1203</v>
      </c>
      <c r="O12" s="18">
        <v>564</v>
      </c>
      <c r="P12" s="18">
        <v>64</v>
      </c>
      <c r="Q12" s="27">
        <v>6</v>
      </c>
    </row>
    <row r="13" spans="1:17" ht="13.5">
      <c r="A13" s="100">
        <v>18</v>
      </c>
      <c r="B13" s="17">
        <v>132918</v>
      </c>
      <c r="C13" s="18">
        <v>63076</v>
      </c>
      <c r="D13" s="18">
        <v>5564</v>
      </c>
      <c r="E13" s="18">
        <v>15223</v>
      </c>
      <c r="F13" s="18">
        <v>12003</v>
      </c>
      <c r="G13" s="27">
        <v>4178</v>
      </c>
      <c r="H13" s="27">
        <v>1862</v>
      </c>
      <c r="I13" s="27">
        <v>292</v>
      </c>
      <c r="J13" s="17">
        <v>5795</v>
      </c>
      <c r="K13" s="18">
        <v>6584</v>
      </c>
      <c r="L13" s="18">
        <v>4221</v>
      </c>
      <c r="M13" s="18">
        <v>12324</v>
      </c>
      <c r="N13" s="18">
        <v>1162</v>
      </c>
      <c r="O13" s="18">
        <v>626</v>
      </c>
      <c r="P13" s="18" t="s">
        <v>321</v>
      </c>
      <c r="Q13" s="27">
        <v>8</v>
      </c>
    </row>
    <row r="14" spans="1:17" ht="13.5">
      <c r="A14" s="100">
        <v>19</v>
      </c>
      <c r="B14" s="17">
        <v>117684</v>
      </c>
      <c r="C14" s="18">
        <v>57485</v>
      </c>
      <c r="D14" s="18">
        <v>5496</v>
      </c>
      <c r="E14" s="18">
        <v>13660</v>
      </c>
      <c r="F14" s="18">
        <v>6932</v>
      </c>
      <c r="G14" s="27">
        <v>4285</v>
      </c>
      <c r="H14" s="27">
        <v>1781</v>
      </c>
      <c r="I14" s="27">
        <v>1281</v>
      </c>
      <c r="J14" s="17">
        <v>3322</v>
      </c>
      <c r="K14" s="18">
        <v>6703</v>
      </c>
      <c r="L14" s="18">
        <v>3238</v>
      </c>
      <c r="M14" s="18">
        <v>11502</v>
      </c>
      <c r="N14" s="18">
        <v>1304</v>
      </c>
      <c r="O14" s="18">
        <v>689</v>
      </c>
      <c r="P14" s="18" t="s">
        <v>321</v>
      </c>
      <c r="Q14" s="27">
        <v>6</v>
      </c>
    </row>
    <row r="15" spans="1:17" ht="14.25" thickBot="1">
      <c r="A15" s="106">
        <v>20</v>
      </c>
      <c r="B15" s="419">
        <v>108128</v>
      </c>
      <c r="C15" s="420">
        <v>55396</v>
      </c>
      <c r="D15" s="420">
        <v>5238</v>
      </c>
      <c r="E15" s="420">
        <v>11941</v>
      </c>
      <c r="F15" s="420">
        <v>3818</v>
      </c>
      <c r="G15" s="421">
        <v>4275</v>
      </c>
      <c r="H15" s="421">
        <v>1974</v>
      </c>
      <c r="I15" s="421">
        <v>1739</v>
      </c>
      <c r="J15" s="422">
        <v>1347</v>
      </c>
      <c r="K15" s="421">
        <v>6436</v>
      </c>
      <c r="L15" s="421">
        <v>3105</v>
      </c>
      <c r="M15" s="421">
        <v>10908</v>
      </c>
      <c r="N15" s="421">
        <v>1219</v>
      </c>
      <c r="O15" s="421">
        <v>726</v>
      </c>
      <c r="P15" s="421" t="s">
        <v>638</v>
      </c>
      <c r="Q15" s="55">
        <v>6</v>
      </c>
    </row>
    <row r="16" spans="1:9" ht="13.5">
      <c r="A16" s="5" t="s">
        <v>358</v>
      </c>
      <c r="B16" s="441"/>
      <c r="C16" s="441"/>
      <c r="D16" s="441"/>
      <c r="E16" s="441"/>
      <c r="F16" s="441"/>
      <c r="G16" s="441"/>
      <c r="H16" s="95"/>
      <c r="I16" s="95"/>
    </row>
    <row r="17" spans="1:2" ht="13.5">
      <c r="A17" s="412" t="s">
        <v>590</v>
      </c>
      <c r="B17" s="423"/>
    </row>
    <row r="18" ht="13.5">
      <c r="A18" s="412" t="s">
        <v>591</v>
      </c>
    </row>
  </sheetData>
  <mergeCells count="21">
    <mergeCell ref="Q2:Q3"/>
    <mergeCell ref="A4:G4"/>
    <mergeCell ref="A10:G10"/>
    <mergeCell ref="J4:Q4"/>
    <mergeCell ref="J10:Q10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AD4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441" customWidth="1"/>
    <col min="2" max="6" width="5.50390625" style="441" customWidth="1"/>
    <col min="7" max="17" width="5.50390625" style="95" customWidth="1"/>
    <col min="18" max="25" width="5.50390625" style="441" customWidth="1"/>
    <col min="26" max="28" width="5.50390625" style="65" customWidth="1"/>
    <col min="29" max="30" width="5.50390625" style="441" customWidth="1"/>
    <col min="31" max="16384" width="9.00390625" style="441" customWidth="1"/>
  </cols>
  <sheetData>
    <row r="1" spans="1:17" ht="14.25" customHeight="1">
      <c r="A1" s="408"/>
      <c r="B1" s="45"/>
      <c r="C1" s="60"/>
      <c r="D1" s="60"/>
      <c r="E1" s="60"/>
      <c r="F1" s="60"/>
      <c r="G1" s="60"/>
      <c r="H1" s="60"/>
      <c r="I1" s="366"/>
      <c r="J1" s="366"/>
      <c r="K1" s="366"/>
      <c r="L1" s="366"/>
      <c r="M1" s="441"/>
      <c r="N1" s="441"/>
      <c r="O1" s="441"/>
      <c r="P1" s="441"/>
      <c r="Q1" s="441"/>
    </row>
    <row r="2" spans="1:25" ht="18" customHeight="1" thickBot="1">
      <c r="A2" s="5" t="s">
        <v>359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1" t="s">
        <v>592</v>
      </c>
      <c r="Y2" s="66"/>
    </row>
    <row r="3" spans="1:30" ht="22.5" customHeight="1">
      <c r="A3" s="487" t="s">
        <v>253</v>
      </c>
      <c r="B3" s="490" t="s">
        <v>593</v>
      </c>
      <c r="C3" s="263"/>
      <c r="D3" s="409"/>
      <c r="E3" s="409"/>
      <c r="F3" s="472" t="s">
        <v>594</v>
      </c>
      <c r="G3" s="472"/>
      <c r="H3" s="472"/>
      <c r="I3" s="472"/>
      <c r="J3" s="472"/>
      <c r="K3" s="472"/>
      <c r="L3" s="472"/>
      <c r="M3" s="483"/>
      <c r="N3" s="483"/>
      <c r="O3" s="483"/>
      <c r="P3" s="514" t="s">
        <v>595</v>
      </c>
      <c r="Q3" s="514"/>
      <c r="R3" s="514"/>
      <c r="S3" s="514"/>
      <c r="T3" s="502"/>
      <c r="U3" s="485" t="s">
        <v>596</v>
      </c>
      <c r="V3" s="514"/>
      <c r="W3" s="514"/>
      <c r="X3" s="514"/>
      <c r="Y3" s="514"/>
      <c r="Z3" s="493"/>
      <c r="AA3" s="496"/>
      <c r="AB3" s="12"/>
      <c r="AC3" s="12"/>
      <c r="AD3" s="12"/>
    </row>
    <row r="4" spans="1:30" ht="21" customHeight="1">
      <c r="A4" s="488"/>
      <c r="B4" s="491"/>
      <c r="C4" s="497" t="s">
        <v>360</v>
      </c>
      <c r="D4" s="499" t="s">
        <v>597</v>
      </c>
      <c r="E4" s="499" t="s">
        <v>598</v>
      </c>
      <c r="F4" s="410"/>
      <c r="G4" s="508" t="s">
        <v>599</v>
      </c>
      <c r="H4" s="500"/>
      <c r="I4" s="500"/>
      <c r="J4" s="500"/>
      <c r="K4" s="500"/>
      <c r="L4" s="500"/>
      <c r="M4" s="500"/>
      <c r="N4" s="501" t="s">
        <v>600</v>
      </c>
      <c r="O4" s="500"/>
      <c r="P4" s="483"/>
      <c r="Q4" s="483"/>
      <c r="R4" s="483"/>
      <c r="S4" s="483"/>
      <c r="T4" s="484"/>
      <c r="U4" s="486"/>
      <c r="V4" s="483"/>
      <c r="W4" s="483"/>
      <c r="X4" s="483"/>
      <c r="Y4" s="483"/>
      <c r="Z4" s="496"/>
      <c r="AA4" s="496"/>
      <c r="AB4" s="12"/>
      <c r="AC4" s="12"/>
      <c r="AD4" s="12"/>
    </row>
    <row r="5" spans="1:30" ht="88.5" customHeight="1" thickBot="1">
      <c r="A5" s="489"/>
      <c r="B5" s="492"/>
      <c r="C5" s="498"/>
      <c r="D5" s="498"/>
      <c r="E5" s="498"/>
      <c r="F5" s="274" t="s">
        <v>601</v>
      </c>
      <c r="G5" s="274" t="s">
        <v>602</v>
      </c>
      <c r="H5" s="274" t="s">
        <v>603</v>
      </c>
      <c r="I5" s="274" t="s">
        <v>604</v>
      </c>
      <c r="J5" s="274" t="s">
        <v>605</v>
      </c>
      <c r="K5" s="411" t="s">
        <v>606</v>
      </c>
      <c r="L5" s="273" t="s">
        <v>607</v>
      </c>
      <c r="M5" s="14" t="s">
        <v>608</v>
      </c>
      <c r="N5" s="14" t="s">
        <v>609</v>
      </c>
      <c r="O5" s="15" t="s">
        <v>610</v>
      </c>
      <c r="P5" s="13" t="s">
        <v>611</v>
      </c>
      <c r="Q5" s="14" t="s">
        <v>612</v>
      </c>
      <c r="R5" s="15" t="s">
        <v>613</v>
      </c>
      <c r="S5" s="14" t="s">
        <v>614</v>
      </c>
      <c r="T5" s="14" t="s">
        <v>615</v>
      </c>
      <c r="U5" s="14" t="s">
        <v>616</v>
      </c>
      <c r="V5" s="14" t="s">
        <v>617</v>
      </c>
      <c r="W5" s="15" t="s">
        <v>618</v>
      </c>
      <c r="X5" s="14" t="s">
        <v>619</v>
      </c>
      <c r="Y5" s="15" t="s">
        <v>620</v>
      </c>
      <c r="Z5" s="16"/>
      <c r="AA5" s="16"/>
      <c r="AB5" s="16"/>
      <c r="AC5" s="16"/>
      <c r="AD5" s="16"/>
    </row>
    <row r="6" spans="1:30" ht="19.5" customHeight="1">
      <c r="A6" s="12" t="s">
        <v>254</v>
      </c>
      <c r="B6" s="52">
        <v>328</v>
      </c>
      <c r="C6" s="18">
        <v>86</v>
      </c>
      <c r="D6" s="18">
        <v>38</v>
      </c>
      <c r="E6" s="18" t="s">
        <v>321</v>
      </c>
      <c r="F6" s="18">
        <v>9</v>
      </c>
      <c r="G6" s="18">
        <v>13</v>
      </c>
      <c r="H6" s="18">
        <v>16</v>
      </c>
      <c r="I6" s="18">
        <v>1</v>
      </c>
      <c r="J6" s="18">
        <v>4</v>
      </c>
      <c r="K6" s="18">
        <v>2</v>
      </c>
      <c r="L6" s="27">
        <v>2</v>
      </c>
      <c r="M6" s="18" t="s">
        <v>255</v>
      </c>
      <c r="N6" s="18">
        <v>1</v>
      </c>
      <c r="O6" s="75" t="s">
        <v>256</v>
      </c>
      <c r="P6" s="17">
        <v>207</v>
      </c>
      <c r="Q6" s="18">
        <v>200</v>
      </c>
      <c r="R6" s="19">
        <v>7</v>
      </c>
      <c r="S6" s="18" t="s">
        <v>321</v>
      </c>
      <c r="T6" s="18" t="s">
        <v>321</v>
      </c>
      <c r="U6" s="18">
        <v>35</v>
      </c>
      <c r="V6" s="18">
        <v>14</v>
      </c>
      <c r="W6" s="19">
        <v>5</v>
      </c>
      <c r="X6" s="18">
        <v>4</v>
      </c>
      <c r="Y6" s="19">
        <v>12</v>
      </c>
      <c r="Z6" s="19"/>
      <c r="AA6" s="19"/>
      <c r="AB6" s="19"/>
      <c r="AC6" s="19"/>
      <c r="AD6" s="19"/>
    </row>
    <row r="7" spans="1:30" ht="19.5" customHeight="1">
      <c r="A7" s="99">
        <v>17</v>
      </c>
      <c r="B7" s="52">
        <v>323</v>
      </c>
      <c r="C7" s="18">
        <v>86</v>
      </c>
      <c r="D7" s="18">
        <v>38</v>
      </c>
      <c r="E7" s="18" t="s">
        <v>321</v>
      </c>
      <c r="F7" s="18">
        <v>9</v>
      </c>
      <c r="G7" s="18">
        <v>13</v>
      </c>
      <c r="H7" s="18">
        <v>16</v>
      </c>
      <c r="I7" s="18">
        <v>1</v>
      </c>
      <c r="J7" s="18">
        <v>4</v>
      </c>
      <c r="K7" s="18">
        <v>2</v>
      </c>
      <c r="L7" s="27">
        <v>2</v>
      </c>
      <c r="M7" s="18" t="s">
        <v>256</v>
      </c>
      <c r="N7" s="18">
        <v>1</v>
      </c>
      <c r="O7" s="75" t="s">
        <v>256</v>
      </c>
      <c r="P7" s="17">
        <v>203</v>
      </c>
      <c r="Q7" s="18">
        <v>199</v>
      </c>
      <c r="R7" s="19">
        <v>4</v>
      </c>
      <c r="S7" s="18" t="s">
        <v>321</v>
      </c>
      <c r="T7" s="18" t="s">
        <v>321</v>
      </c>
      <c r="U7" s="18">
        <v>34</v>
      </c>
      <c r="V7" s="18">
        <v>14</v>
      </c>
      <c r="W7" s="19">
        <v>5</v>
      </c>
      <c r="X7" s="18">
        <v>5</v>
      </c>
      <c r="Y7" s="19">
        <v>10</v>
      </c>
      <c r="Z7" s="19"/>
      <c r="AA7" s="19"/>
      <c r="AB7" s="19"/>
      <c r="AC7" s="19"/>
      <c r="AD7" s="19"/>
    </row>
    <row r="8" spans="1:30" ht="19.5" customHeight="1">
      <c r="A8" s="99">
        <v>18</v>
      </c>
      <c r="B8" s="52">
        <v>330</v>
      </c>
      <c r="C8" s="18">
        <v>82</v>
      </c>
      <c r="D8" s="18">
        <v>36</v>
      </c>
      <c r="E8" s="18" t="s">
        <v>321</v>
      </c>
      <c r="F8" s="18">
        <v>8</v>
      </c>
      <c r="G8" s="18">
        <v>13</v>
      </c>
      <c r="H8" s="18">
        <v>16</v>
      </c>
      <c r="I8" s="18" t="s">
        <v>321</v>
      </c>
      <c r="J8" s="18">
        <v>4</v>
      </c>
      <c r="K8" s="18">
        <v>2</v>
      </c>
      <c r="L8" s="27">
        <v>2</v>
      </c>
      <c r="M8" s="18" t="s">
        <v>256</v>
      </c>
      <c r="N8" s="18">
        <v>1</v>
      </c>
      <c r="O8" s="75" t="s">
        <v>256</v>
      </c>
      <c r="P8" s="17">
        <v>212</v>
      </c>
      <c r="Q8" s="18">
        <v>212</v>
      </c>
      <c r="R8" s="19" t="s">
        <v>321</v>
      </c>
      <c r="S8" s="18" t="s">
        <v>321</v>
      </c>
      <c r="T8" s="17" t="s">
        <v>321</v>
      </c>
      <c r="U8" s="18">
        <v>36</v>
      </c>
      <c r="V8" s="18">
        <v>12</v>
      </c>
      <c r="W8" s="19">
        <v>5</v>
      </c>
      <c r="X8" s="18">
        <v>7</v>
      </c>
      <c r="Y8" s="19">
        <v>12</v>
      </c>
      <c r="Z8" s="19"/>
      <c r="AA8" s="19"/>
      <c r="AB8" s="19"/>
      <c r="AC8" s="19"/>
      <c r="AD8" s="19"/>
    </row>
    <row r="9" spans="1:30" ht="19.5" customHeight="1">
      <c r="A9" s="99">
        <v>19</v>
      </c>
      <c r="B9" s="52">
        <v>314</v>
      </c>
      <c r="C9" s="18">
        <v>79</v>
      </c>
      <c r="D9" s="18">
        <v>31</v>
      </c>
      <c r="E9" s="18" t="s">
        <v>321</v>
      </c>
      <c r="F9" s="18">
        <v>9</v>
      </c>
      <c r="G9" s="18">
        <v>14</v>
      </c>
      <c r="H9" s="18">
        <v>16</v>
      </c>
      <c r="I9" s="18" t="s">
        <v>321</v>
      </c>
      <c r="J9" s="18">
        <v>4</v>
      </c>
      <c r="K9" s="18">
        <v>2</v>
      </c>
      <c r="L9" s="27">
        <v>2</v>
      </c>
      <c r="M9" s="18" t="s">
        <v>256</v>
      </c>
      <c r="N9" s="18">
        <v>1</v>
      </c>
      <c r="O9" s="75" t="s">
        <v>256</v>
      </c>
      <c r="P9" s="17">
        <v>200</v>
      </c>
      <c r="Q9" s="18">
        <v>200</v>
      </c>
      <c r="R9" s="19" t="s">
        <v>321</v>
      </c>
      <c r="S9" s="18" t="s">
        <v>321</v>
      </c>
      <c r="T9" s="17" t="s">
        <v>321</v>
      </c>
      <c r="U9" s="18">
        <v>35</v>
      </c>
      <c r="V9" s="18">
        <v>11</v>
      </c>
      <c r="W9" s="19">
        <v>5</v>
      </c>
      <c r="X9" s="18">
        <v>7</v>
      </c>
      <c r="Y9" s="19">
        <v>12</v>
      </c>
      <c r="Z9" s="19"/>
      <c r="AA9" s="19"/>
      <c r="AB9" s="19"/>
      <c r="AC9" s="19"/>
      <c r="AD9" s="19"/>
    </row>
    <row r="10" spans="1:30" ht="19.5" customHeight="1" thickBot="1">
      <c r="A10" s="105">
        <v>20</v>
      </c>
      <c r="B10" s="29">
        <v>322</v>
      </c>
      <c r="C10" s="30">
        <v>89</v>
      </c>
      <c r="D10" s="30">
        <v>32</v>
      </c>
      <c r="E10" s="30" t="s">
        <v>257</v>
      </c>
      <c r="F10" s="30">
        <v>11</v>
      </c>
      <c r="G10" s="30">
        <v>14</v>
      </c>
      <c r="H10" s="30">
        <v>16</v>
      </c>
      <c r="I10" s="30" t="s">
        <v>154</v>
      </c>
      <c r="J10" s="30">
        <v>6</v>
      </c>
      <c r="K10" s="30">
        <v>5</v>
      </c>
      <c r="L10" s="55">
        <v>3</v>
      </c>
      <c r="M10" s="30">
        <v>1</v>
      </c>
      <c r="N10" s="30">
        <v>1</v>
      </c>
      <c r="O10" s="31" t="s">
        <v>258</v>
      </c>
      <c r="P10" s="56">
        <v>200</v>
      </c>
      <c r="Q10" s="30">
        <v>200</v>
      </c>
      <c r="R10" s="31" t="s">
        <v>258</v>
      </c>
      <c r="S10" s="30" t="s">
        <v>154</v>
      </c>
      <c r="T10" s="56" t="s">
        <v>154</v>
      </c>
      <c r="U10" s="30">
        <v>33</v>
      </c>
      <c r="V10" s="30">
        <v>12</v>
      </c>
      <c r="W10" s="31">
        <v>5</v>
      </c>
      <c r="X10" s="30">
        <v>5</v>
      </c>
      <c r="Y10" s="31">
        <v>11</v>
      </c>
      <c r="Z10" s="19"/>
      <c r="AA10" s="19"/>
      <c r="AB10" s="19"/>
      <c r="AC10" s="19"/>
      <c r="AD10" s="19"/>
    </row>
    <row r="11" spans="1:25" ht="21" customHeight="1">
      <c r="A11" s="5" t="s">
        <v>361</v>
      </c>
      <c r="B11" s="412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441"/>
      <c r="N11" s="441"/>
      <c r="O11" s="441"/>
      <c r="P11" s="441"/>
      <c r="Q11" s="441"/>
      <c r="U11" s="65"/>
      <c r="V11" s="65"/>
      <c r="W11" s="65"/>
      <c r="X11" s="65"/>
      <c r="Y11" s="65"/>
    </row>
    <row r="12" spans="21:28" s="95" customFormat="1" ht="21" customHeight="1">
      <c r="U12" s="454"/>
      <c r="V12" s="454"/>
      <c r="W12" s="454"/>
      <c r="X12" s="454"/>
      <c r="Y12" s="454"/>
      <c r="Z12" s="454"/>
      <c r="AA12" s="454"/>
      <c r="AB12" s="454"/>
    </row>
    <row r="13" spans="21:28" s="95" customFormat="1" ht="21" customHeight="1">
      <c r="U13" s="454"/>
      <c r="V13" s="454"/>
      <c r="W13" s="454"/>
      <c r="X13" s="454"/>
      <c r="Y13" s="454"/>
      <c r="Z13" s="454"/>
      <c r="AA13" s="454"/>
      <c r="AB13" s="454"/>
    </row>
    <row r="14" spans="26:28" s="95" customFormat="1" ht="21" customHeight="1">
      <c r="Z14" s="454"/>
      <c r="AA14" s="454"/>
      <c r="AB14" s="454"/>
    </row>
    <row r="15" spans="26:28" s="95" customFormat="1" ht="21" customHeight="1">
      <c r="Z15" s="454"/>
      <c r="AA15" s="454"/>
      <c r="AB15" s="454"/>
    </row>
    <row r="16" spans="26:28" s="95" customFormat="1" ht="13.5">
      <c r="Z16" s="454"/>
      <c r="AA16" s="454"/>
      <c r="AB16" s="454"/>
    </row>
    <row r="17" spans="26:28" s="95" customFormat="1" ht="13.5">
      <c r="Z17" s="454"/>
      <c r="AA17" s="454"/>
      <c r="AB17" s="454"/>
    </row>
    <row r="18" spans="26:28" s="95" customFormat="1" ht="13.5">
      <c r="Z18" s="454"/>
      <c r="AA18" s="454"/>
      <c r="AB18" s="454"/>
    </row>
    <row r="19" spans="26:28" s="95" customFormat="1" ht="13.5">
      <c r="Z19" s="454"/>
      <c r="AA19" s="454"/>
      <c r="AB19" s="454"/>
    </row>
    <row r="20" spans="26:28" s="95" customFormat="1" ht="13.5">
      <c r="Z20" s="454"/>
      <c r="AA20" s="454"/>
      <c r="AB20" s="454"/>
    </row>
    <row r="21" spans="26:28" s="95" customFormat="1" ht="13.5">
      <c r="Z21" s="454"/>
      <c r="AA21" s="454"/>
      <c r="AB21" s="454"/>
    </row>
    <row r="22" spans="26:28" s="95" customFormat="1" ht="13.5">
      <c r="Z22" s="454"/>
      <c r="AA22" s="454"/>
      <c r="AB22" s="454"/>
    </row>
    <row r="23" spans="26:28" s="95" customFormat="1" ht="13.5">
      <c r="Z23" s="454"/>
      <c r="AA23" s="454"/>
      <c r="AB23" s="454"/>
    </row>
    <row r="24" spans="26:28" s="95" customFormat="1" ht="13.5">
      <c r="Z24" s="454"/>
      <c r="AA24" s="454"/>
      <c r="AB24" s="454"/>
    </row>
    <row r="25" spans="26:28" s="95" customFormat="1" ht="13.5">
      <c r="Z25" s="454"/>
      <c r="AA25" s="454"/>
      <c r="AB25" s="454"/>
    </row>
    <row r="26" spans="26:28" s="95" customFormat="1" ht="13.5">
      <c r="Z26" s="454"/>
      <c r="AA26" s="454"/>
      <c r="AB26" s="454"/>
    </row>
    <row r="27" spans="26:28" s="95" customFormat="1" ht="13.5">
      <c r="Z27" s="454"/>
      <c r="AA27" s="454"/>
      <c r="AB27" s="454"/>
    </row>
    <row r="28" spans="26:28" s="95" customFormat="1" ht="13.5">
      <c r="Z28" s="454"/>
      <c r="AA28" s="454"/>
      <c r="AB28" s="454"/>
    </row>
    <row r="29" spans="26:28" s="95" customFormat="1" ht="13.5">
      <c r="Z29" s="454"/>
      <c r="AA29" s="454"/>
      <c r="AB29" s="454"/>
    </row>
    <row r="30" spans="26:28" s="95" customFormat="1" ht="13.5">
      <c r="Z30" s="454"/>
      <c r="AA30" s="454"/>
      <c r="AB30" s="454"/>
    </row>
    <row r="31" spans="26:28" s="95" customFormat="1" ht="13.5">
      <c r="Z31" s="454"/>
      <c r="AA31" s="454"/>
      <c r="AB31" s="454"/>
    </row>
    <row r="32" spans="26:28" s="95" customFormat="1" ht="13.5">
      <c r="Z32" s="454"/>
      <c r="AA32" s="454"/>
      <c r="AB32" s="454"/>
    </row>
    <row r="33" spans="26:28" s="95" customFormat="1" ht="13.5">
      <c r="Z33" s="454"/>
      <c r="AA33" s="454"/>
      <c r="AB33" s="454"/>
    </row>
    <row r="34" spans="26:28" s="95" customFormat="1" ht="13.5">
      <c r="Z34" s="454"/>
      <c r="AA34" s="454"/>
      <c r="AB34" s="454"/>
    </row>
    <row r="35" spans="26:28" s="95" customFormat="1" ht="13.5">
      <c r="Z35" s="454"/>
      <c r="AA35" s="454"/>
      <c r="AB35" s="454"/>
    </row>
    <row r="36" spans="26:28" s="95" customFormat="1" ht="13.5">
      <c r="Z36" s="454"/>
      <c r="AA36" s="454"/>
      <c r="AB36" s="454"/>
    </row>
    <row r="37" spans="26:28" s="95" customFormat="1" ht="13.5">
      <c r="Z37" s="454"/>
      <c r="AA37" s="454"/>
      <c r="AB37" s="454"/>
    </row>
    <row r="38" spans="26:28" s="95" customFormat="1" ht="13.5">
      <c r="Z38" s="454"/>
      <c r="AA38" s="454"/>
      <c r="AB38" s="454"/>
    </row>
    <row r="39" spans="26:28" s="95" customFormat="1" ht="13.5">
      <c r="Z39" s="454"/>
      <c r="AA39" s="454"/>
      <c r="AB39" s="454"/>
    </row>
    <row r="40" spans="26:28" s="95" customFormat="1" ht="13.5">
      <c r="Z40" s="454"/>
      <c r="AA40" s="454"/>
      <c r="AB40" s="454"/>
    </row>
  </sheetData>
  <mergeCells count="12">
    <mergeCell ref="A3:A5"/>
    <mergeCell ref="B3:B5"/>
    <mergeCell ref="M3:O3"/>
    <mergeCell ref="F3:L3"/>
    <mergeCell ref="Z3:AA4"/>
    <mergeCell ref="C4:C5"/>
    <mergeCell ref="D4:D5"/>
    <mergeCell ref="E4:E5"/>
    <mergeCell ref="G4:M4"/>
    <mergeCell ref="N4:O4"/>
    <mergeCell ref="P3:T4"/>
    <mergeCell ref="U3:Y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1:S9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65" customWidth="1"/>
    <col min="2" max="3" width="6.875" style="65" customWidth="1"/>
    <col min="4" max="4" width="7.75390625" style="65" customWidth="1"/>
    <col min="5" max="5" width="8.00390625" style="65" customWidth="1"/>
    <col min="6" max="6" width="8.875" style="65" customWidth="1"/>
    <col min="7" max="9" width="8.00390625" style="65" customWidth="1"/>
    <col min="10" max="10" width="9.75390625" style="65" customWidth="1"/>
    <col min="11" max="11" width="8.25390625" style="65" customWidth="1"/>
    <col min="12" max="18" width="7.875" style="65" customWidth="1"/>
    <col min="19" max="19" width="8.125" style="65" customWidth="1"/>
    <col min="20" max="21" width="7.875" style="65" customWidth="1"/>
    <col min="22" max="22" width="9.75390625" style="65" customWidth="1"/>
    <col min="23" max="23" width="9.875" style="65" customWidth="1"/>
    <col min="24" max="24" width="9.375" style="65" customWidth="1"/>
    <col min="25" max="25" width="7.50390625" style="65" customWidth="1"/>
    <col min="26" max="26" width="8.25390625" style="65" customWidth="1"/>
    <col min="27" max="28" width="11.50390625" style="65" customWidth="1"/>
    <col min="29" max="29" width="11.875" style="65" customWidth="1"/>
    <col min="30" max="16384" width="9.00390625" style="65" customWidth="1"/>
  </cols>
  <sheetData>
    <row r="1" spans="1:19" s="1" customFormat="1" ht="18" customHeight="1" thickBot="1">
      <c r="A1" s="5" t="s">
        <v>621</v>
      </c>
      <c r="B1" s="218"/>
      <c r="C1" s="218"/>
      <c r="D1" s="218"/>
      <c r="E1" s="218"/>
      <c r="F1" s="218"/>
      <c r="G1" s="218"/>
      <c r="H1" s="218"/>
      <c r="I1" s="405"/>
      <c r="J1" s="406"/>
      <c r="K1" s="407"/>
      <c r="L1" s="407"/>
      <c r="M1" s="407"/>
      <c r="N1" s="407"/>
      <c r="O1" s="407"/>
      <c r="P1" s="407"/>
      <c r="Q1" s="407"/>
      <c r="R1" s="407"/>
      <c r="S1" s="8" t="s">
        <v>362</v>
      </c>
    </row>
    <row r="2" spans="1:19" s="1" customFormat="1" ht="21.75" customHeight="1">
      <c r="A2" s="520" t="s">
        <v>622</v>
      </c>
      <c r="B2" s="515" t="s">
        <v>313</v>
      </c>
      <c r="C2" s="473" t="s">
        <v>363</v>
      </c>
      <c r="D2" s="473" t="s">
        <v>364</v>
      </c>
      <c r="E2" s="473" t="s">
        <v>365</v>
      </c>
      <c r="F2" s="473" t="s">
        <v>239</v>
      </c>
      <c r="G2" s="473" t="s">
        <v>240</v>
      </c>
      <c r="H2" s="473" t="s">
        <v>366</v>
      </c>
      <c r="I2" s="546" t="s">
        <v>241</v>
      </c>
      <c r="J2" s="531" t="s">
        <v>242</v>
      </c>
      <c r="K2" s="530" t="s">
        <v>243</v>
      </c>
      <c r="L2" s="531" t="s">
        <v>244</v>
      </c>
      <c r="M2" s="531" t="s">
        <v>245</v>
      </c>
      <c r="N2" s="531" t="s">
        <v>246</v>
      </c>
      <c r="O2" s="531" t="s">
        <v>247</v>
      </c>
      <c r="P2" s="531" t="s">
        <v>248</v>
      </c>
      <c r="Q2" s="531" t="s">
        <v>249</v>
      </c>
      <c r="R2" s="531" t="s">
        <v>250</v>
      </c>
      <c r="S2" s="531" t="s">
        <v>251</v>
      </c>
    </row>
    <row r="3" spans="1:19" s="1" customFormat="1" ht="21.75" customHeight="1" thickBot="1">
      <c r="A3" s="503" t="s">
        <v>333</v>
      </c>
      <c r="B3" s="474"/>
      <c r="C3" s="547"/>
      <c r="D3" s="547"/>
      <c r="E3" s="547"/>
      <c r="F3" s="547"/>
      <c r="G3" s="547"/>
      <c r="H3" s="547"/>
      <c r="I3" s="547"/>
      <c r="J3" s="548"/>
      <c r="K3" s="475"/>
      <c r="L3" s="548"/>
      <c r="M3" s="548"/>
      <c r="N3" s="548"/>
      <c r="O3" s="548"/>
      <c r="P3" s="548"/>
      <c r="Q3" s="548"/>
      <c r="R3" s="548"/>
      <c r="S3" s="548"/>
    </row>
    <row r="4" spans="1:19" s="1" customFormat="1" ht="21.75" customHeight="1">
      <c r="A4" s="99" t="s">
        <v>201</v>
      </c>
      <c r="B4" s="52">
        <v>1454</v>
      </c>
      <c r="C4" s="18">
        <v>819</v>
      </c>
      <c r="D4" s="18">
        <v>187</v>
      </c>
      <c r="E4" s="19">
        <v>71</v>
      </c>
      <c r="F4" s="27">
        <v>21</v>
      </c>
      <c r="G4" s="18">
        <v>170</v>
      </c>
      <c r="H4" s="18">
        <v>85</v>
      </c>
      <c r="I4" s="18">
        <v>76</v>
      </c>
      <c r="J4" s="27">
        <v>2</v>
      </c>
      <c r="K4" s="17" t="s">
        <v>321</v>
      </c>
      <c r="L4" s="18">
        <v>1</v>
      </c>
      <c r="M4" s="18">
        <v>1</v>
      </c>
      <c r="N4" s="18">
        <v>3</v>
      </c>
      <c r="O4" s="18">
        <v>3</v>
      </c>
      <c r="P4" s="18">
        <v>3</v>
      </c>
      <c r="Q4" s="18">
        <v>2</v>
      </c>
      <c r="R4" s="18" t="s">
        <v>367</v>
      </c>
      <c r="S4" s="19" t="s">
        <v>367</v>
      </c>
    </row>
    <row r="5" spans="1:19" s="1" customFormat="1" ht="21.75" customHeight="1">
      <c r="A5" s="99">
        <v>17</v>
      </c>
      <c r="B5" s="52">
        <v>1650</v>
      </c>
      <c r="C5" s="18">
        <v>925</v>
      </c>
      <c r="D5" s="18">
        <v>212</v>
      </c>
      <c r="E5" s="19">
        <v>79</v>
      </c>
      <c r="F5" s="27">
        <v>23</v>
      </c>
      <c r="G5" s="18">
        <v>197</v>
      </c>
      <c r="H5" s="18">
        <v>104</v>
      </c>
      <c r="I5" s="18">
        <v>81</v>
      </c>
      <c r="J5" s="27">
        <v>2</v>
      </c>
      <c r="K5" s="17" t="s">
        <v>321</v>
      </c>
      <c r="L5" s="18">
        <v>1</v>
      </c>
      <c r="M5" s="18">
        <v>1</v>
      </c>
      <c r="N5" s="18">
        <v>5</v>
      </c>
      <c r="O5" s="18">
        <v>3</v>
      </c>
      <c r="P5" s="18">
        <v>2</v>
      </c>
      <c r="Q5" s="18">
        <v>2</v>
      </c>
      <c r="R5" s="18">
        <v>7</v>
      </c>
      <c r="S5" s="19">
        <v>5</v>
      </c>
    </row>
    <row r="6" spans="1:19" s="1" customFormat="1" ht="21.75" customHeight="1">
      <c r="A6" s="99">
        <v>18</v>
      </c>
      <c r="B6" s="52">
        <v>1487</v>
      </c>
      <c r="C6" s="18">
        <v>836</v>
      </c>
      <c r="D6" s="18">
        <v>188</v>
      </c>
      <c r="E6" s="19">
        <v>80</v>
      </c>
      <c r="F6" s="27">
        <v>21</v>
      </c>
      <c r="G6" s="18">
        <v>178</v>
      </c>
      <c r="H6" s="18">
        <v>86</v>
      </c>
      <c r="I6" s="18">
        <v>68</v>
      </c>
      <c r="J6" s="27">
        <v>2</v>
      </c>
      <c r="K6" s="17" t="s">
        <v>321</v>
      </c>
      <c r="L6" s="18">
        <v>1</v>
      </c>
      <c r="M6" s="18">
        <v>1</v>
      </c>
      <c r="N6" s="18">
        <v>7</v>
      </c>
      <c r="O6" s="18">
        <v>2</v>
      </c>
      <c r="P6" s="18">
        <v>2</v>
      </c>
      <c r="Q6" s="18">
        <v>2</v>
      </c>
      <c r="R6" s="18">
        <v>7</v>
      </c>
      <c r="S6" s="19">
        <v>6</v>
      </c>
    </row>
    <row r="7" spans="1:19" s="1" customFormat="1" ht="21.75" customHeight="1">
      <c r="A7" s="99">
        <v>19</v>
      </c>
      <c r="B7" s="52">
        <v>1644</v>
      </c>
      <c r="C7" s="18">
        <v>906</v>
      </c>
      <c r="D7" s="18">
        <v>231</v>
      </c>
      <c r="E7" s="19">
        <v>88</v>
      </c>
      <c r="F7" s="27">
        <v>23</v>
      </c>
      <c r="G7" s="18">
        <v>190</v>
      </c>
      <c r="H7" s="18">
        <v>92</v>
      </c>
      <c r="I7" s="18">
        <v>80</v>
      </c>
      <c r="J7" s="27">
        <v>2</v>
      </c>
      <c r="K7" s="17" t="s">
        <v>321</v>
      </c>
      <c r="L7" s="18">
        <v>1</v>
      </c>
      <c r="M7" s="18">
        <v>1</v>
      </c>
      <c r="N7" s="18">
        <v>8</v>
      </c>
      <c r="O7" s="18">
        <v>2</v>
      </c>
      <c r="P7" s="18">
        <v>2</v>
      </c>
      <c r="Q7" s="18">
        <v>2</v>
      </c>
      <c r="R7" s="18">
        <v>8</v>
      </c>
      <c r="S7" s="19">
        <v>8</v>
      </c>
    </row>
    <row r="8" spans="1:19" s="1" customFormat="1" ht="21.75" customHeight="1" thickBot="1">
      <c r="A8" s="105">
        <v>20</v>
      </c>
      <c r="B8" s="29">
        <v>1556</v>
      </c>
      <c r="C8" s="30">
        <v>885</v>
      </c>
      <c r="D8" s="30">
        <v>208</v>
      </c>
      <c r="E8" s="31">
        <v>78</v>
      </c>
      <c r="F8" s="55">
        <v>22</v>
      </c>
      <c r="G8" s="30">
        <v>176</v>
      </c>
      <c r="H8" s="30">
        <v>84</v>
      </c>
      <c r="I8" s="30">
        <v>67</v>
      </c>
      <c r="J8" s="55">
        <v>2</v>
      </c>
      <c r="K8" s="56" t="s">
        <v>252</v>
      </c>
      <c r="L8" s="30">
        <v>1</v>
      </c>
      <c r="M8" s="30">
        <v>1</v>
      </c>
      <c r="N8" s="30">
        <v>7</v>
      </c>
      <c r="O8" s="30">
        <v>2</v>
      </c>
      <c r="P8" s="30">
        <v>2</v>
      </c>
      <c r="Q8" s="30">
        <v>2</v>
      </c>
      <c r="R8" s="30">
        <v>11</v>
      </c>
      <c r="S8" s="31">
        <v>8</v>
      </c>
    </row>
    <row r="9" spans="1:19" s="1" customFormat="1" ht="22.5" customHeight="1">
      <c r="A9" s="255" t="s">
        <v>579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</sheetData>
  <mergeCells count="19">
    <mergeCell ref="J2:J3"/>
    <mergeCell ref="K2:K3"/>
    <mergeCell ref="S2:S3"/>
    <mergeCell ref="Q2:Q3"/>
    <mergeCell ref="R2:R3"/>
    <mergeCell ref="L2:L3"/>
    <mergeCell ref="M2:M3"/>
    <mergeCell ref="O2:O3"/>
    <mergeCell ref="N2:N3"/>
    <mergeCell ref="P2:P3"/>
    <mergeCell ref="I2:I3"/>
    <mergeCell ref="A2:A3"/>
    <mergeCell ref="D2:D3"/>
    <mergeCell ref="G2:G3"/>
    <mergeCell ref="H2:H3"/>
    <mergeCell ref="B2:B3"/>
    <mergeCell ref="C2:C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　情報政策課</dc:creator>
  <cp:keywords/>
  <dc:description/>
  <cp:lastModifiedBy>三木市役所　情報政策課</cp:lastModifiedBy>
  <dcterms:created xsi:type="dcterms:W3CDTF">2010-03-18T07:30:28Z</dcterms:created>
  <dcterms:modified xsi:type="dcterms:W3CDTF">2010-05-26T06:41:03Z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