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tabRatio="763" activeTab="0"/>
  </bookViews>
  <sheets>
    <sheet name="目次" sheetId="1" r:id="rId1"/>
    <sheet name="15-1" sheetId="2" r:id="rId2"/>
    <sheet name="15-2" sheetId="3" r:id="rId3"/>
    <sheet name="15-3" sheetId="4" r:id="rId4"/>
    <sheet name="15-4" sheetId="5" r:id="rId5"/>
    <sheet name="15-5" sheetId="6" r:id="rId6"/>
    <sheet name="15-6" sheetId="7" r:id="rId7"/>
    <sheet name="15-7" sheetId="8" r:id="rId8"/>
    <sheet name="15-8" sheetId="9" r:id="rId9"/>
    <sheet name="15-9" sheetId="10" r:id="rId10"/>
    <sheet name="15-10" sheetId="11" r:id="rId11"/>
    <sheet name="15-11" sheetId="12" r:id="rId12"/>
    <sheet name="15-12" sheetId="13" r:id="rId13"/>
    <sheet name="15-13" sheetId="14" r:id="rId14"/>
    <sheet name="15-14" sheetId="15" r:id="rId15"/>
    <sheet name="15-15" sheetId="16" r:id="rId16"/>
    <sheet name="15-16" sheetId="17" r:id="rId17"/>
    <sheet name="15-17" sheetId="18" r:id="rId18"/>
    <sheet name="15-18" sheetId="19" r:id="rId19"/>
    <sheet name="15-19" sheetId="20" r:id="rId20"/>
    <sheet name="15-20" sheetId="21" r:id="rId21"/>
    <sheet name="15-21" sheetId="22" r:id="rId22"/>
    <sheet name="15-22" sheetId="23" r:id="rId23"/>
    <sheet name="15-23" sheetId="24" r:id="rId24"/>
    <sheet name="15-24" sheetId="25" r:id="rId25"/>
    <sheet name="15-25" sheetId="26" r:id="rId26"/>
    <sheet name="15-26" sheetId="27" r:id="rId27"/>
    <sheet name="15-27" sheetId="28" r:id="rId28"/>
    <sheet name="15-28" sheetId="29" r:id="rId29"/>
    <sheet name="15-29" sheetId="30" r:id="rId30"/>
    <sheet name="15-30" sheetId="31" r:id="rId31"/>
    <sheet name="15-31" sheetId="32" r:id="rId32"/>
    <sheet name="15-32" sheetId="33" r:id="rId33"/>
    <sheet name="15-33" sheetId="34" r:id="rId34"/>
    <sheet name="15-34" sheetId="35" r:id="rId35"/>
    <sheet name="15-35" sheetId="36" r:id="rId36"/>
    <sheet name="15-36" sheetId="37" r:id="rId37"/>
    <sheet name="15-37" sheetId="38" r:id="rId38"/>
    <sheet name="15-38" sheetId="39" r:id="rId39"/>
    <sheet name="15-39" sheetId="40" r:id="rId40"/>
    <sheet name="15-40" sheetId="41" r:id="rId41"/>
    <sheet name="15-41" sheetId="42" r:id="rId42"/>
    <sheet name="15-42" sheetId="43" r:id="rId43"/>
  </sheets>
  <definedNames>
    <definedName name="_xlnm.Print_Area" localSheetId="13">'15-13'!$A$1:$S$31</definedName>
    <definedName name="_xlnm.Print_Area" localSheetId="14">'15-14'!$A$1:$O$8</definedName>
    <definedName name="_xlnm.Print_Area" localSheetId="15">'15-15'!$A$1:$N$9</definedName>
    <definedName name="_xlnm.Print_Area" localSheetId="16">'15-16'!$A$1:$N$9</definedName>
    <definedName name="_xlnm.Print_Area" localSheetId="17">'15-17'!$A$1:$O$9</definedName>
    <definedName name="_xlnm.Print_Area" localSheetId="18">'15-18'!$A$1:$X$18</definedName>
    <definedName name="_xlnm.Print_Area" localSheetId="19">'15-19'!$A$1:$X$10</definedName>
    <definedName name="_xlnm.Print_Area" localSheetId="20">'15-20'!$A$1:$W$24</definedName>
    <definedName name="_xlnm.Print_Area" localSheetId="21">'15-21'!$A$1:$J$47</definedName>
    <definedName name="_xlnm.Print_Area" localSheetId="22">'15-22'!$A$1:$F$10</definedName>
    <definedName name="_xlnm.Print_Area" localSheetId="23">'15-23'!$A$1:$F$9</definedName>
    <definedName name="_xlnm.Print_Area" localSheetId="24">'15-24'!$A$1:$F$38</definedName>
    <definedName name="_xlnm.Print_Area" localSheetId="25">'15-25'!$A$1:$N$16</definedName>
    <definedName name="_xlnm.Print_Area" localSheetId="26">'15-26'!$A$1:$N$10</definedName>
    <definedName name="_xlnm.Print_Area" localSheetId="27">'15-27'!$A$1:$N$9</definedName>
    <definedName name="_xlnm.Print_Area" localSheetId="28">'15-28'!$A$1:$P$10</definedName>
    <definedName name="_xlnm.Print_Area" localSheetId="29">'15-29'!$A$1:$H$10</definedName>
    <definedName name="_xlnm.Print_Area" localSheetId="3">'15-3'!$A$1:$W$13</definedName>
    <definedName name="_xlnm.Print_Area" localSheetId="30">'15-30'!$A$1:$H$10</definedName>
    <definedName name="_xlnm.Print_Area" localSheetId="33">'15-33'!$A$1:$Z$37</definedName>
    <definedName name="_xlnm.Print_Area" localSheetId="34">'15-34'!$A$1:$Z$18</definedName>
    <definedName name="_xlnm.Print_Area" localSheetId="35">'15-35'!$A$1:$X$17</definedName>
    <definedName name="_xlnm.Print_Area" localSheetId="36">'15-36'!$A$1:$G$9</definedName>
    <definedName name="_xlnm.Print_Area" localSheetId="37">'15-37'!$A$1:$M$15</definedName>
    <definedName name="_xlnm.Print_Area" localSheetId="38">'15-38'!$A$1:$M$14</definedName>
    <definedName name="_xlnm.Print_Area" localSheetId="39">'15-39'!$A$1:$F$9</definedName>
    <definedName name="_xlnm.Print_Area" localSheetId="4">'15-4'!$A$1:$W$13</definedName>
    <definedName name="_xlnm.Print_Area" localSheetId="40">'15-40'!$A$1:$O$9</definedName>
    <definedName name="_xlnm.Print_Area" localSheetId="41">'15-41'!$A$1:$O$10</definedName>
    <definedName name="_xlnm.Print_Area" localSheetId="42">'15-42'!$A$1:$O$9</definedName>
    <definedName name="_xlnm.Print_Area" localSheetId="5">'15-5'!$A$1:$W$10</definedName>
  </definedNames>
  <calcPr fullCalcOnLoad="1"/>
</workbook>
</file>

<file path=xl/sharedStrings.xml><?xml version="1.0" encoding="utf-8"?>
<sst xmlns="http://schemas.openxmlformats.org/spreadsheetml/2006/main" count="1813" uniqueCount="858">
  <si>
    <t>1. 市内学校の状況</t>
  </si>
  <si>
    <t>総　数</t>
  </si>
  <si>
    <t>高等学校</t>
  </si>
  <si>
    <t>中学校</t>
  </si>
  <si>
    <t>小学校</t>
  </si>
  <si>
    <t>幼稚園</t>
  </si>
  <si>
    <t>各種学校</t>
  </si>
  <si>
    <t>総　 数</t>
  </si>
  <si>
    <t>県　 立</t>
  </si>
  <si>
    <t>市　 立</t>
  </si>
  <si>
    <t>私　 立</t>
  </si>
  <si>
    <t>2. 幼稚園の状況</t>
  </si>
  <si>
    <t>単位：人（5月1日現在）</t>
  </si>
  <si>
    <t>園　　　児　　　数</t>
  </si>
  <si>
    <t>３歳</t>
  </si>
  <si>
    <t>４歳</t>
  </si>
  <si>
    <t>５歳</t>
  </si>
  <si>
    <t>男</t>
  </si>
  <si>
    <t>女</t>
  </si>
  <si>
    <t>-</t>
  </si>
  <si>
    <t>平成17年</t>
  </si>
  <si>
    <t>3. 小学校の状況</t>
  </si>
  <si>
    <t>単位：人（５月１日現在）</t>
  </si>
  <si>
    <t>職　員　数</t>
  </si>
  <si>
    <t>計</t>
  </si>
  <si>
    <t>１ 年</t>
  </si>
  <si>
    <t>２ 年</t>
  </si>
  <si>
    <t>３ 年</t>
  </si>
  <si>
    <t>４ 年</t>
  </si>
  <si>
    <t>５ 年</t>
  </si>
  <si>
    <t>６ 年</t>
  </si>
  <si>
    <t>4. 中学校の状況</t>
  </si>
  <si>
    <t>教　 員　 数</t>
  </si>
  <si>
    <t>職　 員　 数</t>
  </si>
  <si>
    <t>生　　　　　　　　　徒　　　　　　　　数</t>
  </si>
  <si>
    <t>１　　年</t>
  </si>
  <si>
    <t>２　　年</t>
  </si>
  <si>
    <t>３　　年</t>
  </si>
  <si>
    <t>5. 高等学校の状況</t>
  </si>
  <si>
    <t>生　　　　　　　　徒　　　　　　　　数</t>
  </si>
  <si>
    <t>資料：県立三木高等学校・県立三木東高等学校・県立三木北高等学校・県立吉川高等学校</t>
  </si>
  <si>
    <t>教　員　数</t>
  </si>
  <si>
    <t>児　　　　 童</t>
  </si>
  <si>
    <t>生　　　 徒　　　 数</t>
  </si>
  <si>
    <t>総数</t>
  </si>
  <si>
    <t>３　年</t>
  </si>
  <si>
    <t>４　年</t>
  </si>
  <si>
    <t>５　年</t>
  </si>
  <si>
    <t>６　年</t>
  </si>
  <si>
    <t>総 数</t>
  </si>
  <si>
    <t>１　年</t>
  </si>
  <si>
    <t>２　年</t>
  </si>
  <si>
    <t>7. 中学校卒業生の進路状況</t>
  </si>
  <si>
    <t>単位：人</t>
  </si>
  <si>
    <t>進　　　　　　学</t>
  </si>
  <si>
    <t>教育訓練機関入学</t>
  </si>
  <si>
    <t>就　　　　　　職</t>
  </si>
  <si>
    <t>そ　　 の　　 他</t>
  </si>
  <si>
    <t>8. 中学校卒業生の就職状況</t>
  </si>
  <si>
    <t>県 外 県 内 別 就 職 者 数</t>
  </si>
  <si>
    <t>第１次産業</t>
  </si>
  <si>
    <t>第２次産業</t>
  </si>
  <si>
    <t>第３次産業</t>
  </si>
  <si>
    <t>左 記 以 外 不 詳</t>
  </si>
  <si>
    <t>総　　 数</t>
  </si>
  <si>
    <t>県 外 就 職 者</t>
  </si>
  <si>
    <t>県 内 就 職 者</t>
  </si>
  <si>
    <t>9. 高等学校卒業生の進路状況</t>
  </si>
  <si>
    <t>卒　 業　 生　 総　 数</t>
  </si>
  <si>
    <t>大　 学　 進　 学　 者</t>
  </si>
  <si>
    <t>就　　 職　　 者</t>
  </si>
  <si>
    <t>そ　　の　　他</t>
  </si>
  <si>
    <t>10. 高等学校卒業生の就職状況</t>
  </si>
  <si>
    <t>産　　　 業　　　 別　　　 就</t>
  </si>
  <si>
    <t>職　　　　　 者　　　　　　数</t>
  </si>
  <si>
    <t>市外市内別就職者数</t>
  </si>
  <si>
    <t>農林水産業</t>
  </si>
  <si>
    <t>鉱 業</t>
  </si>
  <si>
    <t>建 設 業</t>
  </si>
  <si>
    <t>製 造 業</t>
  </si>
  <si>
    <t>卸・小売業</t>
  </si>
  <si>
    <t>金融保険業</t>
  </si>
  <si>
    <t>不動産業</t>
  </si>
  <si>
    <t>運輸通信業</t>
  </si>
  <si>
    <t>公　務</t>
  </si>
  <si>
    <t>その他</t>
  </si>
  <si>
    <t>市外就職</t>
  </si>
  <si>
    <t>市内就職</t>
  </si>
  <si>
    <t>11. 小・中・高等学校児童生徒の体位状況</t>
  </si>
  <si>
    <t>（5月1日現在）</t>
  </si>
  <si>
    <t>中　　　　学　　　　校</t>
  </si>
  <si>
    <t>高　　 等　　 学　　 校</t>
  </si>
  <si>
    <t>12. 疾病異常の状況</t>
  </si>
  <si>
    <t>年次</t>
  </si>
  <si>
    <t>区分</t>
  </si>
  <si>
    <t>小　学　校</t>
  </si>
  <si>
    <t>中　学　校</t>
  </si>
  <si>
    <t>高 等 学 校</t>
  </si>
  <si>
    <t>小 学 校</t>
  </si>
  <si>
    <t>中 学 校</t>
  </si>
  <si>
    <t>項目</t>
  </si>
  <si>
    <t>在籍人数</t>
  </si>
  <si>
    <t>(5月1日現在)</t>
  </si>
  <si>
    <t>受検者数</t>
  </si>
  <si>
    <t>発育不良</t>
  </si>
  <si>
    <t>肥満傾向</t>
  </si>
  <si>
    <t>せき柱･胸部異常</t>
  </si>
  <si>
    <t>伝染性眼疾患</t>
  </si>
  <si>
    <t>その他の眼疾患</t>
  </si>
  <si>
    <t>耳疾患</t>
  </si>
  <si>
    <t>鼻・副鼻腔疾患</t>
  </si>
  <si>
    <t>口腔・咽頭疾患</t>
  </si>
  <si>
    <t>音声言語異常</t>
  </si>
  <si>
    <t>そ の 他 の</t>
  </si>
  <si>
    <t>耳鼻咽喉疾患</t>
  </si>
  <si>
    <t>皮膚疾患</t>
  </si>
  <si>
    <t>心臓疾患・異常</t>
  </si>
  <si>
    <t>ぜんそく</t>
  </si>
  <si>
    <t>視力1.0未満</t>
  </si>
  <si>
    <t>(片眼以上)</t>
  </si>
  <si>
    <t>難聴(両耳)</t>
  </si>
  <si>
    <t>尿蛋白陽性者</t>
  </si>
  <si>
    <t>腎臓疾患</t>
  </si>
  <si>
    <t>ぎょう虫卵保有者</t>
  </si>
  <si>
    <t>結核性疾患</t>
  </si>
  <si>
    <t>その他の疾患</t>
  </si>
  <si>
    <t>むし歯</t>
  </si>
  <si>
    <t>うち処置済</t>
  </si>
  <si>
    <t>うち未処置</t>
  </si>
  <si>
    <t>・県立吉川高等学校</t>
  </si>
  <si>
    <t>（注）学校医の検診結果による。</t>
  </si>
  <si>
    <t>13. 学校施設の状況</t>
  </si>
  <si>
    <t>校　　　　　　　　　　舎</t>
  </si>
  <si>
    <t>運　動　場</t>
  </si>
  <si>
    <t>屋　　 内　　 運　　 動　　 場</t>
  </si>
  <si>
    <t>プール</t>
  </si>
  <si>
    <t>施設数</t>
  </si>
  <si>
    <t>14. 視聴覚教育機器整備状況</t>
  </si>
  <si>
    <t>15. 障害児学級設置状況</t>
  </si>
  <si>
    <t>単位：学級・人（5月1日現在）</t>
  </si>
  <si>
    <t>小　　　　　　　　　学</t>
  </si>
  <si>
    <t>校</t>
  </si>
  <si>
    <t>中　　　　　学　　　　　 校</t>
  </si>
  <si>
    <t>学級数</t>
  </si>
  <si>
    <t>総児童数</t>
  </si>
  <si>
    <t>学 級 数</t>
  </si>
  <si>
    <t>総生徒数</t>
  </si>
  <si>
    <t>16. 学校教育関係会議および学校指導等訪問回数</t>
  </si>
  <si>
    <t>単位：回</t>
  </si>
  <si>
    <t>会　　　　　　議　　　　　　 開　　　　　　 催</t>
  </si>
  <si>
    <t>学校視察指導訪問回数</t>
  </si>
  <si>
    <t>教頭会</t>
  </si>
  <si>
    <t>指導委員会</t>
  </si>
  <si>
    <t>管理指導</t>
  </si>
  <si>
    <t>資料：三木市教育委員会学校教育課</t>
  </si>
  <si>
    <t>17. 教員および学校職員研修研究会開催状況</t>
  </si>
  <si>
    <t>新任教員</t>
  </si>
  <si>
    <t>学校事務</t>
  </si>
  <si>
    <t>人権教育</t>
  </si>
  <si>
    <t>領域別</t>
  </si>
  <si>
    <t>中堅</t>
  </si>
  <si>
    <t>新 任</t>
  </si>
  <si>
    <t>18.奨学資金交付および貸付状況</t>
  </si>
  <si>
    <t>大　学　奨　学　資　金</t>
  </si>
  <si>
    <t>摘   要</t>
  </si>
  <si>
    <t>平成16年度</t>
  </si>
  <si>
    <t>1人月額　15,000円</t>
  </si>
  <si>
    <t>19. 図書館利用状況</t>
  </si>
  <si>
    <t>単位：人・枚・件</t>
  </si>
  <si>
    <t>登　録　者　数</t>
  </si>
  <si>
    <t>複　 写</t>
  </si>
  <si>
    <t>（ 視 聴 覚 資 料 ）</t>
  </si>
  <si>
    <t>総　　数</t>
  </si>
  <si>
    <t>資料：三木市立図書館</t>
  </si>
  <si>
    <t>　（注）登録者数は年度末現在である。</t>
  </si>
  <si>
    <t>20. 図書館小学校区別図書貸出数</t>
  </si>
  <si>
    <t>単位：冊</t>
  </si>
  <si>
    <t>三　樹</t>
  </si>
  <si>
    <t>平　田</t>
  </si>
  <si>
    <t>三　木</t>
  </si>
  <si>
    <t>別所</t>
  </si>
  <si>
    <t>志染</t>
  </si>
  <si>
    <t>口吉川</t>
  </si>
  <si>
    <t>豊地</t>
  </si>
  <si>
    <t>緑が丘</t>
  </si>
  <si>
    <t>緑が
丘東</t>
  </si>
  <si>
    <t>自由
が丘</t>
  </si>
  <si>
    <t>広 野</t>
  </si>
  <si>
    <t>自由が
丘東</t>
  </si>
  <si>
    <t>上
吉川</t>
  </si>
  <si>
    <t>中
吉川</t>
  </si>
  <si>
    <t>東
吉川</t>
  </si>
  <si>
    <t>みなぎ台</t>
  </si>
  <si>
    <t>総　　記</t>
  </si>
  <si>
    <t>哲　　学</t>
  </si>
  <si>
    <t>歴　　史</t>
  </si>
  <si>
    <t>社会科学</t>
  </si>
  <si>
    <t>自然科学</t>
  </si>
  <si>
    <t>産　　業</t>
  </si>
  <si>
    <t>芸　　術</t>
  </si>
  <si>
    <t>文　　学</t>
  </si>
  <si>
    <t>絵　　本</t>
  </si>
  <si>
    <t>紙 芝 居</t>
  </si>
  <si>
    <t>郷土資料</t>
  </si>
  <si>
    <t>大活字本</t>
  </si>
  <si>
    <t>点字図書</t>
  </si>
  <si>
    <t>雑　　誌</t>
  </si>
  <si>
    <t>視聴覚資料</t>
  </si>
  <si>
    <t>21. 図書館所蔵資料数</t>
  </si>
  <si>
    <t>単位：冊（3月31日現在）</t>
  </si>
  <si>
    <t>図書資料合計</t>
  </si>
  <si>
    <t>一般図書</t>
  </si>
  <si>
    <t>総　　　 記</t>
  </si>
  <si>
    <t>哲　　　 学</t>
  </si>
  <si>
    <t>歴　　　 史</t>
  </si>
  <si>
    <t>社 会 科 学</t>
  </si>
  <si>
    <t>自 然 科 学</t>
  </si>
  <si>
    <t>工　　　 学</t>
  </si>
  <si>
    <t>産　　　 業</t>
  </si>
  <si>
    <t>芸　　　 術</t>
  </si>
  <si>
    <t>語　　　 学</t>
  </si>
  <si>
    <t>文　　　 学</t>
  </si>
  <si>
    <t>点 字 図 書</t>
  </si>
  <si>
    <t>大 活 字 本</t>
  </si>
  <si>
    <t>児童図書</t>
  </si>
  <si>
    <t>絵　　　 本</t>
  </si>
  <si>
    <t>紙　芝　居</t>
  </si>
  <si>
    <t>郷土資料等</t>
  </si>
  <si>
    <t>資料：三木市立図書館（「主要施策実績報告書」による）</t>
  </si>
  <si>
    <t>　（注）1.(寄贈)は内数である。</t>
  </si>
  <si>
    <t>22. 美術館の状況</t>
  </si>
  <si>
    <t>単位：点・日・人</t>
  </si>
  <si>
    <t>展 示 数</t>
  </si>
  <si>
    <t>開館日数</t>
  </si>
  <si>
    <t>入　 場　 者　 数</t>
  </si>
  <si>
    <t>資料：三木市立堀光美術館（「主要施策実績報告書」による）</t>
  </si>
  <si>
    <t>　（注）展示数は年度末現在数である。</t>
  </si>
  <si>
    <t>23. 金物資料館入館者数</t>
  </si>
  <si>
    <t>　 県　 内</t>
  </si>
  <si>
    <t>県　 外</t>
  </si>
  <si>
    <t>市　 内</t>
  </si>
  <si>
    <t>市　 外</t>
  </si>
  <si>
    <t>資料：三木市産業環境部商工課</t>
  </si>
  <si>
    <t>24. 文化財</t>
  </si>
  <si>
    <t>種　別</t>
  </si>
  <si>
    <t>件数</t>
  </si>
  <si>
    <t>名　　　　 称</t>
  </si>
  <si>
    <t>指定年月日</t>
  </si>
  <si>
    <t xml:space="preserve"> 木造毘沙門天立像　　　(伽　耶　院)</t>
  </si>
  <si>
    <t>彫刻</t>
  </si>
  <si>
    <t>大正 3年8月25日</t>
  </si>
  <si>
    <t xml:space="preserve"> 本堂　　　　　　　　　(　　〃　　)</t>
  </si>
  <si>
    <t>建造物</t>
  </si>
  <si>
    <t xml:space="preserve"> 多宝塔　　　　　　　　(　　〃　　)</t>
  </si>
  <si>
    <t xml:space="preserve"> 三坂明神社本殿　　　　(　　〃　　)</t>
  </si>
  <si>
    <t xml:space="preserve"> 銅鐘　　　　　　　　　(慈　眼　寺)</t>
  </si>
  <si>
    <t>工芸</t>
  </si>
  <si>
    <t xml:space="preserve"> 銅鐘　　　　　　　　　(蓮　花　寺)</t>
  </si>
  <si>
    <t>考古資料</t>
  </si>
  <si>
    <t xml:space="preserve"> 密教院鎮守社　　　　　(善　祥　寺)</t>
  </si>
  <si>
    <t xml:space="preserve"> 東光寺多宝塔      　　(東　光　寺)</t>
  </si>
  <si>
    <t xml:space="preserve"> 法光寺五輪塔      　　(法　光　寺)</t>
  </si>
  <si>
    <t xml:space="preserve"> 鬼　面　　　　　　　　(法　光　寺)</t>
  </si>
  <si>
    <t xml:space="preserve"> 法光寺文書3巻37通 　　(法　光　寺)</t>
  </si>
  <si>
    <t>書跡</t>
  </si>
  <si>
    <t xml:space="preserve"> 法光寺五輪泥塔    　　(法　光　寺)</t>
  </si>
  <si>
    <t>無形民俗</t>
  </si>
  <si>
    <t>平成 3年8月21日</t>
  </si>
  <si>
    <t>平成 4年7月15日</t>
  </si>
  <si>
    <t>平成 8年2月21日</t>
  </si>
  <si>
    <t>絵画</t>
  </si>
  <si>
    <t>史跡</t>
  </si>
  <si>
    <t>平成12年7月 1日</t>
  </si>
  <si>
    <t>歴史資料</t>
  </si>
  <si>
    <t>登　 　録</t>
  </si>
  <si>
    <t>資料：三木市教育委員会</t>
  </si>
  <si>
    <t>25. 珠算能力検定試験受験状況</t>
  </si>
  <si>
    <t>１　 級</t>
  </si>
  <si>
    <t>２　 級</t>
  </si>
  <si>
    <t>３　 級</t>
  </si>
  <si>
    <t>準 １ 級</t>
  </si>
  <si>
    <t>準 ２ 級</t>
  </si>
  <si>
    <t>４　級</t>
  </si>
  <si>
    <t>５　級</t>
  </si>
  <si>
    <t>６　級</t>
  </si>
  <si>
    <t>７　級</t>
  </si>
  <si>
    <t>８　級</t>
  </si>
  <si>
    <t>資料：三木商工会議所</t>
  </si>
  <si>
    <t>受　　　　験　　　　者　　　　数</t>
  </si>
  <si>
    <t>合　　 格　　 者　　 数</t>
  </si>
  <si>
    <t>　 合格率</t>
  </si>
  <si>
    <t>　 実施回数</t>
  </si>
  <si>
    <t>４　 級</t>
  </si>
  <si>
    <t>１　級</t>
  </si>
  <si>
    <t>２　級</t>
  </si>
  <si>
    <t>３　級</t>
  </si>
  <si>
    <t>　 （％）</t>
  </si>
  <si>
    <t>　　（回）</t>
  </si>
  <si>
    <t>27. 簿記検定試験受験状況（日本商工会議所主催）</t>
  </si>
  <si>
    <t>28. 宗教法人数</t>
  </si>
  <si>
    <t>単位：法人（3月31日現在）</t>
  </si>
  <si>
    <t>神　　道　　の　　部</t>
  </si>
  <si>
    <t>仏</t>
  </si>
  <si>
    <t>教　　　　　の　　　　部</t>
  </si>
  <si>
    <t>ｷﾘｽﾄ教</t>
  </si>
  <si>
    <t>諸　　　　教</t>
  </si>
  <si>
    <t>神社本庁</t>
  </si>
  <si>
    <t>金光教</t>
  </si>
  <si>
    <t>真言宗系</t>
  </si>
  <si>
    <t>浄土宗系</t>
  </si>
  <si>
    <t>禅宗系</t>
  </si>
  <si>
    <t>日蓮宗系</t>
  </si>
  <si>
    <t>天理教</t>
  </si>
  <si>
    <t xml:space="preserve">   吉川</t>
  </si>
  <si>
    <t>資料：兵庫県県民政策部統計課（「兵庫県統計書」による）</t>
  </si>
  <si>
    <t>29. テレビ契約数</t>
  </si>
  <si>
    <t>単位：件（3月31日現在）</t>
  </si>
  <si>
    <t>兵　　庫　　県</t>
  </si>
  <si>
    <t>三　　 木　　 市</t>
  </si>
  <si>
    <t>吉　　川　　町</t>
  </si>
  <si>
    <t>放送受信</t>
  </si>
  <si>
    <t>契約数</t>
  </si>
  <si>
    <t>野　　　 球　　　 場</t>
  </si>
  <si>
    <t>利用日数</t>
  </si>
  <si>
    <t>延利用</t>
  </si>
  <si>
    <t>利用人数</t>
  </si>
  <si>
    <t>団体数</t>
  </si>
  <si>
    <t>…</t>
  </si>
  <si>
    <t>31.三木山総合公園利用状況</t>
  </si>
  <si>
    <t>単位：日・時間・人</t>
  </si>
  <si>
    <t>野球場</t>
  </si>
  <si>
    <t>陸上競技場</t>
  </si>
  <si>
    <t>屋内プール</t>
  </si>
  <si>
    <t>テニスコ－ト</t>
  </si>
  <si>
    <t>利用時間</t>
  </si>
  <si>
    <t>資料：三木市まちづくり部美しいまちづくり課（「主要施策実績報告書」による）</t>
  </si>
  <si>
    <t>32.吉川総合公園利用状況</t>
  </si>
  <si>
    <t>多目的グランド</t>
  </si>
  <si>
    <t>ゲートボール場</t>
  </si>
  <si>
    <t>体育館</t>
  </si>
  <si>
    <t>中央公民館</t>
  </si>
  <si>
    <t>別所町公民館</t>
  </si>
  <si>
    <t>志染町公民館</t>
  </si>
  <si>
    <t>細川町公民館</t>
  </si>
  <si>
    <t>口吉川町公民館</t>
  </si>
  <si>
    <t>緑が丘町公民館</t>
  </si>
  <si>
    <t>ｺﾐｭﾆﾃｨｽポｰﾂｾﾝﾀｰ</t>
  </si>
  <si>
    <t>主体</t>
  </si>
  <si>
    <t>公民館施設利用状況（つづき）</t>
  </si>
  <si>
    <t>回　　　　　　　　　　　　数</t>
  </si>
  <si>
    <t>利　　　　用　　　　者　　　　数</t>
  </si>
  <si>
    <t>　資料：三木市教育委員会生涯学習課（「主要施策実績報告書」による）</t>
  </si>
  <si>
    <t>34. 公民館活動状況</t>
  </si>
  <si>
    <t>自由が丘公民館</t>
  </si>
  <si>
    <t>吉川町公民館</t>
  </si>
  <si>
    <t>貸潮分館</t>
  </si>
  <si>
    <t>人　数</t>
  </si>
  <si>
    <t>回 数</t>
  </si>
  <si>
    <t>人 数</t>
  </si>
  <si>
    <t>家庭教育学級</t>
  </si>
  <si>
    <t>乳幼児教育学級</t>
  </si>
  <si>
    <t>各種専門教室</t>
  </si>
  <si>
    <t>婦人生活講座</t>
  </si>
  <si>
    <t>高齢者教室</t>
  </si>
  <si>
    <t>ｺﾐｭﾆﾃｨ形成事業</t>
  </si>
  <si>
    <t>35. 市民体育館・勤労者体育センター利用状況</t>
  </si>
  <si>
    <t>市　　民　　体　　育　　館</t>
  </si>
  <si>
    <t>体協関係</t>
  </si>
  <si>
    <t>社教関係</t>
  </si>
  <si>
    <t>　　　　　　　　　　　　　　　　</t>
  </si>
  <si>
    <t>36. 緑が丘スポーツ公園利用状況</t>
  </si>
  <si>
    <t>グランド</t>
  </si>
  <si>
    <t>テニスコート</t>
  </si>
  <si>
    <t>資料：三木市まちづくり部美しいまちづくり課</t>
  </si>
  <si>
    <t>37. 文化会館利用件数および利用人員</t>
  </si>
  <si>
    <t>単位：件・人</t>
  </si>
  <si>
    <t>大ホール</t>
  </si>
  <si>
    <t>小ホール</t>
  </si>
  <si>
    <t>リハーサル室</t>
  </si>
  <si>
    <t>展示室</t>
  </si>
  <si>
    <t>第１練習室</t>
  </si>
  <si>
    <t>第２練習室</t>
  </si>
  <si>
    <t>第 １ 和室</t>
  </si>
  <si>
    <t>資料：三木市文化会館</t>
  </si>
  <si>
    <t>38. 文化会館使用目的別利用状況</t>
  </si>
  <si>
    <t>単位：件</t>
  </si>
  <si>
    <t>第 ２ 和室</t>
  </si>
  <si>
    <t>音　　　　　　楽</t>
  </si>
  <si>
    <t>演　劇 ・ 芸　能</t>
  </si>
  <si>
    <t>研　修 ・ 講　演</t>
  </si>
  <si>
    <t>大　会 ・ 式　典</t>
  </si>
  <si>
    <t>映　　　　　　画</t>
  </si>
  <si>
    <t>諸　　 会　　 議</t>
  </si>
  <si>
    <t>文　 化　教　 室</t>
  </si>
  <si>
    <t>展示及び展示販売</t>
  </si>
  <si>
    <t>40. 教育センター研修開催状況</t>
  </si>
  <si>
    <t>専門研修講座（教職員対象）</t>
  </si>
  <si>
    <t>市　民　講　座</t>
  </si>
  <si>
    <t>感性を育む教育ｺ-ｽ</t>
  </si>
  <si>
    <t>「自ら学ぶ力を育む教育コース」</t>
  </si>
  <si>
    <t>個を生かす教育ｺ-ｽ</t>
  </si>
  <si>
    <t>ﾏﾙﾁﾒデｨｱ教育ｺ-ｽ</t>
  </si>
  <si>
    <t>教育講座</t>
  </si>
  <si>
    <t>機器利用講座</t>
  </si>
  <si>
    <t>資料：三木市立教育センター</t>
  </si>
  <si>
    <t xml:space="preserve"> 41. 教育センター教育相談状況</t>
  </si>
  <si>
    <t>教育一般相談</t>
  </si>
  <si>
    <t>子育て相談</t>
  </si>
  <si>
    <t>総　　　数</t>
  </si>
  <si>
    <t>教育問題</t>
  </si>
  <si>
    <t>教育活動</t>
  </si>
  <si>
    <t>電話相談</t>
  </si>
  <si>
    <t>面接相談</t>
  </si>
  <si>
    <t>42. 教育センター施設利用状況</t>
  </si>
  <si>
    <t>単位：回・人</t>
  </si>
  <si>
    <t>主　催　事　業</t>
  </si>
  <si>
    <t>学校教育関係</t>
  </si>
  <si>
    <t>社会教育関係</t>
  </si>
  <si>
    <t>市行政関係</t>
  </si>
  <si>
    <t>公共の目的</t>
  </si>
  <si>
    <t>そ の 他</t>
  </si>
  <si>
    <t>使用回数</t>
  </si>
  <si>
    <t>使用人数</t>
  </si>
  <si>
    <t>特別
支援学校</t>
  </si>
  <si>
    <t>資料：三木市教育委員会学校教育課・県立三木高等学校・県立三木東高等学校・</t>
  </si>
  <si>
    <t>　　  県立三木北高等学校・県立吉川高等学校・関西国際大学</t>
  </si>
  <si>
    <t>資料：三木市教育委員会学校教育課</t>
  </si>
  <si>
    <t>平成17年</t>
  </si>
  <si>
    <t>6. 特別支援学校の状況</t>
  </si>
  <si>
    <t>-</t>
  </si>
  <si>
    <t>資料：三木市教育委員会学校教育課</t>
  </si>
  <si>
    <t>平成16年度</t>
  </si>
  <si>
    <t>-</t>
  </si>
  <si>
    <t>平成16年度</t>
  </si>
  <si>
    <t>平成19年</t>
  </si>
  <si>
    <t>資料：三木市教育委員会学校教育課・県立三木高等学校・県立三木東高等学校・県立三木北高等学校</t>
  </si>
  <si>
    <t>三木市教育委員会学校教育課・県立三木高等学校・県立三木東高等学校・県立三木北高等学校</t>
  </si>
  <si>
    <t>総校地
面　積
（㎡）</t>
  </si>
  <si>
    <t>普通
教室</t>
  </si>
  <si>
    <t>特別
教室</t>
  </si>
  <si>
    <t>その他
（㎡）</t>
  </si>
  <si>
    <t>幼
稚
園</t>
  </si>
  <si>
    <t>小
学
校</t>
  </si>
  <si>
    <t>中
学
校</t>
  </si>
  <si>
    <t>高
等
学
校</t>
  </si>
  <si>
    <t>-</t>
  </si>
  <si>
    <t>特
別
支
援
学
校</t>
  </si>
  <si>
    <t>資料：三木市教育委員会教育環境整備課・県立三木高等学校・県立三木東高等学校・県立三木北高等学校</t>
  </si>
  <si>
    <t xml:space="preserve"> 　　　 品名
区分</t>
  </si>
  <si>
    <t>ビデｵプﾛジｪｸﾀｰ
（台）</t>
  </si>
  <si>
    <t>ｽｸﾘｰﾝ
(張)</t>
  </si>
  <si>
    <t>写真機
(台)</t>
  </si>
  <si>
    <t>特別支援学校</t>
  </si>
  <si>
    <t>資料：三木市教育委員会教育環境整備課</t>
  </si>
  <si>
    <t>資料：三木市教育委員会学校教育課</t>
  </si>
  <si>
    <t>幼稚園
指　導</t>
  </si>
  <si>
    <t>平成16年度</t>
  </si>
  <si>
    <t>-</t>
  </si>
  <si>
    <r>
      <t>特別支援学級</t>
    </r>
    <r>
      <rPr>
        <sz val="6"/>
        <rFont val="ＭＳ 明朝"/>
        <family val="1"/>
      </rPr>
      <t>（平成19年度から)</t>
    </r>
  </si>
  <si>
    <t>申込数
(人）</t>
  </si>
  <si>
    <t>受 付 数
（人）</t>
  </si>
  <si>
    <t>摘　要</t>
  </si>
  <si>
    <t>（注）※平成１７年度下段は旧吉川町の分である</t>
  </si>
  <si>
    <t>　　 　区分
年度</t>
  </si>
  <si>
    <t>申込数
（人）</t>
  </si>
  <si>
    <t>交付数
（人）</t>
  </si>
  <si>
    <t>交付額
（円）</t>
  </si>
  <si>
    <t>国公立高等学校</t>
  </si>
  <si>
    <t>私立高等学校</t>
  </si>
  <si>
    <t>大学</t>
  </si>
  <si>
    <t>専修・各種学校</t>
  </si>
  <si>
    <t>交付数（人）</t>
  </si>
  <si>
    <t>摘要</t>
  </si>
  <si>
    <t>平成18年度</t>
  </si>
  <si>
    <t>1人月額6,000円</t>
  </si>
  <si>
    <t>1人月額12,000円</t>
  </si>
  <si>
    <t>1人月額9,000円</t>
  </si>
  <si>
    <t>資料：三木市教育委員会教育企画課</t>
  </si>
  <si>
    <t>（注）平成１８年度からの変更点</t>
  </si>
  <si>
    <t>　　　※前年度までの教育委員会総務課と人権教育推進室の奨学金と統合した。</t>
  </si>
  <si>
    <t>　　　※高校奨学生の給付額を国公立高生と私立高生に区分した。</t>
  </si>
  <si>
    <t>　　　※奨学生の対象を専修及び各種学校生にも拡大した。</t>
  </si>
  <si>
    <t>　　　※大学生への貸付を給付に変更した。</t>
  </si>
  <si>
    <t>ビデオ</t>
  </si>
  <si>
    <t>技　　術</t>
  </si>
  <si>
    <t>言　　語</t>
  </si>
  <si>
    <t xml:space="preserve">  （注）※青山公民館・吉川町公民館・自由が丘公民館図書コーナー分も含む。</t>
  </si>
  <si>
    <t>平　成
16年度</t>
  </si>
  <si>
    <t>増冊(うち寄贈)</t>
  </si>
  <si>
    <t>除 籍</t>
  </si>
  <si>
    <t>変更分</t>
  </si>
  <si>
    <t>（2,547）</t>
  </si>
  <si>
    <t>（2,042）</t>
  </si>
  <si>
    <t>（25）</t>
  </si>
  <si>
    <t>（57）</t>
  </si>
  <si>
    <t>（103）</t>
  </si>
  <si>
    <t>（1）</t>
  </si>
  <si>
    <t>（7）</t>
  </si>
  <si>
    <t>（4）</t>
  </si>
  <si>
    <t>（2）</t>
  </si>
  <si>
    <t>…</t>
  </si>
  <si>
    <t>（0）</t>
  </si>
  <si>
    <t>（9）</t>
  </si>
  <si>
    <t>（3）</t>
  </si>
  <si>
    <t>　　　　2.青山公民館・吉川町公民館・自由が丘公民館図書コーナー分も含む。</t>
  </si>
  <si>
    <t xml:space="preserve">         区分
年度</t>
  </si>
  <si>
    <t>国 指 定</t>
  </si>
  <si>
    <t xml:space="preserve"> 銅製経筒　　　　　　　(高男寺集落)</t>
  </si>
  <si>
    <t>市 指 定</t>
  </si>
  <si>
    <t xml:space="preserve"> 明石道峯構付城　　　（三　木　市）</t>
  </si>
  <si>
    <t xml:space="preserve"> 法光寺　銅鐘   　 　（法　光　寺）  </t>
  </si>
  <si>
    <t xml:space="preserve"> 東光寺　銅鐘     　　(東　光　寺) 　</t>
  </si>
  <si>
    <t xml:space="preserve"> 三木合戦軍図絵解き　（法　界　寺）</t>
  </si>
  <si>
    <t xml:space="preserve"> 紅地格市・萌黄白段桐唐草文腰様
 片身替え綾小袖　　  （本　長　寺）　</t>
  </si>
  <si>
    <t xml:space="preserve"> 秀吉制札　　   　 　（三　木　市）  </t>
  </si>
  <si>
    <t>歴史資料</t>
  </si>
  <si>
    <t xml:space="preserve"> 小河家別邸　　 　　 （小　河　氏）</t>
  </si>
  <si>
    <t>建造物</t>
  </si>
  <si>
    <t xml:space="preserve"> 小河家庭園　 　　　 （小　河　氏）</t>
  </si>
  <si>
    <t>庭園</t>
  </si>
  <si>
    <t>平成19年2月　6日</t>
  </si>
  <si>
    <t>平成16年度</t>
  </si>
  <si>
    <t>　　　区分
年度</t>
  </si>
  <si>
    <t>平成14年度</t>
  </si>
  <si>
    <t>（注）17年度で終了</t>
  </si>
  <si>
    <t>平成16年　</t>
  </si>
  <si>
    <t>うち衛星
契約数</t>
  </si>
  <si>
    <t>契約数</t>
  </si>
  <si>
    <t>平成16年　</t>
  </si>
  <si>
    <r>
      <t>30. ともえ運動公園利用状況　</t>
    </r>
    <r>
      <rPr>
        <sz val="9"/>
        <rFont val="ＭＳ 明朝"/>
        <family val="1"/>
      </rPr>
      <t>単位：日・団体・人</t>
    </r>
  </si>
  <si>
    <t>資料：三木市まちづくり部美しいまちづくり課（「主要施策実績報告書」による）</t>
  </si>
  <si>
    <t>平成17年度</t>
  </si>
  <si>
    <t xml:space="preserve">    区分
年度</t>
  </si>
  <si>
    <t>三木南交流センター</t>
  </si>
  <si>
    <t>回　　　　　　　　　　　　　　　　　　　　　　　　　　　　　　　　　　　　　　　　　　　　　　数</t>
  </si>
  <si>
    <t>利　　　　　　　　　　　　　　用　　　　　　　　　　　　　　者　　　　　　　　　　　　　　数</t>
  </si>
  <si>
    <t>　　　　三木南交流センターは平成20年10月開館後の数値。</t>
  </si>
  <si>
    <t>自由が丘公民館</t>
  </si>
  <si>
    <t>吉川町公民館</t>
  </si>
  <si>
    <t>-</t>
  </si>
  <si>
    <t>三木南
交流センター</t>
  </si>
  <si>
    <t>（注）三木南交流センターは平成20年10月開館後の数値。</t>
  </si>
  <si>
    <t>大会・教室</t>
  </si>
  <si>
    <t>学校官公庁</t>
  </si>
  <si>
    <t>学　校</t>
  </si>
  <si>
    <t>平成16年度</t>
  </si>
  <si>
    <t>件</t>
  </si>
  <si>
    <t>人</t>
  </si>
  <si>
    <t>　　　　　　　　区分
年度・項目</t>
  </si>
  <si>
    <t>舞　　　　　　踊</t>
  </si>
  <si>
    <t>課題追求ｺｰｽ</t>
  </si>
  <si>
    <t>資料：三木市立教育センター・子育て支援課</t>
  </si>
  <si>
    <t>使用回数</t>
  </si>
  <si>
    <t xml:space="preserve">        区分
年度</t>
  </si>
  <si>
    <t>平成16年度</t>
  </si>
  <si>
    <t xml:space="preserve">       区分
年度</t>
  </si>
  <si>
    <t xml:space="preserve">       区分
年度</t>
  </si>
  <si>
    <t>平成16年度</t>
  </si>
  <si>
    <t>39. 自由が丘北公園利用状況</t>
  </si>
  <si>
    <t>　　　　区分
年度</t>
  </si>
  <si>
    <t>平成16年度</t>
  </si>
  <si>
    <t>ふれあいホール</t>
  </si>
  <si>
    <t>平 成　 ２０　年 度</t>
  </si>
  <si>
    <t>-</t>
  </si>
  <si>
    <t>　　　　　　　　区分
年度</t>
  </si>
  <si>
    <t>ふれあいホール</t>
  </si>
  <si>
    <t>第 ２ 和室</t>
  </si>
  <si>
    <t>数</t>
  </si>
  <si>
    <t>平成16年度</t>
  </si>
  <si>
    <t>員</t>
  </si>
  <si>
    <t>平成16年度</t>
  </si>
  <si>
    <t>　　　区分
年度</t>
  </si>
  <si>
    <t>単位：回・人</t>
  </si>
  <si>
    <t xml:space="preserve">         区分
年度</t>
  </si>
  <si>
    <t>勤　労　者　体　育　セ　ン　タ　ー</t>
  </si>
  <si>
    <t>回　　　　　　　　　　　　　　　　　　　数</t>
  </si>
  <si>
    <t>利　　　　　用　　　　　者　　　　　数</t>
  </si>
  <si>
    <t>単位：回・人</t>
  </si>
  <si>
    <t>　　　　区分
年度・項目</t>
  </si>
  <si>
    <t>青山公民館</t>
  </si>
  <si>
    <t>平成16年度</t>
  </si>
  <si>
    <t>-</t>
  </si>
  <si>
    <t>－</t>
  </si>
  <si>
    <t>－</t>
  </si>
  <si>
    <t>資料：三木市教育委員会生涯学習課（「主要施策実績報告書」による）</t>
  </si>
  <si>
    <t>33. 公民館施設利用状況</t>
  </si>
  <si>
    <t>単位：回・人</t>
  </si>
  <si>
    <t>資料：三木市教育委員会生涯学習課（「主要施策実績報告書」による）</t>
  </si>
  <si>
    <t>　（注）主体とは公民館が主催する事業の利用状況であり、その他とはそれ以外の利用状況である。</t>
  </si>
  <si>
    <t>　　区分
年度</t>
  </si>
  <si>
    <t>青山公民館　　　　　　　</t>
  </si>
  <si>
    <t>吉川町公民館
貸潮分館</t>
  </si>
  <si>
    <t xml:space="preserve">    区分
年度</t>
  </si>
  <si>
    <t xml:space="preserve">    区分
年度</t>
  </si>
  <si>
    <t>　　　 区分
年度</t>
  </si>
  <si>
    <t xml:space="preserve"> 平成16年度</t>
  </si>
  <si>
    <t>…</t>
  </si>
  <si>
    <t>　　 　区分
年次</t>
  </si>
  <si>
    <t>　　　 区分
年次</t>
  </si>
  <si>
    <t>17 三木</t>
  </si>
  <si>
    <t>　　　区分
年度</t>
  </si>
  <si>
    <t>26. 日本語文書処理技能検定試験受験状況</t>
  </si>
  <si>
    <t>-</t>
  </si>
  <si>
    <t>　　　区分
年度</t>
  </si>
  <si>
    <t>総　 数</t>
  </si>
  <si>
    <t>受　　　　　　　　　　験　　　　　　　　　　者　　　　　　　　　　数</t>
  </si>
  <si>
    <t>合　　　　　　　　　　格　　　　　　　　　　者　　　　　　　　　　数</t>
  </si>
  <si>
    <t>　（注）1級～3級は日本商工会議所主催、準1･2級、4級～8級は兵庫県珠算連盟主催で実施。</t>
  </si>
  <si>
    <t>重　　要　　文　　化　　財</t>
  </si>
  <si>
    <t xml:space="preserve"> 東光寺本堂　　　　　 （東　光　寺） </t>
  </si>
  <si>
    <t xml:space="preserve"> 天津神社本殿　  　   （天 津 神 社）　</t>
  </si>
  <si>
    <t xml:space="preserve"> 歓喜院聖天堂　　　　 （歓　喜　院）</t>
  </si>
  <si>
    <t xml:space="preserve"> 稲荷神社本殿　　　　 （稲 荷 神 社）</t>
  </si>
  <si>
    <t>県 指 定</t>
  </si>
  <si>
    <t xml:space="preserve"> ヤホー神事        　 （若 宮 神 社）</t>
  </si>
  <si>
    <t xml:space="preserve"> 高篠出土小銅鐸　　 　(教育委員会) </t>
  </si>
  <si>
    <t xml:space="preserve"> 開山堂　　　　　　　 (伽　耶　院) </t>
  </si>
  <si>
    <t xml:space="preserve"> 行者堂　　　　　　 　(　　〃　　) </t>
  </si>
  <si>
    <t xml:space="preserve"> 正法寺山出土瓦塔片 　(教育委員会) </t>
  </si>
  <si>
    <t xml:space="preserve"> 競馬遊楽図屏風  　 　(金　剛　寺) </t>
  </si>
  <si>
    <t xml:space="preserve"> 蓮花寺鬼踊り　     　(保　存　会)</t>
  </si>
  <si>
    <t xml:space="preserve"> 愛宕山古墳 　　  　　(三　木　市)</t>
  </si>
  <si>
    <t xml:space="preserve"> 新宮神社　石鎚   　  (新 宮 神 社) </t>
  </si>
  <si>
    <t>無形民俗</t>
  </si>
  <si>
    <t>工芸</t>
  </si>
  <si>
    <t xml:space="preserve"> 旧玉置家住宅　　　　（三　木　市）    　</t>
  </si>
  <si>
    <t>平成 16 年度</t>
  </si>
  <si>
    <t xml:space="preserve">     年度・区分
収納書籍</t>
  </si>
  <si>
    <t>（100）</t>
  </si>
  <si>
    <t>（41）</t>
  </si>
  <si>
    <t>（150）</t>
  </si>
  <si>
    <t>（54）</t>
  </si>
  <si>
    <t>（307）</t>
  </si>
  <si>
    <t>（32）</t>
  </si>
  <si>
    <t>（1,119）</t>
  </si>
  <si>
    <t>（17）</t>
  </si>
  <si>
    <t>（37）</t>
  </si>
  <si>
    <t>（217）</t>
  </si>
  <si>
    <t>（22）</t>
  </si>
  <si>
    <t>（15）</t>
  </si>
  <si>
    <t>（11）</t>
  </si>
  <si>
    <t>（20）</t>
  </si>
  <si>
    <t>（16）</t>
  </si>
  <si>
    <t>（55）</t>
  </si>
  <si>
    <t>（63）</t>
  </si>
  <si>
    <t>（288）</t>
  </si>
  <si>
    <t>（40）</t>
  </si>
  <si>
    <t>（56）</t>
  </si>
  <si>
    <t>（108）</t>
  </si>
  <si>
    <t>（28）</t>
  </si>
  <si>
    <t>（18）</t>
  </si>
  <si>
    <t xml:space="preserve">        3.平成１７年度　図書資料合計の総数に吉川町公民館の整理中図書3,054冊を含む。</t>
  </si>
  <si>
    <r>
      <t xml:space="preserve">   </t>
    </r>
    <r>
      <rPr>
        <sz val="9"/>
        <rFont val="ＭＳ 明朝"/>
        <family val="1"/>
      </rPr>
      <t>年度･校区</t>
    </r>
    <r>
      <rPr>
        <sz val="9.5"/>
        <rFont val="ＭＳ 明朝"/>
        <family val="1"/>
      </rPr>
      <t xml:space="preserve">
区分</t>
    </r>
  </si>
  <si>
    <t>平 成 20 年 度</t>
  </si>
  <si>
    <t xml:space="preserve">       区分
年度</t>
  </si>
  <si>
    <t>リ　ス　ニ　ン　グ　ル　ー　ム</t>
  </si>
  <si>
    <t>ＤＶＤ</t>
  </si>
  <si>
    <t>ＣＤ</t>
  </si>
  <si>
    <t>レコード</t>
  </si>
  <si>
    <t>平成16年度</t>
  </si>
  <si>
    <t>　　　区分
年度</t>
  </si>
  <si>
    <t>交付数
(人）</t>
  </si>
  <si>
    <t>交付額
(円)</t>
  </si>
  <si>
    <t>申込数
(人）</t>
  </si>
  <si>
    <t>貸 付 金 額
（円）</t>
  </si>
  <si>
    <t>返 済 金 額
(円)</t>
  </si>
  <si>
    <t>未 償 還 額
（円）</t>
  </si>
  <si>
    <t>1人月額 6,000円</t>
  </si>
  <si>
    <t>1人月額 8,000円</t>
  </si>
  <si>
    <t>1人月額12,000円</t>
  </si>
  <si>
    <t>1人月額9,000円</t>
  </si>
  <si>
    <t xml:space="preserve">       区分
年度</t>
  </si>
  <si>
    <t>副園長
主　任</t>
  </si>
  <si>
    <t>学校経営・教育法規</t>
  </si>
  <si>
    <t>教　科
教科外</t>
  </si>
  <si>
    <t>幼稚園
総　数</t>
  </si>
  <si>
    <t>平成16年度</t>
  </si>
  <si>
    <t xml:space="preserve">        区分
年度</t>
  </si>
  <si>
    <t>教　育
委員会</t>
  </si>
  <si>
    <t>校　園
長　会</t>
  </si>
  <si>
    <t>副園長
主任会</t>
  </si>
  <si>
    <t>校　区
審議会</t>
  </si>
  <si>
    <t>小中養護
学　　校</t>
  </si>
  <si>
    <t xml:space="preserve">        区分
年次</t>
  </si>
  <si>
    <t xml:space="preserve"> 平成17年　　</t>
  </si>
  <si>
    <t>(平成21年４月１日現在）</t>
  </si>
  <si>
    <t>パｰｿﾅﾙ
ｺﾝピｭｰﾀ</t>
  </si>
  <si>
    <t>ｽﾗｲド映写機
（台）</t>
  </si>
  <si>
    <t>ビデｵｶﾒﾗ
（台）</t>
  </si>
  <si>
    <t>ﾃﾚビ
（台）</t>
  </si>
  <si>
    <t>ビデｵデｯｷ
(台)</t>
  </si>
  <si>
    <t>ｵｰパｰﾍｯドプﾛジｪｸﾀｰ(台)</t>
  </si>
  <si>
    <t>CDｶｾｯﾄﾃｰプﾚｺｰダｰ
(台)</t>
  </si>
  <si>
    <t>-</t>
  </si>
  <si>
    <t xml:space="preserve">              区分
年次
学校別</t>
  </si>
  <si>
    <t>床面積
（㎡）</t>
  </si>
  <si>
    <t>面　積
（㎡）</t>
  </si>
  <si>
    <t>床面積
（㎡）</t>
  </si>
  <si>
    <t>水面積
（㎡）</t>
  </si>
  <si>
    <t>木 造
（㎡）</t>
  </si>
  <si>
    <t>鉄筋コン
クリート
（㎡）</t>
  </si>
  <si>
    <t>鉄骨造等
（㎡）</t>
  </si>
  <si>
    <t>鉄筋コン
クリート
（㎡）</t>
  </si>
  <si>
    <t>-</t>
  </si>
  <si>
    <t>・県立吉川高等学校</t>
  </si>
  <si>
    <t>平　　成　　１９　年</t>
  </si>
  <si>
    <t>平　成　２０　年</t>
  </si>
  <si>
    <t>平　成　２１　年</t>
  </si>
  <si>
    <t xml:space="preserve">                                      区分
項目・年次</t>
  </si>
  <si>
    <t>小　　　　　 学　</t>
  </si>
  <si>
    <t>　　　　 校</t>
  </si>
  <si>
    <t>身長
(㎝)</t>
  </si>
  <si>
    <t>体重
(㎏)</t>
  </si>
  <si>
    <t>平成19年</t>
  </si>
  <si>
    <t>座高
(㎝)</t>
  </si>
  <si>
    <t>平成19年</t>
  </si>
  <si>
    <t>身長
(㎝)</t>
  </si>
  <si>
    <t>体重
(㎏)</t>
  </si>
  <si>
    <t>・県立吉川高等学校</t>
  </si>
  <si>
    <t xml:space="preserve">               区分
年度</t>
  </si>
  <si>
    <t>平成16年度</t>
  </si>
  <si>
    <t>-</t>
  </si>
  <si>
    <t>　　　　　　　区分
年度</t>
  </si>
  <si>
    <t>短　期　大　学</t>
  </si>
  <si>
    <t>進 学 者</t>
  </si>
  <si>
    <t>平成16年度</t>
  </si>
  <si>
    <t>産　　　　　業　　　　　別</t>
  </si>
  <si>
    <t>就　　　　職　　　　者　　　　数</t>
  </si>
  <si>
    <t>-</t>
  </si>
  <si>
    <t>　　　　　年度・性別
区分</t>
  </si>
  <si>
    <t>平成 16 年度</t>
  </si>
  <si>
    <t>総　　　　　　数</t>
  </si>
  <si>
    <t xml:space="preserve">     区分
年次</t>
  </si>
  <si>
    <t>学級数
（学級）</t>
  </si>
  <si>
    <t>学校医
歯科医
薬剤師</t>
  </si>
  <si>
    <t>数　　　　　　　　</t>
  </si>
  <si>
    <t>平成17年</t>
  </si>
  <si>
    <t>-</t>
  </si>
  <si>
    <t xml:space="preserve">     区分
年次</t>
  </si>
  <si>
    <t>学校数
（校）</t>
  </si>
  <si>
    <t>学級数
（学級）</t>
  </si>
  <si>
    <t>学校医歯科医薬剤師</t>
  </si>
  <si>
    <t>総数</t>
  </si>
  <si>
    <t>平成17年</t>
  </si>
  <si>
    <t xml:space="preserve">     区分
年次</t>
  </si>
  <si>
    <t>学校数
（校）</t>
  </si>
  <si>
    <t>学級数（学級）</t>
  </si>
  <si>
    <t>学校医歯科医薬剤師</t>
  </si>
  <si>
    <t>学級数
（学級）</t>
  </si>
  <si>
    <t>教　員　数</t>
  </si>
  <si>
    <t>総数</t>
  </si>
  <si>
    <t>児　　　　　　　　童　　　　　　　　数</t>
  </si>
  <si>
    <t>平成17年</t>
  </si>
  <si>
    <t xml:space="preserve">      区分
年次</t>
  </si>
  <si>
    <t>園　数
（園）</t>
  </si>
  <si>
    <t>組　数
（組）</t>
  </si>
  <si>
    <t>教員数</t>
  </si>
  <si>
    <t>学校医
歯科医
薬剤師</t>
  </si>
  <si>
    <t>総　数</t>
  </si>
  <si>
    <t>市　　　　　　　　　　　　 立</t>
  </si>
  <si>
    <t>平成17年</t>
  </si>
  <si>
    <t>-</t>
  </si>
  <si>
    <t xml:space="preserve"> 私　　　　　　　　　　　　 立</t>
  </si>
  <si>
    <t>教　育　・　文　化</t>
  </si>
  <si>
    <t>（平成21年5月1日現在）</t>
  </si>
  <si>
    <t>　　　校種
区分</t>
  </si>
  <si>
    <t>大　学
短期大学</t>
  </si>
  <si>
    <t xml:space="preserve"> 学　　　校　　　数　　 （校）</t>
  </si>
  <si>
    <t xml:space="preserve"> 教　　　員　　　数　　 （人）</t>
  </si>
  <si>
    <t>生　　　徒　　　数　　 （人）</t>
  </si>
  <si>
    <t>教育・文化</t>
  </si>
  <si>
    <t>市内学校の状況</t>
  </si>
  <si>
    <t>15-1</t>
  </si>
  <si>
    <t>幼稚園の状況</t>
  </si>
  <si>
    <t>15-2</t>
  </si>
  <si>
    <t>小学校の状況</t>
  </si>
  <si>
    <t>15-3</t>
  </si>
  <si>
    <t>中学校の状況</t>
  </si>
  <si>
    <t>15-4</t>
  </si>
  <si>
    <t>高等学校の状況</t>
  </si>
  <si>
    <t>15-5</t>
  </si>
  <si>
    <t>特別支援学校の状況</t>
  </si>
  <si>
    <t>15-6</t>
  </si>
  <si>
    <t>中学校卒業生の進路状況</t>
  </si>
  <si>
    <t>15-7</t>
  </si>
  <si>
    <t>中学校卒業生の就職状況</t>
  </si>
  <si>
    <t>15-8</t>
  </si>
  <si>
    <t>高等学校卒業生の進路状況</t>
  </si>
  <si>
    <t>15-9</t>
  </si>
  <si>
    <t>高等学校卒業生の就職状況</t>
  </si>
  <si>
    <t>15-10</t>
  </si>
  <si>
    <t>小・中・高等学校児童生徒の体位状況</t>
  </si>
  <si>
    <t>15-11</t>
  </si>
  <si>
    <t>疾病異常の状況</t>
  </si>
  <si>
    <t>15-12</t>
  </si>
  <si>
    <t>学校施設の状況</t>
  </si>
  <si>
    <t>15-13</t>
  </si>
  <si>
    <t>視聴覚教育機器整備状況</t>
  </si>
  <si>
    <t>15-14</t>
  </si>
  <si>
    <t>障害児学級設置状況</t>
  </si>
  <si>
    <t>15-15</t>
  </si>
  <si>
    <t>学校教育関係会議および学校指導等訪問回数</t>
  </si>
  <si>
    <t>15-16</t>
  </si>
  <si>
    <t>教員および学校職員研修研究会開催状況</t>
  </si>
  <si>
    <t>15-17</t>
  </si>
  <si>
    <t>奨学資金交付および貸付状況</t>
  </si>
  <si>
    <t>15-18</t>
  </si>
  <si>
    <t>図書館利用状況</t>
  </si>
  <si>
    <t>15-19</t>
  </si>
  <si>
    <t>図書館小学校区別図書貸出数</t>
  </si>
  <si>
    <t>15-20</t>
  </si>
  <si>
    <t>図書館所蔵資料数</t>
  </si>
  <si>
    <t>15-21</t>
  </si>
  <si>
    <t>美術館の状況</t>
  </si>
  <si>
    <t>15-22</t>
  </si>
  <si>
    <t>金物資料館入館者数</t>
  </si>
  <si>
    <t>15-23</t>
  </si>
  <si>
    <t>文化財</t>
  </si>
  <si>
    <t>15-24</t>
  </si>
  <si>
    <t>珠算能力検定試験受験状況</t>
  </si>
  <si>
    <t>15-25</t>
  </si>
  <si>
    <t>日本語文書処理技能検定試験受験状況</t>
  </si>
  <si>
    <t>15-26</t>
  </si>
  <si>
    <t>簿記検定試験受験状況(日本商工会議所主催)</t>
  </si>
  <si>
    <t>15-27</t>
  </si>
  <si>
    <t>宗教法人数</t>
  </si>
  <si>
    <t>15-28</t>
  </si>
  <si>
    <t>テレビ契約数</t>
  </si>
  <si>
    <t>15-29</t>
  </si>
  <si>
    <t>ともえ運動公園利用状況</t>
  </si>
  <si>
    <t>15-30</t>
  </si>
  <si>
    <t>三木山総合公園利用状況</t>
  </si>
  <si>
    <t>15-31</t>
  </si>
  <si>
    <t>吉川総合公園利用状況</t>
  </si>
  <si>
    <t>15-32</t>
  </si>
  <si>
    <t>公民館施設利用状況</t>
  </si>
  <si>
    <t>15-33</t>
  </si>
  <si>
    <t>公民館活動状況</t>
  </si>
  <si>
    <t>15-34</t>
  </si>
  <si>
    <t>市民体育館・勤労者体育センター利用状況</t>
  </si>
  <si>
    <t>15-35</t>
  </si>
  <si>
    <t>緑が丘スポーツ公園利用状況</t>
  </si>
  <si>
    <t>15-36</t>
  </si>
  <si>
    <t>文化会館利用件数および利用人員</t>
  </si>
  <si>
    <t>15-37</t>
  </si>
  <si>
    <t>文化会館使用目的別利用状況</t>
  </si>
  <si>
    <t>15-38</t>
  </si>
  <si>
    <t>自由が丘北公園利用状況</t>
  </si>
  <si>
    <t>15-39</t>
  </si>
  <si>
    <t>教育センター研修開催状況</t>
  </si>
  <si>
    <t>15-40</t>
  </si>
  <si>
    <t>教育センター教育相談状況</t>
  </si>
  <si>
    <t>15-41</t>
  </si>
  <si>
    <t>教育センター施設利用状況</t>
  </si>
  <si>
    <t>15-42</t>
  </si>
  <si>
    <t>表番号</t>
  </si>
  <si>
    <t>表名</t>
  </si>
  <si>
    <t>シート</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</si>
</sst>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Red]#,##0"/>
    <numFmt numFmtId="183" formatCode="#,##0_ "/>
    <numFmt numFmtId="184" formatCode="#,##0;&quot;△ &quot;#,##0"/>
    <numFmt numFmtId="185" formatCode="#,##0.0_ ;[Red]\-#,##0.0\ "/>
    <numFmt numFmtId="186" formatCode="#,##0.0_ "/>
    <numFmt numFmtId="187" formatCode="#,##0.00_ "/>
    <numFmt numFmtId="188" formatCode="#,##0.00_ ;[Red]\-#,##0.00\ "/>
    <numFmt numFmtId="189" formatCode="#,##0.000_ ;[Red]\-#,##0.000\ "/>
    <numFmt numFmtId="190" formatCode="#,##0.0;&quot;△ &quot;#,##0.0"/>
    <numFmt numFmtId="191" formatCode="#,##0.0;&quot;△&quot;#,##0.0"/>
    <numFmt numFmtId="192" formatCode="0_ ;[Red]\-0\ "/>
    <numFmt numFmtId="193" formatCode="0_);[Red]\(0\)"/>
    <numFmt numFmtId="194" formatCode="#,##0_);[Red]\(#,##0\)"/>
    <numFmt numFmtId="195" formatCode="0.0_ "/>
    <numFmt numFmtId="196" formatCode="0.0_ ;[Red]\-0.0\ "/>
    <numFmt numFmtId="197" formatCode="0.00_ ;[Red]\-0.00\ "/>
    <numFmt numFmtId="198" formatCode="0.0%"/>
    <numFmt numFmtId="199" formatCode="0.00_ "/>
    <numFmt numFmtId="200" formatCode="#,##0_);\(#,##0\)"/>
    <numFmt numFmtId="201" formatCode="#,##0.0000_ ;[Red]\-#,##0.0000\ "/>
    <numFmt numFmtId="202" formatCode="#,##0.00000_ ;[Red]\-#,##0.00000\ "/>
    <numFmt numFmtId="203" formatCode="#,##0.000000_ ;[Red]\-#,##0.000000\ "/>
    <numFmt numFmtId="204" formatCode="#,##0.0000000_ ;[Red]\-#,##0.0000000\ "/>
    <numFmt numFmtId="205" formatCode="#,##0.00000000_ ;[Red]\-#,##0.00000000\ "/>
    <numFmt numFmtId="206" formatCode="#,##0.000000000_ ;[Red]\-#,##0.000000000\ "/>
    <numFmt numFmtId="207" formatCode="#,##0.0000000000_ ;[Red]\-#,##0.0000000000\ "/>
    <numFmt numFmtId="208" formatCode="#,##0.00000000000_ ;[Red]\-#,##0.00000000000\ "/>
    <numFmt numFmtId="209" formatCode="#,##0.000000000000_ ;[Red]\-#,##0.000000000000\ "/>
    <numFmt numFmtId="210" formatCode="#,##0.0000000000000_ ;[Red]\-#,##0.0000000000000\ "/>
    <numFmt numFmtId="211" formatCode="#,##0.00000000000000_ ;[Red]\-#,##0.00000000000000\ "/>
    <numFmt numFmtId="212" formatCode="\(0\)"/>
    <numFmt numFmtId="213" formatCode="\(#,##0\)\ "/>
    <numFmt numFmtId="214" formatCode="\(#,##0\)"/>
    <numFmt numFmtId="215" formatCode="#,##0\ ;&quot;△&quot;#,##0"/>
    <numFmt numFmtId="216" formatCode="#,##0\ ;&quot;△&quot;#,##0\ "/>
    <numFmt numFmtId="217" formatCode="0;&quot;△&quot;0"/>
    <numFmt numFmtId="218" formatCode="#,##0;&quot;△&quot;#,##0"/>
    <numFmt numFmtId="219" formatCode="0.0"/>
    <numFmt numFmtId="220" formatCode="0.000_ "/>
    <numFmt numFmtId="221" formatCode="#,##0.000_ "/>
    <numFmt numFmtId="222" formatCode="0.00;_⠀"/>
    <numFmt numFmtId="223" formatCode="0.0000_ "/>
    <numFmt numFmtId="224" formatCode="#,##0.0_);[Red]\(#,##0.0\)"/>
    <numFmt numFmtId="225" formatCode="#,##0.00_);[Red]\(#,##0.00\)"/>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1"/>
      <color indexed="36"/>
      <name val="ＭＳ Ｐゴシック"/>
      <family val="3"/>
    </font>
    <font>
      <sz val="9.5"/>
      <name val="ＭＳ Ｐ明朝"/>
      <family val="1"/>
    </font>
    <font>
      <sz val="11"/>
      <color indexed="17"/>
      <name val="ＭＳ Ｐゴシック"/>
      <family val="3"/>
    </font>
    <font>
      <sz val="6"/>
      <name val="ＭＳ Ｐゴシック"/>
      <family val="3"/>
    </font>
    <font>
      <sz val="13"/>
      <name val="ＭＳ 明朝"/>
      <family val="1"/>
    </font>
    <font>
      <sz val="9.5"/>
      <name val="ＭＳ 明朝"/>
      <family val="1"/>
    </font>
    <font>
      <sz val="8"/>
      <name val="ＭＳ 明朝"/>
      <family val="1"/>
    </font>
    <font>
      <sz val="10"/>
      <name val="ＭＳ Ｐ明朝"/>
      <family val="1"/>
    </font>
    <font>
      <sz val="10"/>
      <name val="ＭＳ 明朝"/>
      <family val="1"/>
    </font>
    <font>
      <sz val="7"/>
      <name val="ＭＳ 明朝"/>
      <family val="1"/>
    </font>
    <font>
      <sz val="10"/>
      <name val="Times New Roman"/>
      <family val="1"/>
    </font>
    <font>
      <sz val="6"/>
      <name val="ＭＳ 明朝"/>
      <family val="1"/>
    </font>
    <font>
      <sz val="9"/>
      <name val="ＭＳ 明朝"/>
      <family val="1"/>
    </font>
    <font>
      <sz val="8.5"/>
      <name val="ＭＳ 明朝"/>
      <family val="1"/>
    </font>
    <font>
      <sz val="9"/>
      <name val="ＭＳ Ｐ明朝"/>
      <family val="1"/>
    </font>
    <font>
      <sz val="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color indexed="63"/>
      </left>
      <right style="thin"/>
      <top>
        <color indexed="63"/>
      </top>
      <bottom style="medium"/>
    </border>
    <border>
      <left>
        <color indexed="63"/>
      </left>
      <right style="medium"/>
      <top>
        <color indexed="63"/>
      </top>
      <bottom>
        <color indexed="63"/>
      </bottom>
    </border>
    <border>
      <left style="medium"/>
      <right style="thin"/>
      <top>
        <color indexed="63"/>
      </top>
      <bottom style="mediu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
      <left>
        <color indexed="63"/>
      </left>
      <right style="medium"/>
      <top style="medium"/>
      <bottom>
        <color indexed="63"/>
      </bottom>
    </border>
    <border diagonalDown="1">
      <left>
        <color indexed="63"/>
      </left>
      <right style="thin"/>
      <top style="medium"/>
      <bottom>
        <color indexed="63"/>
      </bottom>
      <diagonal style="thin"/>
    </border>
    <border>
      <left style="thin"/>
      <right>
        <color indexed="63"/>
      </right>
      <top style="medium"/>
      <bottom style="medium"/>
    </border>
    <border>
      <left>
        <color indexed="63"/>
      </left>
      <right style="thin"/>
      <top style="medium"/>
      <bottom style="thin"/>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color indexed="63"/>
      </right>
      <top style="medium"/>
      <bottom>
        <color indexed="63"/>
      </bottom>
    </border>
    <border diagonalDown="1">
      <left>
        <color indexed="63"/>
      </left>
      <right style="medium"/>
      <top style="medium"/>
      <bottom style="thin"/>
      <diagonal style="thin"/>
    </border>
    <border>
      <left>
        <color indexed="63"/>
      </left>
      <right>
        <color indexed="63"/>
      </right>
      <top style="thin"/>
      <bottom style="medium"/>
    </border>
    <border>
      <left style="thin"/>
      <right style="thin"/>
      <top style="medium"/>
      <bottom>
        <color indexed="63"/>
      </bottom>
    </border>
    <border>
      <left style="medium"/>
      <right style="thin"/>
      <top style="thin"/>
      <bottom>
        <color indexed="63"/>
      </bottom>
    </border>
    <border>
      <left style="thin"/>
      <right style="medium"/>
      <top>
        <color indexed="63"/>
      </top>
      <bottom style="medium"/>
    </border>
    <border>
      <left style="thin"/>
      <right style="medium"/>
      <top>
        <color indexed="63"/>
      </top>
      <bottom>
        <color indexed="63"/>
      </bottom>
    </border>
    <border diagonalDown="1">
      <left>
        <color indexed="63"/>
      </left>
      <right style="thin"/>
      <top style="medium"/>
      <bottom style="thin"/>
      <diagonal style="thin"/>
    </border>
    <border>
      <left>
        <color indexed="63"/>
      </left>
      <right style="medium"/>
      <top style="medium"/>
      <bottom style="medium"/>
    </border>
    <border>
      <left style="medium"/>
      <right style="thin"/>
      <top>
        <color indexed="63"/>
      </top>
      <bottom>
        <color indexed="63"/>
      </bottom>
    </border>
    <border>
      <left>
        <color indexed="63"/>
      </left>
      <right>
        <color indexed="63"/>
      </right>
      <top style="medium"/>
      <bottom style="thin"/>
    </border>
    <border>
      <left style="medium"/>
      <right style="thin"/>
      <top style="medium"/>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style="thin"/>
      <top style="medium"/>
      <bottom style="thin"/>
    </border>
    <border>
      <left style="thin"/>
      <right>
        <color indexed="63"/>
      </right>
      <top>
        <color indexed="63"/>
      </top>
      <bottom style="thin"/>
    </border>
    <border>
      <left style="thin"/>
      <right style="thin"/>
      <top style="thin"/>
      <bottom style="thin"/>
    </border>
    <border diagonalDown="1">
      <left>
        <color indexed="63"/>
      </left>
      <right style="medium"/>
      <top style="medium"/>
      <bottom>
        <color indexed="63"/>
      </bottom>
      <diagonal style="thin"/>
    </border>
    <border diagonalDown="1">
      <left>
        <color indexed="63"/>
      </left>
      <right style="medium"/>
      <top>
        <color indexed="63"/>
      </top>
      <bottom style="medium"/>
      <diagonal style="thin"/>
    </border>
    <border diagonalDown="1">
      <left>
        <color indexed="63"/>
      </left>
      <right style="medium"/>
      <top>
        <color indexed="63"/>
      </top>
      <bottom>
        <color indexed="63"/>
      </bottom>
      <diagonal style="thin"/>
    </border>
    <border>
      <left style="medium"/>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diagonalDown="1">
      <left>
        <color indexed="63"/>
      </left>
      <right style="thin"/>
      <top>
        <color indexed="63"/>
      </top>
      <bottom>
        <color indexed="63"/>
      </bottom>
      <diagonal style="thin"/>
    </border>
    <border diagonalDown="1">
      <left>
        <color indexed="63"/>
      </left>
      <right style="thin"/>
      <top>
        <color indexed="63"/>
      </top>
      <bottom style="medium"/>
      <diagonal style="thin"/>
    </border>
    <border>
      <left>
        <color indexed="63"/>
      </left>
      <right>
        <color indexed="63"/>
      </right>
      <top style="thin"/>
      <bottom style="thin"/>
    </border>
    <border diagonalDown="1">
      <left>
        <color indexed="63"/>
      </left>
      <right>
        <color indexed="63"/>
      </right>
      <top>
        <color indexed="63"/>
      </top>
      <bottom>
        <color indexed="63"/>
      </bottom>
      <diagonal style="thin"/>
    </border>
    <border diagonalDown="1">
      <left>
        <color indexed="63"/>
      </left>
      <right style="thin"/>
      <top style="thin"/>
      <bottom>
        <color indexed="63"/>
      </bottom>
      <diagonal style="thin"/>
    </border>
    <border diagonalDown="1">
      <left>
        <color indexed="63"/>
      </left>
      <right style="medium"/>
      <top style="thin"/>
      <bottom style="medium"/>
      <diagonal style="thin"/>
    </border>
    <border diagonalDown="1">
      <left>
        <color indexed="63"/>
      </left>
      <right style="medium"/>
      <top style="thin"/>
      <bottom>
        <color indexed="63"/>
      </bottom>
      <diagonal style="thin"/>
    </border>
    <border>
      <left style="medium"/>
      <right>
        <color indexed="63"/>
      </right>
      <top style="medium"/>
      <bottom>
        <color indexed="63"/>
      </bottom>
    </border>
    <border>
      <left style="medium"/>
      <right>
        <color indexed="63"/>
      </right>
      <top>
        <color indexed="63"/>
      </top>
      <bottom style="medium"/>
    </border>
    <border diagonalDown="1">
      <left>
        <color indexed="63"/>
      </left>
      <right style="medium"/>
      <top style="thin"/>
      <bottom style="thin"/>
      <diagonal style="thin"/>
    </border>
    <border diagonalDown="1">
      <left>
        <color indexed="63"/>
      </left>
      <right style="thin"/>
      <top style="medium"/>
      <bottom style="medium"/>
      <diagonal style="thin"/>
    </border>
    <border diagonalDown="1">
      <left style="thin"/>
      <right style="medium"/>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7" fillId="0" borderId="0">
      <alignment vertical="center"/>
      <protection/>
    </xf>
    <xf numFmtId="0" fontId="18" fillId="0" borderId="0" applyNumberFormat="0" applyFill="0" applyBorder="0" applyAlignment="0">
      <protection/>
    </xf>
    <xf numFmtId="0" fontId="18" fillId="0" borderId="0" applyNumberFormat="0" applyFill="0" applyBorder="0" applyAlignment="0">
      <protection/>
    </xf>
    <xf numFmtId="0" fontId="0" fillId="0" borderId="0">
      <alignment/>
      <protection/>
    </xf>
    <xf numFmtId="0" fontId="19" fillId="0" borderId="0" applyNumberFormat="0" applyFill="0" applyBorder="0" applyAlignment="0" applyProtection="0"/>
    <xf numFmtId="180" fontId="20" fillId="0" borderId="0" applyFill="0" applyBorder="0" applyProtection="0">
      <alignment vertical="center"/>
    </xf>
    <xf numFmtId="0" fontId="21" fillId="4" borderId="0" applyNumberFormat="0" applyBorder="0" applyAlignment="0" applyProtection="0"/>
  </cellStyleXfs>
  <cellXfs count="500">
    <xf numFmtId="0" fontId="0" fillId="0" borderId="0" xfId="0" applyAlignment="1">
      <alignment vertical="center"/>
    </xf>
    <xf numFmtId="0" fontId="24" fillId="0" borderId="0" xfId="0" applyFont="1" applyFill="1" applyBorder="1" applyAlignment="1">
      <alignment horizontal="center" vertical="center" wrapText="1"/>
    </xf>
    <xf numFmtId="0" fontId="24" fillId="0" borderId="0" xfId="0" applyFont="1" applyFill="1" applyAlignment="1">
      <alignment horizontal="right" vertical="center"/>
    </xf>
    <xf numFmtId="0" fontId="24" fillId="0" borderId="0" xfId="0" applyFont="1" applyFill="1" applyAlignment="1">
      <alignment vertical="center"/>
    </xf>
    <xf numFmtId="180" fontId="20" fillId="0" borderId="0" xfId="66" applyFont="1" applyFill="1" applyBorder="1" applyAlignment="1">
      <alignment horizontal="right" vertical="center"/>
    </xf>
    <xf numFmtId="0" fontId="24" fillId="0" borderId="0" xfId="0" applyFont="1" applyFill="1" applyBorder="1" applyAlignment="1">
      <alignment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vertical="center"/>
    </xf>
    <xf numFmtId="0" fontId="20" fillId="0" borderId="12" xfId="0" applyFont="1" applyFill="1" applyBorder="1" applyAlignment="1">
      <alignment vertical="center"/>
    </xf>
    <xf numFmtId="0" fontId="20" fillId="0" borderId="0" xfId="0" applyFont="1" applyFill="1" applyBorder="1" applyAlignment="1">
      <alignment vertical="center"/>
    </xf>
    <xf numFmtId="0" fontId="24" fillId="0" borderId="12"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0" xfId="0" applyFont="1" applyFill="1" applyBorder="1" applyAlignment="1">
      <alignment horizontal="left" vertical="center"/>
    </xf>
    <xf numFmtId="0" fontId="24" fillId="0" borderId="10" xfId="0" applyFont="1" applyFill="1" applyBorder="1" applyAlignment="1">
      <alignment horizontal="distributed" vertical="center" indent="1"/>
    </xf>
    <xf numFmtId="0" fontId="24" fillId="0" borderId="0" xfId="0" applyFont="1" applyFill="1" applyBorder="1" applyAlignment="1">
      <alignment horizontal="center" vertical="center"/>
    </xf>
    <xf numFmtId="180" fontId="20" fillId="0" borderId="10" xfId="66" applyFont="1" applyFill="1" applyBorder="1" applyAlignment="1">
      <alignment horizontal="center" vertical="center"/>
    </xf>
    <xf numFmtId="58" fontId="24" fillId="0" borderId="0" xfId="0" applyNumberFormat="1" applyFont="1" applyFill="1" applyBorder="1" applyAlignment="1">
      <alignment horizontal="center" vertical="center"/>
    </xf>
    <xf numFmtId="0" fontId="24" fillId="0" borderId="17" xfId="0" applyFont="1" applyFill="1" applyBorder="1" applyAlignment="1">
      <alignment horizontal="center" vertical="center"/>
    </xf>
    <xf numFmtId="0" fontId="24" fillId="0" borderId="17" xfId="0" applyFont="1" applyFill="1" applyBorder="1" applyAlignment="1">
      <alignment horizontal="left" vertical="center"/>
    </xf>
    <xf numFmtId="0" fontId="24" fillId="0" borderId="17" xfId="0" applyFont="1" applyFill="1" applyBorder="1" applyAlignment="1">
      <alignment horizontal="distributed" vertical="center" indent="1"/>
    </xf>
    <xf numFmtId="58" fontId="24" fillId="0" borderId="18" xfId="0" applyNumberFormat="1" applyFont="1" applyFill="1" applyBorder="1" applyAlignment="1">
      <alignment horizontal="center" vertical="center"/>
    </xf>
    <xf numFmtId="0" fontId="24" fillId="0" borderId="11" xfId="0" applyFont="1" applyFill="1" applyBorder="1" applyAlignment="1">
      <alignment horizontal="left" vertical="center"/>
    </xf>
    <xf numFmtId="0" fontId="24" fillId="0" borderId="11" xfId="0" applyFont="1" applyFill="1" applyBorder="1" applyAlignment="1">
      <alignment horizontal="distributed" vertical="center" indent="1"/>
    </xf>
    <xf numFmtId="58" fontId="24" fillId="0" borderId="19"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24" fillId="0" borderId="10" xfId="0" applyFont="1" applyFill="1" applyBorder="1" applyAlignment="1">
      <alignment horizontal="left" vertical="center" wrapText="1"/>
    </xf>
    <xf numFmtId="0" fontId="24" fillId="0" borderId="18" xfId="0" applyFont="1" applyFill="1" applyBorder="1" applyAlignment="1">
      <alignment horizontal="left" vertical="center"/>
    </xf>
    <xf numFmtId="0" fontId="24" fillId="0" borderId="20" xfId="0" applyFont="1" applyFill="1" applyBorder="1" applyAlignment="1">
      <alignment horizontal="center" vertical="center"/>
    </xf>
    <xf numFmtId="0" fontId="24" fillId="0" borderId="20" xfId="0" applyFont="1" applyFill="1" applyBorder="1" applyAlignment="1">
      <alignment horizontal="left" vertical="center"/>
    </xf>
    <xf numFmtId="0" fontId="24" fillId="0" borderId="21" xfId="0" applyFont="1" applyFill="1" applyBorder="1" applyAlignment="1">
      <alignment horizontal="distributed" vertical="center" indent="1"/>
    </xf>
    <xf numFmtId="58" fontId="24" fillId="0" borderId="21" xfId="0" applyNumberFormat="1" applyFont="1" applyFill="1" applyBorder="1" applyAlignment="1">
      <alignment horizontal="center" vertical="center"/>
    </xf>
    <xf numFmtId="0" fontId="24" fillId="0" borderId="0" xfId="0" applyFont="1" applyFill="1" applyAlignment="1">
      <alignment horizontal="left" vertical="center"/>
    </xf>
    <xf numFmtId="180" fontId="20" fillId="0" borderId="0" xfId="66" applyFont="1" applyFill="1" applyBorder="1" applyAlignment="1">
      <alignment vertical="center"/>
    </xf>
    <xf numFmtId="180" fontId="20" fillId="0" borderId="0" xfId="66" applyFont="1" applyFill="1" applyBorder="1">
      <alignment vertical="center"/>
    </xf>
    <xf numFmtId="0" fontId="24"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22" xfId="0" applyFont="1" applyFill="1" applyBorder="1" applyAlignment="1">
      <alignment vertical="center"/>
    </xf>
    <xf numFmtId="180" fontId="33" fillId="0" borderId="10" xfId="66" applyFont="1" applyFill="1" applyBorder="1" applyAlignment="1">
      <alignment vertical="center"/>
    </xf>
    <xf numFmtId="180" fontId="33" fillId="0" borderId="23" xfId="66" applyFont="1" applyFill="1" applyBorder="1" applyAlignment="1">
      <alignment vertical="center"/>
    </xf>
    <xf numFmtId="180" fontId="33" fillId="0" borderId="10" xfId="66" applyFont="1" applyFill="1" applyBorder="1" applyAlignment="1">
      <alignment vertical="center" shrinkToFit="1"/>
    </xf>
    <xf numFmtId="180" fontId="33" fillId="0" borderId="23" xfId="66" applyFont="1" applyFill="1" applyBorder="1" applyAlignment="1">
      <alignment vertical="center" shrinkToFit="1"/>
    </xf>
    <xf numFmtId="180" fontId="20" fillId="0" borderId="22" xfId="66" applyFont="1" applyFill="1" applyBorder="1" applyAlignment="1">
      <alignment horizontal="right" vertical="center"/>
    </xf>
    <xf numFmtId="0" fontId="20" fillId="0" borderId="23" xfId="0" applyFont="1" applyFill="1" applyBorder="1" applyAlignment="1">
      <alignment horizontal="right" vertical="center"/>
    </xf>
    <xf numFmtId="0" fontId="20" fillId="0" borderId="0" xfId="0" applyFont="1" applyFill="1" applyBorder="1" applyAlignment="1">
      <alignment horizontal="center" vertical="center"/>
    </xf>
    <xf numFmtId="180" fontId="20" fillId="0" borderId="16" xfId="66" applyFont="1" applyFill="1" applyBorder="1" applyAlignment="1">
      <alignment horizontal="right" vertical="center"/>
    </xf>
    <xf numFmtId="180" fontId="20" fillId="0" borderId="10" xfId="66" applyFont="1" applyFill="1" applyBorder="1" applyAlignment="1">
      <alignment horizontal="right" vertical="center"/>
    </xf>
    <xf numFmtId="0" fontId="24" fillId="0" borderId="24" xfId="0" applyFont="1" applyFill="1" applyBorder="1" applyAlignment="1">
      <alignment horizontal="distributed" vertical="center" wrapText="1"/>
    </xf>
    <xf numFmtId="180" fontId="20" fillId="0" borderId="23" xfId="66" applyFont="1" applyFill="1" applyBorder="1" applyAlignment="1">
      <alignment horizontal="right" vertical="center"/>
    </xf>
    <xf numFmtId="180" fontId="20" fillId="0" borderId="25" xfId="66" applyFont="1" applyFill="1" applyBorder="1" applyAlignment="1">
      <alignment horizontal="right" vertical="center"/>
    </xf>
    <xf numFmtId="180" fontId="20" fillId="0" borderId="20" xfId="66" applyFont="1" applyFill="1" applyBorder="1" applyAlignment="1">
      <alignment horizontal="right" vertical="center"/>
    </xf>
    <xf numFmtId="180" fontId="20" fillId="0" borderId="21" xfId="66" applyFont="1" applyFill="1" applyBorder="1" applyAlignment="1">
      <alignment horizontal="right" vertical="center"/>
    </xf>
    <xf numFmtId="0" fontId="24" fillId="0" borderId="26" xfId="0" applyFont="1" applyFill="1" applyBorder="1" applyAlignment="1">
      <alignment horizontal="center" vertical="center"/>
    </xf>
    <xf numFmtId="180" fontId="20" fillId="0" borderId="27" xfId="66" applyFont="1" applyFill="1" applyBorder="1" applyAlignment="1">
      <alignment horizontal="right" vertical="center"/>
    </xf>
    <xf numFmtId="0" fontId="20" fillId="0" borderId="0" xfId="0" applyFont="1" applyFill="1" applyBorder="1" applyAlignment="1">
      <alignment horizontal="left"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180" fontId="33" fillId="0" borderId="0" xfId="66" applyFont="1" applyFill="1" applyBorder="1" applyAlignment="1">
      <alignment vertical="center"/>
    </xf>
    <xf numFmtId="0" fontId="24" fillId="0" borderId="0" xfId="0" applyFont="1" applyFill="1" applyAlignment="1">
      <alignment horizontal="justify" vertical="center"/>
    </xf>
    <xf numFmtId="180" fontId="20" fillId="0" borderId="0" xfId="66" applyFont="1" applyFill="1" applyBorder="1" applyAlignment="1">
      <alignment horizontal="center" vertical="center"/>
    </xf>
    <xf numFmtId="180" fontId="33" fillId="0" borderId="0" xfId="66" applyFont="1" applyFill="1" applyBorder="1" applyAlignment="1">
      <alignment horizontal="center" vertical="center"/>
    </xf>
    <xf numFmtId="0" fontId="28" fillId="0" borderId="30" xfId="0" applyFont="1" applyFill="1" applyBorder="1" applyAlignment="1">
      <alignment horizontal="center" vertical="center" wrapText="1"/>
    </xf>
    <xf numFmtId="0" fontId="24" fillId="0" borderId="28" xfId="0" applyFont="1" applyFill="1" applyBorder="1" applyAlignment="1">
      <alignment horizontal="distributed" vertical="center" wrapText="1"/>
    </xf>
    <xf numFmtId="0" fontId="29" fillId="0" borderId="0" xfId="0" applyFont="1" applyFill="1" applyAlignment="1">
      <alignment vertical="center"/>
    </xf>
    <xf numFmtId="0" fontId="24" fillId="0" borderId="25" xfId="0" applyFont="1" applyFill="1" applyBorder="1" applyAlignment="1">
      <alignment horizontal="center" vertical="center"/>
    </xf>
    <xf numFmtId="0" fontId="24" fillId="0" borderId="21" xfId="0" applyFont="1" applyFill="1" applyBorder="1" applyAlignment="1">
      <alignment horizontal="center" vertical="center"/>
    </xf>
    <xf numFmtId="0" fontId="28" fillId="0" borderId="0" xfId="0" applyFont="1" applyFill="1" applyBorder="1" applyAlignment="1">
      <alignment horizontal="left" vertical="center"/>
    </xf>
    <xf numFmtId="0" fontId="24" fillId="0" borderId="3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6" xfId="0" applyFont="1" applyFill="1" applyBorder="1" applyAlignment="1">
      <alignment horizontal="center" vertical="center"/>
    </xf>
    <xf numFmtId="0" fontId="31" fillId="0" borderId="0" xfId="0" applyFont="1" applyFill="1" applyBorder="1" applyAlignment="1">
      <alignment horizontal="center" vertical="center"/>
    </xf>
    <xf numFmtId="0" fontId="24" fillId="0" borderId="0" xfId="0" applyFont="1" applyFill="1" applyBorder="1" applyAlignment="1">
      <alignment horizontal="distributed" vertical="center"/>
    </xf>
    <xf numFmtId="0" fontId="24" fillId="0" borderId="37" xfId="0" applyFont="1" applyFill="1" applyBorder="1" applyAlignment="1">
      <alignment horizontal="left" vertical="center" wrapText="1"/>
    </xf>
    <xf numFmtId="0" fontId="28" fillId="0" borderId="0" xfId="0" applyFont="1" applyFill="1" applyAlignment="1">
      <alignment horizontal="left" vertical="center"/>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180" fontId="20" fillId="0" borderId="12" xfId="66" applyFont="1" applyFill="1" applyBorder="1" applyAlignment="1">
      <alignment horizontal="right" vertical="center"/>
    </xf>
    <xf numFmtId="0" fontId="24" fillId="0" borderId="12" xfId="0" applyFont="1" applyFill="1" applyBorder="1" applyAlignment="1">
      <alignment horizontal="left" vertical="center"/>
    </xf>
    <xf numFmtId="0" fontId="24" fillId="0" borderId="26" xfId="0" applyFont="1" applyFill="1" applyBorder="1" applyAlignment="1">
      <alignment horizontal="distributed" wrapText="1"/>
    </xf>
    <xf numFmtId="0" fontId="24" fillId="0" borderId="40" xfId="0" applyFont="1" applyFill="1" applyBorder="1" applyAlignment="1">
      <alignment horizontal="distributed" vertical="center" wrapText="1"/>
    </xf>
    <xf numFmtId="0" fontId="24" fillId="0" borderId="41" xfId="0" applyFont="1" applyFill="1" applyBorder="1" applyAlignment="1">
      <alignment horizontal="distributed" vertical="center" wrapText="1"/>
    </xf>
    <xf numFmtId="0" fontId="24" fillId="0" borderId="42" xfId="0" applyFont="1" applyFill="1" applyBorder="1" applyAlignment="1">
      <alignment horizontal="center" vertical="center" wrapText="1"/>
    </xf>
    <xf numFmtId="0" fontId="24" fillId="0" borderId="43" xfId="0" applyFont="1" applyFill="1" applyBorder="1" applyAlignment="1">
      <alignment horizontal="distributed" vertical="center" wrapText="1"/>
    </xf>
    <xf numFmtId="0" fontId="24" fillId="0" borderId="44" xfId="0" applyFont="1" applyFill="1" applyBorder="1" applyAlignment="1">
      <alignment horizontal="distributed" vertical="center" wrapText="1"/>
    </xf>
    <xf numFmtId="0" fontId="28" fillId="0" borderId="29" xfId="0" applyFont="1" applyFill="1" applyBorder="1" applyAlignment="1">
      <alignment horizontal="center" vertical="center" wrapText="1"/>
    </xf>
    <xf numFmtId="0" fontId="24" fillId="0" borderId="18" xfId="0" applyFont="1" applyFill="1" applyBorder="1" applyAlignment="1">
      <alignment horizontal="center" vertical="center"/>
    </xf>
    <xf numFmtId="0" fontId="24" fillId="0" borderId="45"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12" xfId="0" applyFont="1" applyFill="1" applyBorder="1" applyAlignment="1">
      <alignment horizontal="center" vertical="center" wrapText="1"/>
    </xf>
    <xf numFmtId="180" fontId="20" fillId="0" borderId="46" xfId="66" applyFont="1" applyFill="1" applyBorder="1" applyAlignment="1">
      <alignment horizontal="right" vertical="center"/>
    </xf>
    <xf numFmtId="0" fontId="20" fillId="0" borderId="21" xfId="0" applyFont="1" applyFill="1" applyBorder="1" applyAlignment="1">
      <alignment horizontal="right" vertical="center"/>
    </xf>
    <xf numFmtId="0" fontId="20" fillId="0" borderId="12" xfId="0"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29" xfId="0" applyFont="1" applyFill="1" applyBorder="1" applyAlignment="1">
      <alignment horizontal="center" vertical="center" wrapText="1"/>
    </xf>
    <xf numFmtId="0" fontId="24" fillId="0" borderId="48" xfId="0" applyFont="1" applyFill="1" applyBorder="1" applyAlignment="1">
      <alignment horizontal="center" vertical="center"/>
    </xf>
    <xf numFmtId="180" fontId="20" fillId="0" borderId="16" xfId="66" applyFont="1" applyFill="1" applyBorder="1">
      <alignment vertical="center"/>
    </xf>
    <xf numFmtId="180" fontId="20" fillId="0" borderId="10" xfId="66" applyFont="1" applyFill="1" applyBorder="1">
      <alignment vertical="center"/>
    </xf>
    <xf numFmtId="180" fontId="20" fillId="0" borderId="23" xfId="66" applyFont="1" applyFill="1" applyBorder="1">
      <alignment vertical="center"/>
    </xf>
    <xf numFmtId="180" fontId="20" fillId="0" borderId="23" xfId="66" applyFont="1" applyFill="1" applyBorder="1" applyAlignment="1">
      <alignment horizontal="center" vertical="center"/>
    </xf>
    <xf numFmtId="0" fontId="24" fillId="0" borderId="26" xfId="0" applyFont="1" applyFill="1" applyBorder="1" applyAlignment="1">
      <alignment horizontal="distributed" vertical="center"/>
    </xf>
    <xf numFmtId="0" fontId="24" fillId="0" borderId="35" xfId="0" applyFont="1" applyFill="1" applyBorder="1" applyAlignment="1">
      <alignment horizontal="distributed" vertical="center"/>
    </xf>
    <xf numFmtId="0" fontId="0" fillId="0" borderId="26" xfId="0" applyFont="1" applyFill="1" applyBorder="1" applyAlignment="1">
      <alignment vertical="center"/>
    </xf>
    <xf numFmtId="0" fontId="24" fillId="0" borderId="0" xfId="0" applyFont="1" applyFill="1" applyBorder="1" applyAlignment="1">
      <alignment horizontal="distributed" wrapText="1"/>
    </xf>
    <xf numFmtId="180" fontId="20" fillId="0" borderId="27" xfId="66" applyFont="1" applyFill="1" applyBorder="1">
      <alignment vertical="center"/>
    </xf>
    <xf numFmtId="180" fontId="20" fillId="0" borderId="20" xfId="66" applyFont="1" applyFill="1" applyBorder="1">
      <alignment vertical="center"/>
    </xf>
    <xf numFmtId="180" fontId="20" fillId="0" borderId="21" xfId="66" applyFont="1" applyFill="1" applyBorder="1">
      <alignment vertical="center"/>
    </xf>
    <xf numFmtId="180" fontId="20" fillId="0" borderId="12" xfId="66" applyFont="1" applyFill="1" applyBorder="1">
      <alignment vertical="center"/>
    </xf>
    <xf numFmtId="180" fontId="20" fillId="0" borderId="25" xfId="66" applyFont="1" applyFill="1" applyBorder="1">
      <alignment vertical="center"/>
    </xf>
    <xf numFmtId="0" fontId="24" fillId="0" borderId="46"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2" xfId="0" applyFont="1" applyFill="1" applyBorder="1" applyAlignment="1">
      <alignment vertical="center" wrapText="1"/>
    </xf>
    <xf numFmtId="0" fontId="24" fillId="0" borderId="28" xfId="0" applyFont="1" applyFill="1" applyBorder="1" applyAlignment="1">
      <alignment vertical="center" wrapText="1"/>
    </xf>
    <xf numFmtId="0" fontId="24" fillId="0" borderId="28"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26" xfId="0" applyFont="1" applyFill="1" applyBorder="1" applyAlignment="1">
      <alignment horizontal="center" vertical="center" wrapText="1"/>
    </xf>
    <xf numFmtId="180" fontId="33" fillId="0" borderId="16" xfId="66" applyFont="1" applyFill="1" applyBorder="1" applyAlignment="1">
      <alignment vertical="center"/>
    </xf>
    <xf numFmtId="180" fontId="33" fillId="0" borderId="10" xfId="66"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35" xfId="0" applyFont="1" applyFill="1" applyBorder="1" applyAlignment="1">
      <alignment horizontal="center" vertical="center" wrapText="1"/>
    </xf>
    <xf numFmtId="180" fontId="33" fillId="0" borderId="27" xfId="66" applyFont="1" applyFill="1" applyBorder="1" applyAlignment="1">
      <alignment vertical="center"/>
    </xf>
    <xf numFmtId="180" fontId="33" fillId="0" borderId="20" xfId="66" applyFont="1" applyFill="1" applyBorder="1" applyAlignment="1">
      <alignment vertical="center"/>
    </xf>
    <xf numFmtId="180" fontId="33" fillId="0" borderId="21" xfId="66" applyFont="1" applyFill="1" applyBorder="1" applyAlignment="1">
      <alignment vertical="center"/>
    </xf>
    <xf numFmtId="0" fontId="24" fillId="0" borderId="0" xfId="0" applyFont="1" applyFill="1" applyBorder="1" applyAlignment="1">
      <alignment horizontal="distributed" vertical="center" wrapText="1"/>
    </xf>
    <xf numFmtId="180" fontId="33" fillId="0" borderId="25" xfId="66" applyFont="1" applyFill="1" applyBorder="1" applyAlignment="1">
      <alignment vertical="center"/>
    </xf>
    <xf numFmtId="0" fontId="24" fillId="0" borderId="30" xfId="0" applyFont="1" applyFill="1" applyBorder="1" applyAlignment="1">
      <alignment horizontal="center" vertical="center" wrapText="1"/>
    </xf>
    <xf numFmtId="0" fontId="31" fillId="0" borderId="32" xfId="0" applyFont="1" applyFill="1" applyBorder="1" applyAlignment="1">
      <alignment horizontal="center" vertical="center" shrinkToFit="1"/>
    </xf>
    <xf numFmtId="0" fontId="31" fillId="0" borderId="33" xfId="0" applyFont="1" applyFill="1" applyBorder="1" applyAlignment="1">
      <alignment horizontal="center" vertical="center" shrinkToFit="1"/>
    </xf>
    <xf numFmtId="0" fontId="24" fillId="0" borderId="0" xfId="0" applyFont="1" applyFill="1" applyBorder="1" applyAlignment="1">
      <alignment vertical="center" wrapText="1"/>
    </xf>
    <xf numFmtId="180" fontId="33" fillId="0" borderId="23" xfId="66" applyFont="1" applyFill="1" applyBorder="1" applyAlignment="1">
      <alignment horizontal="center" vertical="center"/>
    </xf>
    <xf numFmtId="0" fontId="31" fillId="0" borderId="0" xfId="0" applyFont="1" applyFill="1" applyBorder="1" applyAlignment="1">
      <alignment vertical="center" wrapText="1"/>
    </xf>
    <xf numFmtId="180" fontId="33" fillId="0" borderId="10" xfId="66" applyFont="1" applyFill="1" applyBorder="1" applyAlignment="1">
      <alignment horizontal="center" vertical="center" shrinkToFit="1"/>
    </xf>
    <xf numFmtId="180" fontId="33" fillId="0" borderId="23" xfId="66" applyFont="1" applyFill="1" applyBorder="1" applyAlignment="1">
      <alignment horizontal="center" vertical="center" shrinkToFit="1"/>
    </xf>
    <xf numFmtId="180" fontId="33" fillId="0" borderId="20" xfId="66" applyFont="1" applyFill="1" applyBorder="1" applyAlignment="1">
      <alignment vertical="center" shrinkToFit="1"/>
    </xf>
    <xf numFmtId="180" fontId="33" fillId="0" borderId="21" xfId="66" applyFont="1" applyFill="1" applyBorder="1" applyAlignment="1">
      <alignment vertical="center" shrinkToFit="1"/>
    </xf>
    <xf numFmtId="0" fontId="31" fillId="0" borderId="0" xfId="0" applyFont="1" applyFill="1" applyBorder="1" applyAlignment="1">
      <alignment horizontal="distributed" vertical="center"/>
    </xf>
    <xf numFmtId="0" fontId="32" fillId="0" borderId="34"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180" fontId="20" fillId="0" borderId="28" xfId="66" applyFont="1" applyFill="1" applyBorder="1" applyAlignment="1">
      <alignment horizontal="right" vertical="center"/>
    </xf>
    <xf numFmtId="180" fontId="20" fillId="0" borderId="49" xfId="66" applyFont="1" applyFill="1" applyBorder="1" applyAlignment="1">
      <alignment horizontal="right" vertical="center"/>
    </xf>
    <xf numFmtId="0" fontId="24" fillId="0" borderId="50" xfId="0" applyFont="1" applyFill="1" applyBorder="1" applyAlignment="1">
      <alignment horizontal="center" vertical="center"/>
    </xf>
    <xf numFmtId="0" fontId="24" fillId="0" borderId="17"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26" xfId="0" applyFont="1" applyFill="1" applyBorder="1" applyAlignment="1">
      <alignment horizontal="right" vertical="center"/>
    </xf>
    <xf numFmtId="180" fontId="20" fillId="0" borderId="12" xfId="66" applyFont="1" applyFill="1" applyBorder="1" applyAlignment="1">
      <alignment vertical="center"/>
    </xf>
    <xf numFmtId="0" fontId="24" fillId="0" borderId="41"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16" xfId="0" applyFont="1" applyFill="1" applyBorder="1" applyAlignment="1">
      <alignment horizontal="distributed" vertical="center" wrapText="1"/>
    </xf>
    <xf numFmtId="0" fontId="24" fillId="0" borderId="52" xfId="0" applyFont="1" applyFill="1" applyBorder="1" applyAlignment="1">
      <alignment horizontal="distributed" vertical="center" wrapText="1"/>
    </xf>
    <xf numFmtId="0" fontId="24" fillId="0" borderId="0" xfId="0" applyFont="1" applyFill="1" applyBorder="1" applyAlignment="1">
      <alignment horizontal="distributed" vertical="top" wrapText="1"/>
    </xf>
    <xf numFmtId="0" fontId="24" fillId="0" borderId="26" xfId="0" applyFont="1" applyFill="1" applyBorder="1" applyAlignment="1">
      <alignment horizontal="distributed" vertical="top" wrapText="1"/>
    </xf>
    <xf numFmtId="0" fontId="24" fillId="0" borderId="49"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21" xfId="0" applyFont="1" applyFill="1" applyBorder="1" applyAlignment="1">
      <alignment horizontal="left" vertical="center"/>
    </xf>
    <xf numFmtId="185" fontId="20" fillId="0" borderId="10" xfId="66" applyNumberFormat="1" applyFont="1" applyFill="1" applyBorder="1" applyAlignment="1">
      <alignment horizontal="right" vertical="center"/>
    </xf>
    <xf numFmtId="185" fontId="20" fillId="0" borderId="20" xfId="66" applyNumberFormat="1" applyFont="1" applyFill="1" applyBorder="1" applyAlignment="1">
      <alignment horizontal="right" vertical="center"/>
    </xf>
    <xf numFmtId="0" fontId="24" fillId="0" borderId="0" xfId="0" applyFont="1" applyFill="1" applyBorder="1" applyAlignment="1">
      <alignment vertical="center" textRotation="255"/>
    </xf>
    <xf numFmtId="0" fontId="24" fillId="0" borderId="53" xfId="0" applyFont="1" applyFill="1" applyBorder="1" applyAlignment="1">
      <alignment horizontal="left" vertical="center" wrapText="1"/>
    </xf>
    <xf numFmtId="0" fontId="29" fillId="0" borderId="0" xfId="0" applyFont="1" applyFill="1" applyBorder="1" applyAlignment="1">
      <alignment vertical="center"/>
    </xf>
    <xf numFmtId="0" fontId="24" fillId="0" borderId="0" xfId="0" applyFont="1" applyFill="1" applyBorder="1" applyAlignment="1">
      <alignment horizontal="justify" vertical="center"/>
    </xf>
    <xf numFmtId="0" fontId="25" fillId="0" borderId="0" xfId="0" applyFont="1" applyFill="1" applyBorder="1" applyAlignment="1">
      <alignment horizontal="center" vertical="center"/>
    </xf>
    <xf numFmtId="0" fontId="31" fillId="0" borderId="54" xfId="0" applyFont="1" applyFill="1" applyBorder="1" applyAlignment="1">
      <alignment horizontal="center" vertical="center"/>
    </xf>
    <xf numFmtId="3" fontId="20" fillId="0" borderId="38" xfId="66" applyNumberFormat="1" applyFont="1" applyFill="1" applyBorder="1">
      <alignment vertical="center"/>
    </xf>
    <xf numFmtId="49" fontId="20" fillId="0" borderId="25" xfId="66" applyNumberFormat="1" applyFont="1" applyFill="1" applyBorder="1" applyAlignment="1">
      <alignment horizontal="right" vertical="center"/>
    </xf>
    <xf numFmtId="3" fontId="20" fillId="0" borderId="20" xfId="66" applyNumberFormat="1" applyFont="1" applyFill="1" applyBorder="1" applyAlignment="1">
      <alignment horizontal="right" vertical="center"/>
    </xf>
    <xf numFmtId="3" fontId="20" fillId="0" borderId="20" xfId="66" applyNumberFormat="1" applyFont="1" applyFill="1" applyBorder="1">
      <alignment vertical="center"/>
    </xf>
    <xf numFmtId="3" fontId="20" fillId="0" borderId="21" xfId="66" applyNumberFormat="1" applyFont="1" applyFill="1" applyBorder="1">
      <alignment vertical="center"/>
    </xf>
    <xf numFmtId="0" fontId="31" fillId="0" borderId="26" xfId="0" applyFont="1" applyFill="1" applyBorder="1" applyAlignment="1">
      <alignment horizontal="distributed" vertical="center" indent="1"/>
    </xf>
    <xf numFmtId="38" fontId="20" fillId="0" borderId="46" xfId="0" applyNumberFormat="1" applyFont="1" applyFill="1" applyBorder="1" applyAlignment="1">
      <alignment vertical="center"/>
    </xf>
    <xf numFmtId="49" fontId="20" fillId="0" borderId="0" xfId="49" applyNumberFormat="1" applyFont="1" applyFill="1" applyBorder="1" applyAlignment="1">
      <alignment horizontal="right" vertical="center"/>
    </xf>
    <xf numFmtId="38" fontId="20" fillId="0" borderId="10" xfId="66" applyNumberFormat="1" applyFont="1" applyFill="1" applyBorder="1" applyAlignment="1">
      <alignment horizontal="right" vertical="center"/>
    </xf>
    <xf numFmtId="38" fontId="20" fillId="0" borderId="10" xfId="66" applyNumberFormat="1" applyFont="1" applyFill="1" applyBorder="1">
      <alignment vertical="center"/>
    </xf>
    <xf numFmtId="0" fontId="24" fillId="0" borderId="21" xfId="0" applyFont="1" applyFill="1" applyBorder="1" applyAlignment="1">
      <alignment horizontal="center" vertical="top" wrapText="1"/>
    </xf>
    <xf numFmtId="0" fontId="24" fillId="0" borderId="25" xfId="0" applyFont="1" applyFill="1" applyBorder="1" applyAlignment="1">
      <alignment horizontal="center" vertical="top" wrapText="1"/>
    </xf>
    <xf numFmtId="0" fontId="24" fillId="0" borderId="25" xfId="0" applyFont="1" applyFill="1" applyBorder="1" applyAlignment="1">
      <alignment horizontal="distributed" vertical="center" wrapText="1"/>
    </xf>
    <xf numFmtId="0" fontId="24" fillId="0" borderId="51" xfId="0" applyFont="1" applyFill="1" applyBorder="1" applyAlignment="1">
      <alignment horizontal="distributed" vertical="center" wrapText="1"/>
    </xf>
    <xf numFmtId="38" fontId="20" fillId="0" borderId="0" xfId="49" applyNumberFormat="1" applyFont="1" applyFill="1" applyBorder="1" applyAlignment="1">
      <alignment vertical="center"/>
    </xf>
    <xf numFmtId="38" fontId="20" fillId="0" borderId="23" xfId="0" applyNumberFormat="1" applyFont="1" applyFill="1" applyBorder="1" applyAlignment="1">
      <alignment vertical="center"/>
    </xf>
    <xf numFmtId="38" fontId="20" fillId="0" borderId="23" xfId="63" applyNumberFormat="1" applyFont="1" applyFill="1" applyBorder="1" applyAlignment="1">
      <alignment vertical="center"/>
      <protection/>
    </xf>
    <xf numFmtId="3" fontId="20" fillId="0" borderId="23" xfId="63" applyNumberFormat="1" applyFont="1" applyFill="1" applyBorder="1" applyAlignment="1">
      <alignment vertical="center"/>
      <protection/>
    </xf>
    <xf numFmtId="38" fontId="20" fillId="0" borderId="0" xfId="0" applyNumberFormat="1" applyFont="1" applyFill="1" applyBorder="1" applyAlignment="1">
      <alignment vertical="center"/>
    </xf>
    <xf numFmtId="38" fontId="20" fillId="0" borderId="23" xfId="66" applyNumberFormat="1" applyFont="1" applyFill="1" applyBorder="1">
      <alignment vertical="center"/>
    </xf>
    <xf numFmtId="0" fontId="31" fillId="0" borderId="35" xfId="0" applyFont="1" applyFill="1" applyBorder="1" applyAlignment="1">
      <alignment horizontal="distributed" vertical="center" indent="1"/>
    </xf>
    <xf numFmtId="38" fontId="20" fillId="0" borderId="21" xfId="0" applyNumberFormat="1" applyFont="1" applyFill="1" applyBorder="1" applyAlignment="1">
      <alignment vertical="center"/>
    </xf>
    <xf numFmtId="49" fontId="20" fillId="0" borderId="25" xfId="49" applyNumberFormat="1" applyFont="1" applyFill="1" applyBorder="1" applyAlignment="1">
      <alignment horizontal="right" vertical="center"/>
    </xf>
    <xf numFmtId="38" fontId="20" fillId="0" borderId="21" xfId="66" applyNumberFormat="1" applyFont="1" applyFill="1" applyBorder="1" applyAlignment="1">
      <alignment horizontal="right" vertical="center"/>
    </xf>
    <xf numFmtId="3" fontId="20" fillId="0" borderId="20" xfId="63" applyNumberFormat="1" applyFont="1" applyFill="1" applyBorder="1" applyAlignment="1">
      <alignment vertical="center"/>
      <protection/>
    </xf>
    <xf numFmtId="38" fontId="20" fillId="0" borderId="12" xfId="66" applyNumberFormat="1" applyFont="1" applyFill="1" applyBorder="1">
      <alignment vertical="center"/>
    </xf>
    <xf numFmtId="49" fontId="20" fillId="0" borderId="16" xfId="66" applyNumberFormat="1" applyFont="1" applyFill="1" applyBorder="1" applyAlignment="1">
      <alignment horizontal="right" vertical="center"/>
    </xf>
    <xf numFmtId="38" fontId="20" fillId="0" borderId="10" xfId="63" applyNumberFormat="1" applyFont="1" applyFill="1" applyBorder="1" applyAlignment="1">
      <alignment vertical="center"/>
      <protection/>
    </xf>
    <xf numFmtId="180" fontId="20" fillId="0" borderId="55" xfId="66" applyFont="1" applyFill="1" applyBorder="1">
      <alignment vertical="center"/>
    </xf>
    <xf numFmtId="3" fontId="20" fillId="0" borderId="10" xfId="63" applyNumberFormat="1" applyFont="1" applyFill="1" applyBorder="1" applyAlignment="1">
      <alignment vertical="center"/>
      <protection/>
    </xf>
    <xf numFmtId="38" fontId="20" fillId="0" borderId="0" xfId="63" applyNumberFormat="1" applyFont="1" applyFill="1" applyBorder="1" applyAlignment="1">
      <alignment vertical="center"/>
      <protection/>
    </xf>
    <xf numFmtId="38" fontId="20" fillId="0" borderId="25" xfId="66" applyNumberFormat="1" applyFont="1" applyFill="1" applyBorder="1" applyAlignment="1">
      <alignment horizontal="right" vertical="center"/>
    </xf>
    <xf numFmtId="38" fontId="20" fillId="0" borderId="21" xfId="63" applyNumberFormat="1" applyFont="1" applyFill="1" applyBorder="1" applyAlignment="1">
      <alignment vertical="center"/>
      <protection/>
    </xf>
    <xf numFmtId="3" fontId="20" fillId="0" borderId="10" xfId="66" applyNumberFormat="1" applyFont="1" applyFill="1" applyBorder="1">
      <alignment vertical="center"/>
    </xf>
    <xf numFmtId="0" fontId="20" fillId="0" borderId="23" xfId="0" applyFont="1" applyFill="1" applyBorder="1" applyAlignment="1">
      <alignment vertical="center"/>
    </xf>
    <xf numFmtId="0" fontId="20" fillId="0" borderId="21" xfId="0" applyFont="1" applyFill="1" applyBorder="1" applyAlignment="1">
      <alignment vertical="center"/>
    </xf>
    <xf numFmtId="38" fontId="20" fillId="0" borderId="20" xfId="66" applyNumberFormat="1" applyFont="1" applyFill="1" applyBorder="1" applyAlignment="1">
      <alignment horizontal="right" vertical="center"/>
    </xf>
    <xf numFmtId="185" fontId="20" fillId="0" borderId="0" xfId="66" applyNumberFormat="1" applyFont="1" applyFill="1" applyBorder="1" applyAlignment="1">
      <alignment vertical="center"/>
    </xf>
    <xf numFmtId="0" fontId="24" fillId="0" borderId="30" xfId="0" applyFont="1" applyFill="1" applyBorder="1" applyAlignment="1">
      <alignment vertical="center" wrapText="1"/>
    </xf>
    <xf numFmtId="0" fontId="24" fillId="0" borderId="56" xfId="0" applyFont="1" applyFill="1" applyBorder="1" applyAlignment="1">
      <alignment vertical="center" wrapText="1"/>
    </xf>
    <xf numFmtId="0" fontId="24" fillId="0" borderId="36" xfId="0" applyFont="1" applyFill="1" applyBorder="1" applyAlignment="1">
      <alignment horizontal="center" vertical="center" wrapText="1"/>
    </xf>
    <xf numFmtId="3" fontId="20" fillId="0" borderId="49" xfId="64" applyNumberFormat="1" applyFont="1" applyFill="1" applyBorder="1" applyAlignment="1">
      <alignment vertical="center"/>
      <protection/>
    </xf>
    <xf numFmtId="38" fontId="20" fillId="0" borderId="40" xfId="62" applyNumberFormat="1" applyFont="1" applyFill="1" applyBorder="1" applyAlignment="1">
      <alignment vertical="center"/>
      <protection/>
    </xf>
    <xf numFmtId="38" fontId="20" fillId="0" borderId="17" xfId="62" applyNumberFormat="1" applyFont="1" applyFill="1" applyBorder="1" applyAlignment="1">
      <alignment vertical="center"/>
      <protection/>
    </xf>
    <xf numFmtId="38" fontId="20" fillId="0" borderId="45" xfId="62" applyNumberFormat="1" applyFont="1" applyFill="1" applyBorder="1" applyAlignment="1">
      <alignment vertical="center"/>
      <protection/>
    </xf>
    <xf numFmtId="38" fontId="20" fillId="0" borderId="49" xfId="66" applyNumberFormat="1" applyFont="1" applyFill="1" applyBorder="1" applyAlignment="1">
      <alignment/>
    </xf>
    <xf numFmtId="38" fontId="20" fillId="0" borderId="16" xfId="66" applyNumberFormat="1" applyFont="1" applyFill="1" applyBorder="1" applyAlignment="1">
      <alignment/>
    </xf>
    <xf numFmtId="38" fontId="20" fillId="0" borderId="0" xfId="66" applyNumberFormat="1" applyFont="1" applyFill="1" applyBorder="1" applyAlignment="1">
      <alignment/>
    </xf>
    <xf numFmtId="0" fontId="24" fillId="0" borderId="26" xfId="0" applyFont="1" applyFill="1" applyBorder="1" applyAlignment="1">
      <alignment horizontal="center" vertical="center" wrapText="1"/>
    </xf>
    <xf numFmtId="38" fontId="20" fillId="0" borderId="10" xfId="62" applyNumberFormat="1" applyFont="1" applyFill="1" applyBorder="1" applyAlignment="1">
      <alignment vertical="center"/>
      <protection/>
    </xf>
    <xf numFmtId="38" fontId="20" fillId="0" borderId="23" xfId="62" applyNumberFormat="1" applyFont="1" applyFill="1" applyBorder="1" applyAlignment="1">
      <alignment vertical="center"/>
      <protection/>
    </xf>
    <xf numFmtId="38" fontId="20" fillId="0" borderId="16" xfId="62" applyNumberFormat="1" applyFont="1" applyFill="1" applyBorder="1" applyAlignment="1">
      <alignment vertical="center"/>
      <protection/>
    </xf>
    <xf numFmtId="38" fontId="20" fillId="0" borderId="0" xfId="62" applyNumberFormat="1" applyFont="1" applyFill="1" applyBorder="1" applyAlignment="1">
      <alignment vertical="center"/>
      <protection/>
    </xf>
    <xf numFmtId="0" fontId="24" fillId="0" borderId="35" xfId="0" applyFont="1" applyFill="1" applyBorder="1" applyAlignment="1">
      <alignment horizontal="center" vertical="center" wrapText="1"/>
    </xf>
    <xf numFmtId="38" fontId="20" fillId="0" borderId="11" xfId="62" applyNumberFormat="1" applyFont="1" applyFill="1" applyBorder="1" applyAlignment="1">
      <alignment vertical="center"/>
      <protection/>
    </xf>
    <xf numFmtId="38" fontId="20" fillId="0" borderId="20" xfId="62" applyNumberFormat="1" applyFont="1" applyFill="1" applyBorder="1" applyAlignment="1">
      <alignment vertical="center"/>
      <protection/>
    </xf>
    <xf numFmtId="38" fontId="20" fillId="0" borderId="21" xfId="62" applyNumberFormat="1" applyFont="1" applyFill="1" applyBorder="1" applyAlignment="1">
      <alignment vertical="center"/>
      <protection/>
    </xf>
    <xf numFmtId="38" fontId="20" fillId="0" borderId="25" xfId="62" applyNumberFormat="1" applyFont="1" applyFill="1" applyBorder="1" applyAlignment="1">
      <alignment vertical="center"/>
      <protection/>
    </xf>
    <xf numFmtId="0" fontId="24" fillId="0" borderId="54" xfId="0" applyFont="1" applyFill="1" applyBorder="1" applyAlignment="1">
      <alignment horizontal="center" vertical="center" wrapText="1"/>
    </xf>
    <xf numFmtId="180" fontId="20" fillId="0" borderId="14" xfId="66" applyFont="1" applyFill="1" applyBorder="1" applyAlignment="1">
      <alignment horizontal="right" vertical="center"/>
    </xf>
    <xf numFmtId="180" fontId="20" fillId="0" borderId="15" xfId="66" applyFont="1" applyFill="1" applyBorder="1" applyAlignment="1">
      <alignment horizontal="right" vertical="center"/>
    </xf>
    <xf numFmtId="3" fontId="20" fillId="0" borderId="15" xfId="64" applyNumberFormat="1" applyFont="1" applyFill="1" applyBorder="1">
      <alignment/>
      <protection/>
    </xf>
    <xf numFmtId="38" fontId="20" fillId="0" borderId="15" xfId="62" applyNumberFormat="1" applyFont="1" applyFill="1" applyBorder="1" applyAlignment="1">
      <alignment vertical="center"/>
      <protection/>
    </xf>
    <xf numFmtId="38" fontId="20" fillId="0" borderId="38" xfId="62" applyNumberFormat="1" applyFont="1" applyFill="1" applyBorder="1" applyAlignment="1">
      <alignment vertical="center"/>
      <protection/>
    </xf>
    <xf numFmtId="38" fontId="20" fillId="0" borderId="14" xfId="62" applyNumberFormat="1" applyFont="1" applyFill="1" applyBorder="1" applyAlignment="1">
      <alignment vertical="center"/>
      <protection/>
    </xf>
    <xf numFmtId="3" fontId="20" fillId="0" borderId="20" xfId="66" applyNumberFormat="1" applyFont="1" applyFill="1" applyBorder="1" applyAlignment="1">
      <alignment vertical="center"/>
    </xf>
    <xf numFmtId="3" fontId="20" fillId="0" borderId="21" xfId="66" applyNumberFormat="1" applyFont="1" applyFill="1" applyBorder="1" applyAlignment="1">
      <alignment horizontal="right" vertical="center"/>
    </xf>
    <xf numFmtId="180" fontId="20" fillId="0" borderId="57" xfId="66" applyFont="1" applyFill="1" applyBorder="1" applyAlignment="1">
      <alignment vertical="center"/>
    </xf>
    <xf numFmtId="180" fontId="20" fillId="0" borderId="14" xfId="66" applyFont="1" applyFill="1" applyBorder="1" applyAlignment="1">
      <alignment vertical="center"/>
    </xf>
    <xf numFmtId="38" fontId="20" fillId="0" borderId="15" xfId="49" applyFont="1" applyFill="1" applyBorder="1" applyAlignment="1">
      <alignment/>
    </xf>
    <xf numFmtId="3" fontId="20" fillId="0" borderId="15" xfId="66" applyNumberFormat="1" applyFont="1" applyFill="1" applyBorder="1" applyAlignment="1">
      <alignment vertical="center"/>
    </xf>
    <xf numFmtId="3" fontId="20" fillId="0" borderId="15" xfId="66" applyNumberFormat="1" applyFont="1" applyFill="1" applyBorder="1" applyAlignment="1">
      <alignment horizontal="right" vertical="center"/>
    </xf>
    <xf numFmtId="3" fontId="20" fillId="0" borderId="38" xfId="66" applyNumberFormat="1" applyFont="1" applyFill="1" applyBorder="1" applyAlignment="1">
      <alignment horizontal="right" vertical="center"/>
    </xf>
    <xf numFmtId="0" fontId="29" fillId="0" borderId="0" xfId="0" applyFont="1" applyFill="1" applyBorder="1" applyAlignment="1">
      <alignment vertical="center" wrapText="1"/>
    </xf>
    <xf numFmtId="0" fontId="24" fillId="0" borderId="11" xfId="0" applyFont="1" applyFill="1" applyBorder="1" applyAlignment="1">
      <alignment horizontal="center" vertical="center" wrapText="1"/>
    </xf>
    <xf numFmtId="0" fontId="24" fillId="0" borderId="22" xfId="0" applyFont="1" applyFill="1" applyBorder="1" applyAlignment="1">
      <alignment vertical="center"/>
    </xf>
    <xf numFmtId="0" fontId="24" fillId="0" borderId="46" xfId="0" applyFont="1" applyFill="1" applyBorder="1" applyAlignment="1">
      <alignment vertical="center"/>
    </xf>
    <xf numFmtId="0" fontId="24" fillId="0" borderId="23" xfId="0" applyFont="1" applyFill="1" applyBorder="1" applyAlignment="1">
      <alignment vertical="center"/>
    </xf>
    <xf numFmtId="0" fontId="24" fillId="0" borderId="21" xfId="0" applyFont="1" applyFill="1" applyBorder="1" applyAlignment="1">
      <alignment vertical="center"/>
    </xf>
    <xf numFmtId="0" fontId="24" fillId="0" borderId="30" xfId="0" applyFont="1" applyFill="1" applyBorder="1" applyAlignment="1">
      <alignment vertical="center"/>
    </xf>
    <xf numFmtId="0" fontId="24" fillId="0" borderId="49" xfId="0" applyFont="1" applyFill="1" applyBorder="1" applyAlignment="1">
      <alignment horizontal="center" vertical="center" wrapText="1"/>
    </xf>
    <xf numFmtId="0" fontId="29" fillId="0" borderId="46"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39" xfId="0" applyFont="1" applyFill="1" applyBorder="1" applyAlignment="1">
      <alignment vertical="center" wrapText="1"/>
    </xf>
    <xf numFmtId="0" fontId="24" fillId="0" borderId="58"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4" fillId="0" borderId="60" xfId="0" applyFont="1" applyFill="1" applyBorder="1" applyAlignment="1">
      <alignment horizontal="center" vertical="center" wrapText="1"/>
    </xf>
    <xf numFmtId="0" fontId="24" fillId="0" borderId="61" xfId="0" applyFont="1" applyFill="1" applyBorder="1" applyAlignment="1">
      <alignment horizontal="center" vertical="top" wrapText="1"/>
    </xf>
    <xf numFmtId="0" fontId="24" fillId="0" borderId="43" xfId="0" applyFont="1" applyFill="1" applyBorder="1" applyAlignment="1">
      <alignment horizontal="center" vertical="top" wrapText="1"/>
    </xf>
    <xf numFmtId="0" fontId="24" fillId="0" borderId="45"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4" fillId="0" borderId="23" xfId="0" applyFont="1" applyFill="1" applyBorder="1" applyAlignment="1">
      <alignment horizontal="center" vertical="top" wrapText="1"/>
    </xf>
    <xf numFmtId="0" fontId="24" fillId="0" borderId="16" xfId="0" applyFont="1" applyFill="1" applyBorder="1" applyAlignment="1">
      <alignment horizontal="center" vertical="top" wrapText="1"/>
    </xf>
    <xf numFmtId="0" fontId="24" fillId="0" borderId="46" xfId="0" applyFont="1" applyFill="1" applyBorder="1" applyAlignment="1">
      <alignment horizontal="center" vertical="top" wrapText="1"/>
    </xf>
    <xf numFmtId="0" fontId="24" fillId="0" borderId="28" xfId="0" applyFont="1" applyFill="1" applyBorder="1" applyAlignment="1">
      <alignment horizontal="center" vertical="top" wrapText="1"/>
    </xf>
    <xf numFmtId="0" fontId="24" fillId="0" borderId="43" xfId="0" applyFont="1" applyFill="1" applyBorder="1" applyAlignment="1">
      <alignment horizontal="center" vertical="center" wrapText="1"/>
    </xf>
    <xf numFmtId="0" fontId="29" fillId="0" borderId="23" xfId="0" applyFont="1" applyFill="1" applyBorder="1" applyAlignment="1">
      <alignment vertical="center" wrapText="1"/>
    </xf>
    <xf numFmtId="0" fontId="24" fillId="0" borderId="20" xfId="0" applyFont="1" applyFill="1" applyBorder="1" applyAlignment="1">
      <alignment horizontal="center" vertical="center" wrapText="1"/>
    </xf>
    <xf numFmtId="0" fontId="29" fillId="0" borderId="21" xfId="0" applyFont="1" applyFill="1" applyBorder="1" applyAlignment="1">
      <alignment vertical="center" wrapText="1"/>
    </xf>
    <xf numFmtId="0" fontId="24" fillId="0" borderId="39" xfId="0" applyFont="1" applyFill="1" applyBorder="1" applyAlignment="1">
      <alignment vertical="center" wrapText="1"/>
    </xf>
    <xf numFmtId="0" fontId="24" fillId="0" borderId="28" xfId="0" applyFont="1" applyFill="1" applyBorder="1" applyAlignment="1">
      <alignment horizontal="left" vertical="center" wrapText="1"/>
    </xf>
    <xf numFmtId="0" fontId="29" fillId="0" borderId="0" xfId="0" applyFont="1" applyFill="1" applyAlignment="1">
      <alignment vertical="center" wrapText="1"/>
    </xf>
    <xf numFmtId="0" fontId="24" fillId="0" borderId="62" xfId="0" applyFont="1" applyFill="1" applyBorder="1" applyAlignment="1">
      <alignment horizontal="center" vertical="center" wrapText="1"/>
    </xf>
    <xf numFmtId="180" fontId="20" fillId="0" borderId="11" xfId="66" applyFont="1" applyFill="1" applyBorder="1" applyAlignment="1">
      <alignment horizontal="right" vertical="center"/>
    </xf>
    <xf numFmtId="180" fontId="20" fillId="0" borderId="61" xfId="66" applyFont="1" applyFill="1" applyBorder="1" applyAlignment="1">
      <alignment horizontal="right" vertical="center"/>
    </xf>
    <xf numFmtId="180" fontId="20" fillId="0" borderId="43" xfId="66" applyFont="1" applyFill="1" applyBorder="1" applyAlignment="1">
      <alignment horizontal="right" vertical="center"/>
    </xf>
    <xf numFmtId="0" fontId="24" fillId="0" borderId="56" xfId="0" applyFont="1" applyFill="1" applyBorder="1" applyAlignment="1">
      <alignment horizontal="left" vertical="center" wrapText="1" indent="5"/>
    </xf>
    <xf numFmtId="0" fontId="24" fillId="0" borderId="39" xfId="0" applyFont="1" applyFill="1" applyBorder="1" applyAlignment="1">
      <alignment horizontal="left" vertical="center" wrapText="1" indent="5"/>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24" fillId="0" borderId="30" xfId="0" applyFont="1" applyFill="1" applyBorder="1" applyAlignment="1">
      <alignment horizontal="right" vertical="center" wrapText="1" indent="2"/>
    </xf>
    <xf numFmtId="0" fontId="24" fillId="0" borderId="56" xfId="0" applyFont="1" applyFill="1" applyBorder="1" applyAlignment="1">
      <alignment horizontal="right" vertical="center" wrapText="1" indent="2"/>
    </xf>
    <xf numFmtId="0" fontId="24" fillId="0" borderId="48"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63" xfId="0" applyFont="1" applyFill="1" applyBorder="1" applyAlignment="1">
      <alignment horizontal="left" vertical="center" wrapText="1"/>
    </xf>
    <xf numFmtId="0" fontId="24" fillId="0" borderId="64" xfId="0" applyFont="1" applyFill="1" applyBorder="1" applyAlignment="1">
      <alignment horizontal="left" vertical="center" wrapText="1"/>
    </xf>
    <xf numFmtId="0" fontId="24" fillId="0" borderId="39" xfId="0" applyFont="1" applyFill="1" applyBorder="1" applyAlignment="1">
      <alignment horizontal="center" vertical="center"/>
    </xf>
    <xf numFmtId="0" fontId="24" fillId="0" borderId="65" xfId="0" applyFont="1" applyFill="1" applyBorder="1" applyAlignment="1">
      <alignment horizontal="left" vertical="center" wrapText="1"/>
    </xf>
    <xf numFmtId="0" fontId="24" fillId="0" borderId="66" xfId="0" applyFont="1" applyFill="1" applyBorder="1" applyAlignment="1">
      <alignment horizontal="right" vertical="center" wrapText="1" indent="4"/>
    </xf>
    <xf numFmtId="0" fontId="24" fillId="0" borderId="56" xfId="0" applyFont="1" applyFill="1" applyBorder="1" applyAlignment="1">
      <alignment horizontal="right" vertical="center" wrapText="1" indent="4"/>
    </xf>
    <xf numFmtId="0" fontId="24" fillId="0" borderId="56" xfId="0" applyFont="1" applyFill="1" applyBorder="1" applyAlignment="1">
      <alignment vertical="center" wrapText="1"/>
    </xf>
    <xf numFmtId="0" fontId="24" fillId="0" borderId="58" xfId="0" applyFont="1" applyFill="1" applyBorder="1" applyAlignment="1">
      <alignment vertical="center" wrapText="1"/>
    </xf>
    <xf numFmtId="0" fontId="24" fillId="0" borderId="67" xfId="0" applyFont="1" applyFill="1" applyBorder="1" applyAlignment="1">
      <alignment horizontal="center" vertical="center" wrapText="1"/>
    </xf>
    <xf numFmtId="0" fontId="24" fillId="0" borderId="16" xfId="0" applyFont="1" applyFill="1" applyBorder="1" applyAlignment="1">
      <alignment horizontal="justify" vertical="center" wrapText="1"/>
    </xf>
    <xf numFmtId="0" fontId="24" fillId="0" borderId="25" xfId="0" applyFont="1" applyFill="1" applyBorder="1" applyAlignment="1">
      <alignment vertical="center" wrapText="1"/>
    </xf>
    <xf numFmtId="0" fontId="24" fillId="0" borderId="50" xfId="0" applyFont="1" applyFill="1" applyBorder="1" applyAlignment="1">
      <alignment horizontal="center" vertical="center" wrapText="1"/>
    </xf>
    <xf numFmtId="180" fontId="20" fillId="0" borderId="68" xfId="66" applyFont="1" applyFill="1" applyBorder="1" applyAlignment="1">
      <alignment horizontal="right" vertical="center"/>
    </xf>
    <xf numFmtId="180" fontId="20" fillId="0" borderId="55" xfId="66" applyFont="1" applyFill="1" applyBorder="1" applyAlignment="1">
      <alignment horizontal="right" vertical="center"/>
    </xf>
    <xf numFmtId="180" fontId="20" fillId="0" borderId="69" xfId="66" applyFont="1" applyFill="1" applyBorder="1" applyAlignment="1">
      <alignment horizontal="right" vertical="center"/>
    </xf>
    <xf numFmtId="180" fontId="20" fillId="0" borderId="50" xfId="66" applyFont="1" applyFill="1" applyBorder="1" applyAlignment="1">
      <alignment horizontal="right" vertical="center"/>
    </xf>
    <xf numFmtId="180" fontId="20" fillId="0" borderId="17" xfId="66" applyFont="1" applyFill="1" applyBorder="1" applyAlignment="1">
      <alignment horizontal="right" vertical="center"/>
    </xf>
    <xf numFmtId="180" fontId="20" fillId="0" borderId="45" xfId="66" applyFont="1" applyFill="1" applyBorder="1" applyAlignment="1">
      <alignment horizontal="right" vertical="center"/>
    </xf>
    <xf numFmtId="180" fontId="20" fillId="0" borderId="40" xfId="66" applyFont="1" applyFill="1" applyBorder="1" applyAlignment="1">
      <alignment horizontal="right" vertical="center"/>
    </xf>
    <xf numFmtId="0" fontId="24" fillId="0" borderId="0" xfId="0" applyFont="1" applyFill="1" applyAlignment="1">
      <alignment vertical="center"/>
    </xf>
    <xf numFmtId="185" fontId="20" fillId="0" borderId="49" xfId="66" applyNumberFormat="1" applyFont="1" applyFill="1" applyBorder="1">
      <alignment vertical="center"/>
    </xf>
    <xf numFmtId="185" fontId="20" fillId="0" borderId="46" xfId="66" applyNumberFormat="1" applyFont="1" applyFill="1" applyBorder="1">
      <alignment vertical="center"/>
    </xf>
    <xf numFmtId="185" fontId="20" fillId="0" borderId="28" xfId="66" applyNumberFormat="1" applyFont="1" applyFill="1" applyBorder="1">
      <alignment vertical="center"/>
    </xf>
    <xf numFmtId="185" fontId="20" fillId="0" borderId="10" xfId="66" applyNumberFormat="1" applyFont="1" applyFill="1" applyBorder="1">
      <alignment vertical="center"/>
    </xf>
    <xf numFmtId="185" fontId="20" fillId="0" borderId="23" xfId="66" applyNumberFormat="1" applyFont="1" applyFill="1" applyBorder="1">
      <alignment vertical="center"/>
    </xf>
    <xf numFmtId="185" fontId="20" fillId="0" borderId="16" xfId="66" applyNumberFormat="1" applyFont="1" applyFill="1" applyBorder="1">
      <alignment vertical="center"/>
    </xf>
    <xf numFmtId="185" fontId="20" fillId="0" borderId="11" xfId="66" applyNumberFormat="1" applyFont="1" applyFill="1" applyBorder="1">
      <alignment vertical="center"/>
    </xf>
    <xf numFmtId="185" fontId="20" fillId="0" borderId="61" xfId="66" applyNumberFormat="1" applyFont="1" applyFill="1" applyBorder="1">
      <alignment vertical="center"/>
    </xf>
    <xf numFmtId="185" fontId="20" fillId="0" borderId="43" xfId="66" applyNumberFormat="1" applyFont="1" applyFill="1" applyBorder="1">
      <alignment vertical="center"/>
    </xf>
    <xf numFmtId="185" fontId="20" fillId="0" borderId="20" xfId="66" applyNumberFormat="1" applyFont="1" applyFill="1" applyBorder="1">
      <alignment vertical="center"/>
    </xf>
    <xf numFmtId="185" fontId="20" fillId="0" borderId="21" xfId="66" applyNumberFormat="1" applyFont="1" applyFill="1" applyBorder="1">
      <alignment vertical="center"/>
    </xf>
    <xf numFmtId="185" fontId="20" fillId="0" borderId="25" xfId="66" applyNumberFormat="1" applyFont="1" applyFill="1" applyBorder="1">
      <alignment vertical="center"/>
    </xf>
    <xf numFmtId="0" fontId="24" fillId="0" borderId="0" xfId="0" applyFont="1" applyFill="1" applyBorder="1" applyAlignment="1">
      <alignment horizontal="center" vertical="top" wrapText="1"/>
    </xf>
    <xf numFmtId="0" fontId="24" fillId="0" borderId="70" xfId="0" applyFont="1" applyFill="1" applyBorder="1" applyAlignment="1">
      <alignment horizontal="center" vertical="top" wrapText="1"/>
    </xf>
    <xf numFmtId="0" fontId="24" fillId="0" borderId="71" xfId="0" applyFont="1" applyFill="1" applyBorder="1" applyAlignment="1">
      <alignment horizontal="center" vertical="top" wrapText="1"/>
    </xf>
    <xf numFmtId="0" fontId="24" fillId="0" borderId="19" xfId="0" applyFont="1" applyFill="1" applyBorder="1" applyAlignment="1">
      <alignment horizontal="center" vertical="top" wrapText="1"/>
    </xf>
    <xf numFmtId="0" fontId="24" fillId="0" borderId="72" xfId="0" applyFont="1" applyFill="1" applyBorder="1" applyAlignment="1">
      <alignment horizontal="center" vertical="top" wrapText="1"/>
    </xf>
    <xf numFmtId="180" fontId="24" fillId="0" borderId="17" xfId="0" applyNumberFormat="1" applyFont="1" applyFill="1" applyBorder="1" applyAlignment="1">
      <alignment vertical="center"/>
    </xf>
    <xf numFmtId="0" fontId="24" fillId="0" borderId="30" xfId="0" applyFont="1" applyFill="1" applyBorder="1" applyAlignment="1">
      <alignment horizontal="right" vertical="center" wrapText="1"/>
    </xf>
    <xf numFmtId="0" fontId="24" fillId="0" borderId="56" xfId="0" applyFont="1" applyFill="1" applyBorder="1" applyAlignment="1">
      <alignment horizontal="right" vertical="center" wrapText="1"/>
    </xf>
    <xf numFmtId="0" fontId="24" fillId="0" borderId="12" xfId="0" applyFont="1" applyFill="1" applyBorder="1" applyAlignment="1">
      <alignment horizontal="center" vertical="top" wrapText="1"/>
    </xf>
    <xf numFmtId="0" fontId="24" fillId="0" borderId="73" xfId="0" applyFont="1" applyFill="1" applyBorder="1" applyAlignment="1">
      <alignment horizontal="center" vertical="top" wrapText="1"/>
    </xf>
    <xf numFmtId="0" fontId="24" fillId="0" borderId="30" xfId="0" applyFont="1" applyFill="1" applyBorder="1" applyAlignment="1">
      <alignment horizontal="right" vertical="center" wrapText="1"/>
    </xf>
    <xf numFmtId="0" fontId="24" fillId="0" borderId="56" xfId="0" applyFont="1" applyFill="1" applyBorder="1" applyAlignment="1">
      <alignment horizontal="right" vertical="center"/>
    </xf>
    <xf numFmtId="0" fontId="24" fillId="0" borderId="39" xfId="0" applyFont="1" applyFill="1" applyBorder="1" applyAlignment="1">
      <alignment vertical="center"/>
    </xf>
    <xf numFmtId="0" fontId="24" fillId="0" borderId="29" xfId="0" applyFont="1" applyFill="1" applyBorder="1" applyAlignment="1">
      <alignment vertical="center" wrapText="1"/>
    </xf>
    <xf numFmtId="0" fontId="24" fillId="0" borderId="74"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8" xfId="0" applyFont="1" applyFill="1" applyBorder="1" applyAlignment="1">
      <alignment vertical="center"/>
    </xf>
    <xf numFmtId="0" fontId="24" fillId="0" borderId="28"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6" xfId="0" applyFont="1" applyFill="1" applyBorder="1" applyAlignment="1">
      <alignment horizontal="center" vertical="center"/>
    </xf>
    <xf numFmtId="0" fontId="24" fillId="0" borderId="7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3" fillId="0" borderId="0" xfId="0" applyFont="1" applyFill="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37"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24" fillId="0" borderId="77" xfId="0" applyFont="1" applyFill="1" applyBorder="1" applyAlignment="1">
      <alignment horizontal="left" vertical="center" wrapText="1"/>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79"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9" fillId="0" borderId="0" xfId="0" applyFont="1" applyFill="1" applyAlignment="1">
      <alignment vertical="center" wrapText="1"/>
    </xf>
    <xf numFmtId="0" fontId="24" fillId="0" borderId="53" xfId="0" applyFont="1" applyFill="1" applyBorder="1" applyAlignment="1">
      <alignment horizontal="left" vertical="center" wrapText="1"/>
    </xf>
    <xf numFmtId="0" fontId="24" fillId="0" borderId="80" xfId="0" applyFont="1" applyFill="1" applyBorder="1" applyAlignment="1">
      <alignment horizontal="left" vertical="center" wrapText="1"/>
    </xf>
    <xf numFmtId="0" fontId="31" fillId="0" borderId="39"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9" fillId="0" borderId="22" xfId="0" applyFont="1" applyFill="1" applyBorder="1" applyAlignment="1">
      <alignment horizontal="center" vertical="center" wrapText="1"/>
    </xf>
    <xf numFmtId="180" fontId="20" fillId="0" borderId="33" xfId="66" applyFont="1" applyFill="1" applyBorder="1" applyAlignment="1">
      <alignment horizontal="center" vertical="center"/>
    </xf>
    <xf numFmtId="180" fontId="20" fillId="0" borderId="34" xfId="66" applyFont="1" applyFill="1" applyBorder="1" applyAlignment="1">
      <alignment horizontal="center" vertical="center"/>
    </xf>
    <xf numFmtId="180" fontId="20" fillId="0" borderId="46" xfId="66" applyFont="1" applyFill="1" applyBorder="1" applyAlignment="1">
      <alignment horizontal="center" vertical="center"/>
    </xf>
    <xf numFmtId="180" fontId="20" fillId="0" borderId="22" xfId="66" applyFont="1" applyFill="1" applyBorder="1" applyAlignment="1">
      <alignment horizontal="center" vertical="center"/>
    </xf>
    <xf numFmtId="180" fontId="20" fillId="0" borderId="28" xfId="66" applyFont="1" applyFill="1" applyBorder="1" applyAlignment="1">
      <alignment horizontal="center" vertical="center"/>
    </xf>
    <xf numFmtId="180" fontId="20" fillId="0" borderId="20" xfId="66" applyFont="1" applyFill="1" applyBorder="1" applyAlignment="1">
      <alignment horizontal="center" vertical="center"/>
    </xf>
    <xf numFmtId="180" fontId="20" fillId="0" borderId="21" xfId="66" applyFont="1" applyFill="1" applyBorder="1" applyAlignment="1">
      <alignment horizontal="center" vertical="center"/>
    </xf>
    <xf numFmtId="0" fontId="26"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180" fontId="20" fillId="0" borderId="48" xfId="66" applyFont="1" applyFill="1" applyBorder="1" applyAlignment="1">
      <alignment horizontal="center" vertical="center"/>
    </xf>
    <xf numFmtId="180" fontId="20" fillId="0" borderId="10" xfId="66" applyFont="1" applyFill="1" applyBorder="1" applyAlignment="1">
      <alignment horizontal="center" vertical="center"/>
    </xf>
    <xf numFmtId="180" fontId="20" fillId="0" borderId="23" xfId="66" applyFont="1" applyFill="1" applyBorder="1" applyAlignment="1">
      <alignment horizontal="right" vertical="center"/>
    </xf>
    <xf numFmtId="180" fontId="20" fillId="0" borderId="0" xfId="66" applyFont="1" applyFill="1" applyBorder="1" applyAlignment="1">
      <alignment horizontal="right" vertical="center"/>
    </xf>
    <xf numFmtId="180" fontId="20" fillId="0" borderId="21" xfId="66" applyFont="1" applyFill="1" applyBorder="1" applyAlignment="1">
      <alignment horizontal="right" vertical="center"/>
    </xf>
    <xf numFmtId="180" fontId="20" fillId="0" borderId="12" xfId="66" applyFont="1" applyFill="1" applyBorder="1" applyAlignment="1">
      <alignment horizontal="right" vertical="center"/>
    </xf>
    <xf numFmtId="180" fontId="20" fillId="0" borderId="10" xfId="66" applyFont="1" applyFill="1" applyBorder="1" applyAlignment="1">
      <alignment horizontal="right" vertical="center"/>
    </xf>
    <xf numFmtId="180" fontId="20" fillId="0" borderId="20" xfId="66" applyFont="1" applyFill="1" applyBorder="1" applyAlignment="1">
      <alignment horizontal="right" vertical="center"/>
    </xf>
    <xf numFmtId="180" fontId="20" fillId="0" borderId="16" xfId="66" applyFont="1" applyFill="1" applyBorder="1" applyAlignment="1">
      <alignment horizontal="right" vertical="center"/>
    </xf>
    <xf numFmtId="180" fontId="20" fillId="0" borderId="25" xfId="66"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81" xfId="0" applyFont="1" applyFill="1" applyBorder="1" applyAlignment="1">
      <alignment horizontal="left" vertical="center" wrapText="1"/>
    </xf>
    <xf numFmtId="180" fontId="20" fillId="0" borderId="49" xfId="66" applyFont="1" applyFill="1" applyBorder="1" applyAlignment="1">
      <alignment horizontal="center" vertical="center"/>
    </xf>
    <xf numFmtId="180" fontId="20" fillId="0" borderId="49" xfId="66" applyFont="1" applyFill="1" applyBorder="1" applyAlignment="1">
      <alignment horizontal="right" vertical="center"/>
    </xf>
    <xf numFmtId="180" fontId="20" fillId="0" borderId="23" xfId="66" applyFont="1" applyFill="1" applyBorder="1" applyAlignment="1">
      <alignment horizontal="center" vertical="center"/>
    </xf>
    <xf numFmtId="0" fontId="24" fillId="0" borderId="82" xfId="0" applyFont="1" applyFill="1" applyBorder="1" applyAlignment="1">
      <alignment horizontal="left" vertical="center" wrapText="1"/>
    </xf>
    <xf numFmtId="0" fontId="24" fillId="0" borderId="83"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0" borderId="4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31" fillId="0" borderId="47" xfId="0" applyFont="1" applyFill="1" applyBorder="1" applyAlignment="1">
      <alignment horizontal="left" vertical="center" wrapText="1"/>
    </xf>
    <xf numFmtId="0" fontId="31" fillId="0" borderId="81" xfId="0" applyFont="1" applyFill="1" applyBorder="1" applyAlignment="1">
      <alignment horizontal="left" vertical="center"/>
    </xf>
    <xf numFmtId="0" fontId="24" fillId="0" borderId="81" xfId="0" applyFont="1" applyFill="1" applyBorder="1" applyAlignment="1">
      <alignment horizontal="left" vertical="center"/>
    </xf>
    <xf numFmtId="0" fontId="24" fillId="0" borderId="29"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0" xfId="0" applyFont="1" applyFill="1" applyBorder="1" applyAlignment="1">
      <alignment horizontal="left" vertical="center"/>
    </xf>
    <xf numFmtId="0" fontId="24" fillId="0" borderId="32"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180" fontId="20" fillId="0" borderId="17" xfId="66" applyFont="1" applyFill="1" applyBorder="1" applyAlignment="1">
      <alignment horizontal="center" vertical="center"/>
    </xf>
    <xf numFmtId="180" fontId="20" fillId="0" borderId="11" xfId="66" applyFont="1" applyFill="1" applyBorder="1" applyAlignment="1">
      <alignment horizontal="center" vertical="center"/>
    </xf>
    <xf numFmtId="0" fontId="24" fillId="0" borderId="28" xfId="0" applyFont="1" applyFill="1" applyBorder="1" applyAlignment="1">
      <alignment horizontal="center" vertical="center" textRotation="255"/>
    </xf>
    <xf numFmtId="0" fontId="24" fillId="0" borderId="16" xfId="0" applyFont="1" applyFill="1" applyBorder="1" applyAlignment="1">
      <alignment horizontal="center" vertical="center" textRotation="255"/>
    </xf>
    <xf numFmtId="0" fontId="24" fillId="0" borderId="0" xfId="0" applyFont="1" applyFill="1" applyBorder="1" applyAlignment="1">
      <alignment horizontal="center" vertical="center" textRotation="255"/>
    </xf>
    <xf numFmtId="0" fontId="24" fillId="0" borderId="25" xfId="0" applyFont="1" applyFill="1" applyBorder="1" applyAlignment="1">
      <alignment horizontal="center" vertical="center" textRotation="255"/>
    </xf>
    <xf numFmtId="0" fontId="24" fillId="0" borderId="18"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85" xfId="0" applyFont="1" applyFill="1" applyBorder="1" applyAlignment="1">
      <alignment horizontal="left" vertical="center"/>
    </xf>
    <xf numFmtId="0" fontId="24" fillId="0" borderId="21" xfId="0" applyFont="1" applyFill="1" applyBorder="1" applyAlignment="1">
      <alignment horizontal="center" vertical="center"/>
    </xf>
    <xf numFmtId="0" fontId="24" fillId="0" borderId="85" xfId="0" applyFont="1" applyFill="1" applyBorder="1" applyAlignment="1">
      <alignment horizontal="left" vertical="center" wrapText="1"/>
    </xf>
    <xf numFmtId="0" fontId="24" fillId="0" borderId="74"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61"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31" fillId="0" borderId="0" xfId="0" applyFont="1" applyFill="1" applyBorder="1" applyAlignment="1">
      <alignment horizontal="center" vertical="center" wrapText="1"/>
    </xf>
    <xf numFmtId="180" fontId="33" fillId="0" borderId="22" xfId="66" applyFont="1" applyFill="1" applyBorder="1" applyAlignment="1">
      <alignment horizontal="center" vertical="center"/>
    </xf>
    <xf numFmtId="180" fontId="33" fillId="0" borderId="0" xfId="66" applyFont="1" applyFill="1" applyBorder="1" applyAlignment="1">
      <alignment horizontal="center" vertical="center"/>
    </xf>
    <xf numFmtId="0" fontId="24" fillId="0" borderId="68"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62"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39" xfId="0" applyFont="1" applyFill="1" applyBorder="1" applyAlignment="1">
      <alignment horizontal="justify" vertical="center"/>
    </xf>
    <xf numFmtId="0" fontId="24" fillId="0" borderId="29" xfId="0" applyFont="1" applyFill="1" applyBorder="1" applyAlignment="1">
      <alignment horizontal="justify" vertical="center"/>
    </xf>
    <xf numFmtId="0" fontId="24" fillId="0" borderId="62" xfId="0" applyFont="1" applyFill="1" applyBorder="1" applyAlignment="1">
      <alignment horizontal="center" vertical="center" shrinkToFit="1"/>
    </xf>
    <xf numFmtId="0" fontId="24" fillId="0" borderId="78" xfId="0" applyFont="1" applyFill="1" applyBorder="1" applyAlignment="1">
      <alignment horizontal="center" vertical="center"/>
    </xf>
    <xf numFmtId="0" fontId="20" fillId="0" borderId="0"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86" xfId="0" applyFont="1" applyFill="1" applyBorder="1" applyAlignment="1">
      <alignment horizontal="left" vertical="center" wrapText="1"/>
    </xf>
    <xf numFmtId="0" fontId="24" fillId="0" borderId="87"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4" fillId="0" borderId="89" xfId="0" applyFont="1" applyFill="1" applyBorder="1" applyAlignment="1">
      <alignment horizontal="left" vertical="center"/>
    </xf>
    <xf numFmtId="0" fontId="24" fillId="0" borderId="26"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0" xfId="0" applyFont="1" applyFill="1" applyAlignment="1">
      <alignment horizontal="justify" vertical="center"/>
    </xf>
    <xf numFmtId="0" fontId="24" fillId="0" borderId="64" xfId="0" applyFont="1" applyFill="1" applyBorder="1" applyAlignment="1">
      <alignment horizontal="left" vertical="center"/>
    </xf>
    <xf numFmtId="0" fontId="24" fillId="0" borderId="66"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8" xfId="0" applyFont="1" applyFill="1" applyBorder="1" applyAlignment="1">
      <alignment horizontal="center" vertical="center"/>
    </xf>
    <xf numFmtId="0" fontId="34" fillId="0" borderId="0" xfId="61" applyFont="1" applyAlignment="1">
      <alignment horizontal="right" vertical="center"/>
      <protection/>
    </xf>
    <xf numFmtId="0" fontId="34" fillId="0" borderId="0" xfId="61" applyFont="1">
      <alignment vertical="center"/>
      <protection/>
    </xf>
    <xf numFmtId="49" fontId="27" fillId="0" borderId="0" xfId="61" applyNumberFormat="1" applyAlignment="1">
      <alignment vertical="center"/>
      <protection/>
    </xf>
    <xf numFmtId="0" fontId="27" fillId="0" borderId="0" xfId="61">
      <alignment vertical="center"/>
      <protection/>
    </xf>
    <xf numFmtId="0" fontId="27" fillId="0" borderId="90" xfId="61" applyFont="1" applyBorder="1" applyAlignment="1">
      <alignment horizontal="distributed" vertical="center"/>
      <protection/>
    </xf>
    <xf numFmtId="0" fontId="27" fillId="0" borderId="91" xfId="61" applyBorder="1" applyAlignment="1">
      <alignment horizontal="distributed" vertical="center"/>
      <protection/>
    </xf>
    <xf numFmtId="0" fontId="27" fillId="0" borderId="92" xfId="61" applyBorder="1" applyAlignment="1">
      <alignment horizontal="distributed" vertical="center"/>
      <protection/>
    </xf>
    <xf numFmtId="0" fontId="27" fillId="0" borderId="0" xfId="61" applyAlignment="1">
      <alignment horizontal="center" vertical="center"/>
      <protection/>
    </xf>
    <xf numFmtId="0" fontId="34" fillId="0" borderId="93" xfId="61" applyFont="1" applyBorder="1" applyAlignment="1">
      <alignment horizontal="distributed" vertical="center"/>
      <protection/>
    </xf>
    <xf numFmtId="0" fontId="6" fillId="0" borderId="94" xfId="43" applyBorder="1" applyAlignment="1">
      <alignment vertical="center" wrapText="1"/>
    </xf>
    <xf numFmtId="49" fontId="27" fillId="0" borderId="95" xfId="61" applyNumberFormat="1" applyFont="1" applyBorder="1" applyAlignment="1">
      <alignment vertical="center"/>
      <protection/>
    </xf>
    <xf numFmtId="0" fontId="34" fillId="0" borderId="96" xfId="61" applyFont="1" applyBorder="1" applyAlignment="1">
      <alignment horizontal="distributed" vertical="center"/>
      <protection/>
    </xf>
    <xf numFmtId="0" fontId="6" fillId="0" borderId="97" xfId="43" applyBorder="1" applyAlignment="1">
      <alignment vertical="center" wrapText="1"/>
    </xf>
    <xf numFmtId="49" fontId="27" fillId="0" borderId="98" xfId="61" applyNumberFormat="1" applyFont="1" applyBorder="1" applyAlignment="1">
      <alignment vertical="center"/>
      <protection/>
    </xf>
    <xf numFmtId="0" fontId="34" fillId="0" borderId="99" xfId="61" applyFont="1" applyBorder="1" applyAlignment="1">
      <alignment horizontal="distributed" vertical="center"/>
      <protection/>
    </xf>
    <xf numFmtId="0" fontId="6" fillId="0" borderId="100" xfId="43" applyBorder="1" applyAlignment="1">
      <alignment vertical="center" wrapText="1"/>
    </xf>
    <xf numFmtId="49" fontId="27" fillId="0" borderId="101" xfId="61" applyNumberFormat="1"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作成中)2008index" xfId="61"/>
    <cellStyle name="標準_15-20" xfId="62"/>
    <cellStyle name="標準_15-21" xfId="63"/>
    <cellStyle name="標準_ｐ199-200" xfId="64"/>
    <cellStyle name="Followed Hyperlink" xfId="65"/>
    <cellStyle name="表内_数字"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0</xdr:col>
      <xdr:colOff>0</xdr:colOff>
      <xdr:row>6</xdr:row>
      <xdr:rowOff>190500</xdr:rowOff>
    </xdr:to>
    <xdr:sp>
      <xdr:nvSpPr>
        <xdr:cNvPr id="1" name="Line 1"/>
        <xdr:cNvSpPr>
          <a:spLocks/>
        </xdr:cNvSpPr>
      </xdr:nvSpPr>
      <xdr:spPr>
        <a:xfrm>
          <a:off x="0" y="1762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1181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4"/>
  <sheetViews>
    <sheetView showGridLines="0" tabSelected="1" workbookViewId="0" topLeftCell="A1">
      <selection activeCell="A1" sqref="A1"/>
    </sheetView>
  </sheetViews>
  <sheetFormatPr defaultColWidth="9.00390625" defaultRowHeight="13.5"/>
  <cols>
    <col min="1" max="1" width="6.25390625" style="0" customWidth="1"/>
    <col min="2" max="2" width="56.25390625" style="0" customWidth="1"/>
    <col min="3" max="3" width="9.375" style="0" customWidth="1"/>
    <col min="255" max="16384" width="8.00390625" style="0" customWidth="1"/>
  </cols>
  <sheetData>
    <row r="1" spans="1:3" s="486" customFormat="1" ht="24" customHeight="1">
      <c r="A1" s="483">
        <v>15</v>
      </c>
      <c r="B1" s="484" t="s">
        <v>770</v>
      </c>
      <c r="C1" s="485"/>
    </row>
    <row r="2" spans="1:3" s="490" customFormat="1" ht="24" customHeight="1">
      <c r="A2" s="487" t="s">
        <v>855</v>
      </c>
      <c r="B2" s="488" t="s">
        <v>856</v>
      </c>
      <c r="C2" s="489" t="s">
        <v>857</v>
      </c>
    </row>
    <row r="3" spans="1:3" s="486" customFormat="1" ht="14.25">
      <c r="A3" s="491">
        <v>1</v>
      </c>
      <c r="B3" s="492" t="s">
        <v>771</v>
      </c>
      <c r="C3" s="493" t="s">
        <v>772</v>
      </c>
    </row>
    <row r="4" spans="1:3" s="486" customFormat="1" ht="14.25">
      <c r="A4" s="494">
        <v>2</v>
      </c>
      <c r="B4" s="495" t="s">
        <v>773</v>
      </c>
      <c r="C4" s="496" t="s">
        <v>774</v>
      </c>
    </row>
    <row r="5" spans="1:3" s="486" customFormat="1" ht="14.25">
      <c r="A5" s="494">
        <v>3</v>
      </c>
      <c r="B5" s="495" t="s">
        <v>775</v>
      </c>
      <c r="C5" s="496" t="s">
        <v>776</v>
      </c>
    </row>
    <row r="6" spans="1:3" s="486" customFormat="1" ht="14.25">
      <c r="A6" s="494">
        <v>4</v>
      </c>
      <c r="B6" s="495" t="s">
        <v>777</v>
      </c>
      <c r="C6" s="496" t="s">
        <v>778</v>
      </c>
    </row>
    <row r="7" spans="1:3" s="486" customFormat="1" ht="14.25">
      <c r="A7" s="494">
        <v>5</v>
      </c>
      <c r="B7" s="495" t="s">
        <v>779</v>
      </c>
      <c r="C7" s="496" t="s">
        <v>780</v>
      </c>
    </row>
    <row r="8" spans="1:3" s="486" customFormat="1" ht="14.25">
      <c r="A8" s="494">
        <v>6</v>
      </c>
      <c r="B8" s="495" t="s">
        <v>781</v>
      </c>
      <c r="C8" s="496" t="s">
        <v>782</v>
      </c>
    </row>
    <row r="9" spans="1:3" s="486" customFormat="1" ht="14.25">
      <c r="A9" s="494">
        <v>7</v>
      </c>
      <c r="B9" s="495" t="s">
        <v>783</v>
      </c>
      <c r="C9" s="496" t="s">
        <v>784</v>
      </c>
    </row>
    <row r="10" spans="1:3" s="486" customFormat="1" ht="14.25">
      <c r="A10" s="494">
        <v>8</v>
      </c>
      <c r="B10" s="495" t="s">
        <v>785</v>
      </c>
      <c r="C10" s="496" t="s">
        <v>786</v>
      </c>
    </row>
    <row r="11" spans="1:3" s="486" customFormat="1" ht="14.25">
      <c r="A11" s="494">
        <v>9</v>
      </c>
      <c r="B11" s="495" t="s">
        <v>787</v>
      </c>
      <c r="C11" s="496" t="s">
        <v>788</v>
      </c>
    </row>
    <row r="12" spans="1:3" s="486" customFormat="1" ht="14.25">
      <c r="A12" s="494">
        <v>10</v>
      </c>
      <c r="B12" s="495" t="s">
        <v>789</v>
      </c>
      <c r="C12" s="496" t="s">
        <v>790</v>
      </c>
    </row>
    <row r="13" spans="1:3" s="486" customFormat="1" ht="14.25">
      <c r="A13" s="494">
        <v>11</v>
      </c>
      <c r="B13" s="495" t="s">
        <v>791</v>
      </c>
      <c r="C13" s="496" t="s">
        <v>792</v>
      </c>
    </row>
    <row r="14" spans="1:3" s="486" customFormat="1" ht="14.25">
      <c r="A14" s="494">
        <v>12</v>
      </c>
      <c r="B14" s="495" t="s">
        <v>793</v>
      </c>
      <c r="C14" s="496" t="s">
        <v>794</v>
      </c>
    </row>
    <row r="15" spans="1:3" s="486" customFormat="1" ht="14.25">
      <c r="A15" s="494">
        <v>13</v>
      </c>
      <c r="B15" s="495" t="s">
        <v>795</v>
      </c>
      <c r="C15" s="496" t="s">
        <v>796</v>
      </c>
    </row>
    <row r="16" spans="1:3" s="486" customFormat="1" ht="14.25">
      <c r="A16" s="494">
        <v>14</v>
      </c>
      <c r="B16" s="495" t="s">
        <v>797</v>
      </c>
      <c r="C16" s="496" t="s">
        <v>798</v>
      </c>
    </row>
    <row r="17" spans="1:3" s="486" customFormat="1" ht="14.25">
      <c r="A17" s="494">
        <v>15</v>
      </c>
      <c r="B17" s="495" t="s">
        <v>799</v>
      </c>
      <c r="C17" s="496" t="s">
        <v>800</v>
      </c>
    </row>
    <row r="18" spans="1:3" s="486" customFormat="1" ht="14.25">
      <c r="A18" s="494">
        <v>16</v>
      </c>
      <c r="B18" s="495" t="s">
        <v>801</v>
      </c>
      <c r="C18" s="496" t="s">
        <v>802</v>
      </c>
    </row>
    <row r="19" spans="1:3" s="486" customFormat="1" ht="14.25">
      <c r="A19" s="494">
        <v>17</v>
      </c>
      <c r="B19" s="495" t="s">
        <v>803</v>
      </c>
      <c r="C19" s="496" t="s">
        <v>804</v>
      </c>
    </row>
    <row r="20" spans="1:3" s="486" customFormat="1" ht="14.25">
      <c r="A20" s="494">
        <v>18</v>
      </c>
      <c r="B20" s="495" t="s">
        <v>805</v>
      </c>
      <c r="C20" s="496" t="s">
        <v>806</v>
      </c>
    </row>
    <row r="21" spans="1:3" s="486" customFormat="1" ht="14.25">
      <c r="A21" s="494">
        <v>19</v>
      </c>
      <c r="B21" s="495" t="s">
        <v>807</v>
      </c>
      <c r="C21" s="496" t="s">
        <v>808</v>
      </c>
    </row>
    <row r="22" spans="1:3" s="486" customFormat="1" ht="14.25">
      <c r="A22" s="494">
        <v>20</v>
      </c>
      <c r="B22" s="495" t="s">
        <v>809</v>
      </c>
      <c r="C22" s="496" t="s">
        <v>810</v>
      </c>
    </row>
    <row r="23" spans="1:3" s="486" customFormat="1" ht="14.25">
      <c r="A23" s="494">
        <v>21</v>
      </c>
      <c r="B23" s="495" t="s">
        <v>811</v>
      </c>
      <c r="C23" s="496" t="s">
        <v>812</v>
      </c>
    </row>
    <row r="24" spans="1:3" s="486" customFormat="1" ht="14.25">
      <c r="A24" s="494">
        <v>22</v>
      </c>
      <c r="B24" s="495" t="s">
        <v>813</v>
      </c>
      <c r="C24" s="496" t="s">
        <v>814</v>
      </c>
    </row>
    <row r="25" spans="1:3" s="486" customFormat="1" ht="14.25">
      <c r="A25" s="494">
        <v>23</v>
      </c>
      <c r="B25" s="495" t="s">
        <v>815</v>
      </c>
      <c r="C25" s="496" t="s">
        <v>816</v>
      </c>
    </row>
    <row r="26" spans="1:3" s="486" customFormat="1" ht="14.25">
      <c r="A26" s="494">
        <v>24</v>
      </c>
      <c r="B26" s="495" t="s">
        <v>817</v>
      </c>
      <c r="C26" s="496" t="s">
        <v>818</v>
      </c>
    </row>
    <row r="27" spans="1:3" s="486" customFormat="1" ht="14.25">
      <c r="A27" s="494">
        <v>25</v>
      </c>
      <c r="B27" s="495" t="s">
        <v>819</v>
      </c>
      <c r="C27" s="496" t="s">
        <v>820</v>
      </c>
    </row>
    <row r="28" spans="1:3" s="486" customFormat="1" ht="14.25">
      <c r="A28" s="494">
        <v>26</v>
      </c>
      <c r="B28" s="495" t="s">
        <v>821</v>
      </c>
      <c r="C28" s="496" t="s">
        <v>822</v>
      </c>
    </row>
    <row r="29" spans="1:3" s="486" customFormat="1" ht="14.25">
      <c r="A29" s="494">
        <v>27</v>
      </c>
      <c r="B29" s="495" t="s">
        <v>823</v>
      </c>
      <c r="C29" s="496" t="s">
        <v>824</v>
      </c>
    </row>
    <row r="30" spans="1:3" s="486" customFormat="1" ht="14.25">
      <c r="A30" s="494">
        <v>28</v>
      </c>
      <c r="B30" s="495" t="s">
        <v>825</v>
      </c>
      <c r="C30" s="496" t="s">
        <v>826</v>
      </c>
    </row>
    <row r="31" spans="1:3" s="486" customFormat="1" ht="14.25">
      <c r="A31" s="494">
        <v>29</v>
      </c>
      <c r="B31" s="495" t="s">
        <v>827</v>
      </c>
      <c r="C31" s="496" t="s">
        <v>828</v>
      </c>
    </row>
    <row r="32" spans="1:3" s="486" customFormat="1" ht="14.25">
      <c r="A32" s="494">
        <v>30</v>
      </c>
      <c r="B32" s="495" t="s">
        <v>829</v>
      </c>
      <c r="C32" s="496" t="s">
        <v>830</v>
      </c>
    </row>
    <row r="33" spans="1:3" s="486" customFormat="1" ht="14.25">
      <c r="A33" s="494">
        <v>31</v>
      </c>
      <c r="B33" s="495" t="s">
        <v>831</v>
      </c>
      <c r="C33" s="496" t="s">
        <v>832</v>
      </c>
    </row>
    <row r="34" spans="1:3" s="486" customFormat="1" ht="14.25">
      <c r="A34" s="494">
        <v>32</v>
      </c>
      <c r="B34" s="495" t="s">
        <v>833</v>
      </c>
      <c r="C34" s="496" t="s">
        <v>834</v>
      </c>
    </row>
    <row r="35" spans="1:3" s="486" customFormat="1" ht="14.25">
      <c r="A35" s="494">
        <v>33</v>
      </c>
      <c r="B35" s="495" t="s">
        <v>835</v>
      </c>
      <c r="C35" s="496" t="s">
        <v>836</v>
      </c>
    </row>
    <row r="36" spans="1:3" s="486" customFormat="1" ht="14.25">
      <c r="A36" s="494">
        <v>34</v>
      </c>
      <c r="B36" s="495" t="s">
        <v>837</v>
      </c>
      <c r="C36" s="496" t="s">
        <v>838</v>
      </c>
    </row>
    <row r="37" spans="1:3" s="486" customFormat="1" ht="14.25">
      <c r="A37" s="494">
        <v>35</v>
      </c>
      <c r="B37" s="495" t="s">
        <v>839</v>
      </c>
      <c r="C37" s="496" t="s">
        <v>840</v>
      </c>
    </row>
    <row r="38" spans="1:3" s="486" customFormat="1" ht="14.25">
      <c r="A38" s="494">
        <v>36</v>
      </c>
      <c r="B38" s="495" t="s">
        <v>841</v>
      </c>
      <c r="C38" s="496" t="s">
        <v>842</v>
      </c>
    </row>
    <row r="39" spans="1:3" s="486" customFormat="1" ht="14.25">
      <c r="A39" s="494">
        <v>37</v>
      </c>
      <c r="B39" s="495" t="s">
        <v>843</v>
      </c>
      <c r="C39" s="496" t="s">
        <v>844</v>
      </c>
    </row>
    <row r="40" spans="1:3" s="486" customFormat="1" ht="14.25">
      <c r="A40" s="494">
        <v>38</v>
      </c>
      <c r="B40" s="495" t="s">
        <v>845</v>
      </c>
      <c r="C40" s="496" t="s">
        <v>846</v>
      </c>
    </row>
    <row r="41" spans="1:3" s="486" customFormat="1" ht="14.25">
      <c r="A41" s="494">
        <v>39</v>
      </c>
      <c r="B41" s="495" t="s">
        <v>847</v>
      </c>
      <c r="C41" s="496" t="s">
        <v>848</v>
      </c>
    </row>
    <row r="42" spans="1:3" s="486" customFormat="1" ht="14.25">
      <c r="A42" s="494">
        <v>40</v>
      </c>
      <c r="B42" s="495" t="s">
        <v>849</v>
      </c>
      <c r="C42" s="496" t="s">
        <v>850</v>
      </c>
    </row>
    <row r="43" spans="1:3" s="486" customFormat="1" ht="14.25">
      <c r="A43" s="494">
        <v>41</v>
      </c>
      <c r="B43" s="495" t="s">
        <v>851</v>
      </c>
      <c r="C43" s="496" t="s">
        <v>852</v>
      </c>
    </row>
    <row r="44" spans="1:3" s="486" customFormat="1" ht="14.25">
      <c r="A44" s="497">
        <v>42</v>
      </c>
      <c r="B44" s="498" t="s">
        <v>853</v>
      </c>
      <c r="C44" s="499" t="s">
        <v>854</v>
      </c>
    </row>
  </sheetData>
  <hyperlinks>
    <hyperlink ref="B3" location="'15-1'!A1" display="市内学校の状況"/>
    <hyperlink ref="B4" location="'15-2'!A1" display="幼稚園の状況"/>
    <hyperlink ref="B5" location="'15-3'!A1" display="小学校の状況"/>
    <hyperlink ref="B6" location="'15-4'!A1" display="中学校の状況"/>
    <hyperlink ref="B7" location="'15-5'!A1" display="高等学校の状況"/>
    <hyperlink ref="B8" location="'15-6'!A1" display="特別支援学校の状況"/>
    <hyperlink ref="B9" location="'15-7'!A1" display="中学校卒業生の進路状況"/>
    <hyperlink ref="B10" location="'15-8'!A1" display="中学校卒業生の就職状況"/>
    <hyperlink ref="B11" location="'15-9'!A1" display="高等学校卒業生の進路状況"/>
    <hyperlink ref="B12" location="'15-10'!A1" display="高等学校卒業生の就職状況"/>
    <hyperlink ref="B13" location="'15-11'!A1" display="小・中・高等学校児童生徒の体位状況"/>
    <hyperlink ref="B14" location="'15-12'!A1" display="疾病異常の状況"/>
    <hyperlink ref="B15" location="'15-13'!A1" display="学校施設の状況"/>
    <hyperlink ref="B16" location="'15-14'!A1" display="視聴覚教育機器整備状況"/>
    <hyperlink ref="B17" location="'15-15'!A1" display="障害児学級設置状況"/>
    <hyperlink ref="B18" location="'15-16'!A1" display="学校教育関係会議および学校指導等訪問回数"/>
    <hyperlink ref="B19" location="'15-17'!A1" display="教員および学校職員研修研究会開催状況"/>
    <hyperlink ref="B20" location="'15-18'!A1" display="奨学資金交付および貸付状況"/>
    <hyperlink ref="B21" location="'15-19'!A1" display="図書館利用状況"/>
    <hyperlink ref="B22" location="'15-20'!A1" display="図書館小学校区別図書貸出数"/>
    <hyperlink ref="B23" location="'15-21'!A1" display="図書館所蔵資料数"/>
    <hyperlink ref="B24" location="'15-22'!A1" display="美術館の状況"/>
    <hyperlink ref="B25" location="'15-23'!A1" display="金物資料館入館者数"/>
    <hyperlink ref="B26" location="'15-24'!A1" display="文化財"/>
    <hyperlink ref="B27" location="'15-25'!A1" display="珠算能力検定試験受験状況"/>
    <hyperlink ref="B28" location="'15-26'!A1" display="日本語文書処理技能検定試験受験状況"/>
    <hyperlink ref="B29" location="'15-27'!A1" display="簿記検定試験受験状況(日本商工会議所主催)"/>
    <hyperlink ref="B30" location="'15-28'!A1" display="宗教法人数"/>
    <hyperlink ref="B31" location="'15-29'!A1" display="テレビ契約数"/>
    <hyperlink ref="B32" location="'15-30'!A1" display="ともえ運動公園利用状況"/>
    <hyperlink ref="B33" location="'15-31'!A1" display="三木山総合公園利用状況"/>
    <hyperlink ref="B34" location="'15-32'!A1" display="吉川総合公園利用状況"/>
    <hyperlink ref="B35" location="'15-33'!A1" display="公民館施設利用状況"/>
    <hyperlink ref="B36" location="'15-34'!A1" display="公民館活動状況"/>
    <hyperlink ref="B37" location="'15-35'!A1" display="市民体育館・勤労者体育センター利用状況"/>
    <hyperlink ref="B38" location="'15-36'!A1" display="緑が丘スポーツ公園利用状況"/>
    <hyperlink ref="B39" location="'15-37'!A1" display="文化会館利用件数および利用人員"/>
    <hyperlink ref="B40" location="'15-38'!A1" display="文化会館使用目的別利用状況"/>
    <hyperlink ref="B41" location="'15-39'!A1" display="自由が丘北公園利用状況"/>
    <hyperlink ref="B42" location="'15-40'!A1" display="教育センター研修開催状況"/>
    <hyperlink ref="B43" location="'15-41'!A1" display="教育センター教育相談状況"/>
    <hyperlink ref="B44" location="'15-42'!A1" display="教育センター施設利用状況"/>
  </hyperlink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95"/>
  <dimension ref="A1:W9"/>
  <sheetViews>
    <sheetView showGridLines="0" zoomScaleSheetLayoutView="100" workbookViewId="0" topLeftCell="A1">
      <selection activeCell="A1" sqref="A1"/>
    </sheetView>
  </sheetViews>
  <sheetFormatPr defaultColWidth="9.00390625" defaultRowHeight="13.5"/>
  <cols>
    <col min="1" max="1" width="18.125" style="5" customWidth="1"/>
    <col min="2" max="8" width="8.50390625" style="5" customWidth="1"/>
    <col min="9" max="9" width="8.125" style="5" customWidth="1"/>
    <col min="10" max="14" width="5.50390625" style="5" customWidth="1"/>
    <col min="15" max="29" width="5.375" style="5" customWidth="1"/>
    <col min="30" max="16384" width="9.00390625" style="5" customWidth="1"/>
  </cols>
  <sheetData>
    <row r="1" spans="1:23" ht="18" customHeight="1" thickBot="1">
      <c r="A1" s="3" t="s">
        <v>67</v>
      </c>
      <c r="W1" s="2" t="s">
        <v>53</v>
      </c>
    </row>
    <row r="2" spans="1:23" ht="25.5" customHeight="1">
      <c r="A2" s="293" t="s">
        <v>722</v>
      </c>
      <c r="B2" s="377" t="s">
        <v>68</v>
      </c>
      <c r="C2" s="371"/>
      <c r="D2" s="371"/>
      <c r="E2" s="371" t="s">
        <v>69</v>
      </c>
      <c r="F2" s="371"/>
      <c r="G2" s="371"/>
      <c r="H2" s="335"/>
      <c r="I2" s="336" t="s">
        <v>723</v>
      </c>
      <c r="J2" s="337" t="s">
        <v>724</v>
      </c>
      <c r="K2" s="338"/>
      <c r="L2" s="372" t="s">
        <v>70</v>
      </c>
      <c r="M2" s="376"/>
      <c r="N2" s="376"/>
      <c r="O2" s="376"/>
      <c r="P2" s="376"/>
      <c r="Q2" s="377"/>
      <c r="R2" s="372" t="s">
        <v>71</v>
      </c>
      <c r="S2" s="376"/>
      <c r="T2" s="376"/>
      <c r="U2" s="376"/>
      <c r="V2" s="376"/>
      <c r="W2" s="376"/>
    </row>
    <row r="3" spans="1:23" ht="25.5" customHeight="1" thickBot="1">
      <c r="A3" s="294"/>
      <c r="B3" s="97" t="s">
        <v>24</v>
      </c>
      <c r="C3" s="156" t="s">
        <v>17</v>
      </c>
      <c r="D3" s="156" t="s">
        <v>18</v>
      </c>
      <c r="E3" s="156" t="s">
        <v>24</v>
      </c>
      <c r="F3" s="156" t="s">
        <v>17</v>
      </c>
      <c r="G3" s="156" t="s">
        <v>18</v>
      </c>
      <c r="H3" s="156" t="s">
        <v>24</v>
      </c>
      <c r="I3" s="96" t="s">
        <v>17</v>
      </c>
      <c r="J3" s="290" t="s">
        <v>18</v>
      </c>
      <c r="K3" s="291"/>
      <c r="L3" s="292" t="s">
        <v>24</v>
      </c>
      <c r="M3" s="291"/>
      <c r="N3" s="292" t="s">
        <v>17</v>
      </c>
      <c r="O3" s="291"/>
      <c r="P3" s="292" t="s">
        <v>18</v>
      </c>
      <c r="Q3" s="291"/>
      <c r="R3" s="292" t="s">
        <v>24</v>
      </c>
      <c r="S3" s="291"/>
      <c r="T3" s="292" t="s">
        <v>17</v>
      </c>
      <c r="U3" s="291"/>
      <c r="V3" s="292" t="s">
        <v>18</v>
      </c>
      <c r="W3" s="290"/>
    </row>
    <row r="4" spans="1:23" ht="25.5" customHeight="1">
      <c r="A4" s="217" t="s">
        <v>725</v>
      </c>
      <c r="B4" s="153">
        <v>888</v>
      </c>
      <c r="C4" s="154">
        <v>442</v>
      </c>
      <c r="D4" s="154">
        <v>446</v>
      </c>
      <c r="E4" s="154">
        <v>409</v>
      </c>
      <c r="F4" s="154">
        <v>231</v>
      </c>
      <c r="G4" s="154">
        <v>178</v>
      </c>
      <c r="H4" s="154">
        <v>94</v>
      </c>
      <c r="I4" s="101">
        <v>1</v>
      </c>
      <c r="J4" s="252"/>
      <c r="K4" s="153">
        <v>93</v>
      </c>
      <c r="L4" s="253"/>
      <c r="M4" s="153">
        <v>60</v>
      </c>
      <c r="N4" s="253"/>
      <c r="O4" s="153">
        <v>32</v>
      </c>
      <c r="P4" s="253"/>
      <c r="Q4" s="153">
        <v>28</v>
      </c>
      <c r="R4" s="253"/>
      <c r="S4" s="153">
        <v>325</v>
      </c>
      <c r="T4" s="253"/>
      <c r="U4" s="153">
        <v>178</v>
      </c>
      <c r="V4" s="253"/>
      <c r="W4" s="45">
        <v>147</v>
      </c>
    </row>
    <row r="5" spans="1:23" ht="25.5" customHeight="1">
      <c r="A5" s="225">
        <v>17</v>
      </c>
      <c r="B5" s="48">
        <v>1000</v>
      </c>
      <c r="C5" s="49">
        <v>491</v>
      </c>
      <c r="D5" s="49">
        <v>509</v>
      </c>
      <c r="E5" s="49">
        <v>458</v>
      </c>
      <c r="F5" s="49">
        <v>264</v>
      </c>
      <c r="G5" s="49">
        <v>194</v>
      </c>
      <c r="H5" s="49">
        <v>107</v>
      </c>
      <c r="I5" s="51">
        <v>6</v>
      </c>
      <c r="K5" s="48">
        <v>101</v>
      </c>
      <c r="L5" s="254"/>
      <c r="M5" s="48">
        <v>109</v>
      </c>
      <c r="N5" s="254"/>
      <c r="O5" s="48">
        <v>62</v>
      </c>
      <c r="P5" s="254"/>
      <c r="Q5" s="48">
        <v>47</v>
      </c>
      <c r="R5" s="254"/>
      <c r="S5" s="48">
        <v>326</v>
      </c>
      <c r="T5" s="254"/>
      <c r="U5" s="48">
        <v>159</v>
      </c>
      <c r="V5" s="254"/>
      <c r="W5" s="4">
        <v>167</v>
      </c>
    </row>
    <row r="6" spans="1:23" ht="25.5" customHeight="1">
      <c r="A6" s="225">
        <v>18</v>
      </c>
      <c r="B6" s="48">
        <v>962</v>
      </c>
      <c r="C6" s="49">
        <v>499</v>
      </c>
      <c r="D6" s="49">
        <v>463</v>
      </c>
      <c r="E6" s="49">
        <v>490</v>
      </c>
      <c r="F6" s="49">
        <v>273</v>
      </c>
      <c r="G6" s="49">
        <v>217</v>
      </c>
      <c r="H6" s="49">
        <v>76</v>
      </c>
      <c r="I6" s="51">
        <v>4</v>
      </c>
      <c r="K6" s="48">
        <v>72</v>
      </c>
      <c r="L6" s="254"/>
      <c r="M6" s="48">
        <v>118</v>
      </c>
      <c r="N6" s="254"/>
      <c r="O6" s="48">
        <v>71</v>
      </c>
      <c r="P6" s="254"/>
      <c r="Q6" s="48">
        <v>47</v>
      </c>
      <c r="R6" s="254"/>
      <c r="S6" s="48">
        <v>248</v>
      </c>
      <c r="T6" s="254"/>
      <c r="U6" s="48">
        <v>151</v>
      </c>
      <c r="V6" s="254"/>
      <c r="W6" s="4">
        <v>97</v>
      </c>
    </row>
    <row r="7" spans="1:23" ht="25.5" customHeight="1">
      <c r="A7" s="225">
        <v>19</v>
      </c>
      <c r="B7" s="48">
        <v>913</v>
      </c>
      <c r="C7" s="49">
        <v>481</v>
      </c>
      <c r="D7" s="49">
        <v>432</v>
      </c>
      <c r="E7" s="49">
        <v>476</v>
      </c>
      <c r="F7" s="49">
        <v>290</v>
      </c>
      <c r="G7" s="49">
        <v>186</v>
      </c>
      <c r="H7" s="49">
        <v>79</v>
      </c>
      <c r="I7" s="51">
        <v>5</v>
      </c>
      <c r="K7" s="48">
        <v>74</v>
      </c>
      <c r="L7" s="254"/>
      <c r="M7" s="48">
        <v>116</v>
      </c>
      <c r="N7" s="254"/>
      <c r="O7" s="48">
        <v>61</v>
      </c>
      <c r="P7" s="254"/>
      <c r="Q7" s="48">
        <v>55</v>
      </c>
      <c r="R7" s="254"/>
      <c r="S7" s="48">
        <v>242</v>
      </c>
      <c r="T7" s="254"/>
      <c r="U7" s="48">
        <v>125</v>
      </c>
      <c r="V7" s="254"/>
      <c r="W7" s="4">
        <v>117</v>
      </c>
    </row>
    <row r="8" spans="1:23" ht="25.5" customHeight="1" thickBot="1">
      <c r="A8" s="230">
        <v>20</v>
      </c>
      <c r="B8" s="52">
        <v>877</v>
      </c>
      <c r="C8" s="53">
        <v>410</v>
      </c>
      <c r="D8" s="53">
        <v>467</v>
      </c>
      <c r="E8" s="53">
        <v>475</v>
      </c>
      <c r="F8" s="53">
        <v>256</v>
      </c>
      <c r="G8" s="53">
        <v>219</v>
      </c>
      <c r="H8" s="53">
        <v>74</v>
      </c>
      <c r="I8" s="54">
        <v>2</v>
      </c>
      <c r="J8" s="8"/>
      <c r="K8" s="52">
        <v>72</v>
      </c>
      <c r="L8" s="255"/>
      <c r="M8" s="52">
        <v>117</v>
      </c>
      <c r="N8" s="255"/>
      <c r="O8" s="52">
        <v>51</v>
      </c>
      <c r="P8" s="255"/>
      <c r="Q8" s="52">
        <v>66</v>
      </c>
      <c r="R8" s="255"/>
      <c r="S8" s="52">
        <v>170</v>
      </c>
      <c r="T8" s="255"/>
      <c r="U8" s="52">
        <v>81</v>
      </c>
      <c r="V8" s="255"/>
      <c r="W8" s="86">
        <v>89</v>
      </c>
    </row>
    <row r="9" ht="22.5" customHeight="1">
      <c r="A9" s="3" t="s">
        <v>40</v>
      </c>
    </row>
  </sheetData>
  <sheetProtection/>
  <mergeCells count="12">
    <mergeCell ref="V3:W3"/>
    <mergeCell ref="L2:Q2"/>
    <mergeCell ref="R2:W2"/>
    <mergeCell ref="N3:O3"/>
    <mergeCell ref="P3:Q3"/>
    <mergeCell ref="R3:S3"/>
    <mergeCell ref="T3:U3"/>
    <mergeCell ref="A2:A3"/>
    <mergeCell ref="J3:K3"/>
    <mergeCell ref="L3:M3"/>
    <mergeCell ref="B2:D2"/>
    <mergeCell ref="E2:G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96"/>
  <dimension ref="A1:AC21"/>
  <sheetViews>
    <sheetView showGridLines="0" zoomScaleSheetLayoutView="100" workbookViewId="0" topLeftCell="A1">
      <selection activeCell="A1" sqref="A1"/>
    </sheetView>
  </sheetViews>
  <sheetFormatPr defaultColWidth="9.00390625" defaultRowHeight="13.5"/>
  <cols>
    <col min="1" max="1" width="10.00390625" style="5" customWidth="1"/>
    <col min="2" max="2" width="8.50390625" style="5" customWidth="1"/>
    <col min="3" max="16" width="10.375" style="5" customWidth="1"/>
    <col min="17" max="29" width="5.375" style="5" customWidth="1"/>
    <col min="30" max="16384" width="9.00390625" style="5" customWidth="1"/>
  </cols>
  <sheetData>
    <row r="1" spans="1:29" ht="18" customHeight="1" thickBot="1">
      <c r="A1" s="312" t="s">
        <v>72</v>
      </c>
      <c r="B1" s="4"/>
      <c r="C1" s="4"/>
      <c r="D1" s="4"/>
      <c r="E1" s="4"/>
      <c r="F1" s="4"/>
      <c r="G1" s="4"/>
      <c r="H1" s="4"/>
      <c r="I1" s="4"/>
      <c r="K1" s="4"/>
      <c r="M1" s="4"/>
      <c r="O1" s="4"/>
      <c r="P1" s="2" t="s">
        <v>53</v>
      </c>
      <c r="W1" s="38"/>
      <c r="AC1" s="38"/>
    </row>
    <row r="2" spans="1:29" ht="24" customHeight="1">
      <c r="A2" s="262" t="s">
        <v>719</v>
      </c>
      <c r="B2" s="293"/>
      <c r="C2" s="264" t="s">
        <v>73</v>
      </c>
      <c r="D2" s="371"/>
      <c r="E2" s="371"/>
      <c r="F2" s="371"/>
      <c r="G2" s="371"/>
      <c r="H2" s="372"/>
      <c r="I2" s="377" t="s">
        <v>74</v>
      </c>
      <c r="J2" s="371"/>
      <c r="K2" s="371"/>
      <c r="L2" s="371"/>
      <c r="M2" s="371"/>
      <c r="N2" s="371" t="s">
        <v>75</v>
      </c>
      <c r="O2" s="371"/>
      <c r="P2" s="372"/>
      <c r="Q2" s="142"/>
      <c r="R2" s="142"/>
      <c r="S2" s="142"/>
      <c r="T2" s="142"/>
      <c r="U2" s="142"/>
      <c r="V2" s="142"/>
      <c r="W2" s="142"/>
      <c r="X2" s="142"/>
      <c r="Y2" s="142"/>
      <c r="Z2" s="142"/>
      <c r="AA2" s="142"/>
      <c r="AB2" s="142"/>
      <c r="AC2" s="142"/>
    </row>
    <row r="3" spans="1:29" ht="21.75" customHeight="1" thickBot="1">
      <c r="A3" s="263"/>
      <c r="B3" s="294"/>
      <c r="C3" s="125" t="s">
        <v>1</v>
      </c>
      <c r="D3" s="275" t="s">
        <v>76</v>
      </c>
      <c r="E3" s="275" t="s">
        <v>77</v>
      </c>
      <c r="F3" s="275" t="s">
        <v>78</v>
      </c>
      <c r="G3" s="275" t="s">
        <v>79</v>
      </c>
      <c r="H3" s="77" t="s">
        <v>80</v>
      </c>
      <c r="I3" s="99" t="s">
        <v>81</v>
      </c>
      <c r="J3" s="275" t="s">
        <v>82</v>
      </c>
      <c r="K3" s="275" t="s">
        <v>83</v>
      </c>
      <c r="L3" s="275" t="s">
        <v>84</v>
      </c>
      <c r="M3" s="275" t="s">
        <v>85</v>
      </c>
      <c r="N3" s="275" t="s">
        <v>7</v>
      </c>
      <c r="O3" s="275" t="s">
        <v>86</v>
      </c>
      <c r="P3" s="98" t="s">
        <v>87</v>
      </c>
      <c r="Q3" s="142"/>
      <c r="R3" s="142"/>
      <c r="S3" s="142"/>
      <c r="T3" s="142"/>
      <c r="U3" s="142"/>
      <c r="V3" s="142"/>
      <c r="W3" s="142"/>
      <c r="X3" s="142"/>
      <c r="Y3" s="142"/>
      <c r="Z3" s="142"/>
      <c r="AA3" s="142"/>
      <c r="AB3" s="142"/>
      <c r="AC3" s="142"/>
    </row>
    <row r="4" spans="1:29" ht="15.75" customHeight="1">
      <c r="A4" s="325"/>
      <c r="B4" s="326" t="s">
        <v>1</v>
      </c>
      <c r="C4" s="306">
        <v>60</v>
      </c>
      <c r="D4" s="49" t="s">
        <v>19</v>
      </c>
      <c r="E4" s="49" t="s">
        <v>19</v>
      </c>
      <c r="F4" s="49">
        <v>4</v>
      </c>
      <c r="G4" s="49">
        <v>17</v>
      </c>
      <c r="H4" s="101">
        <v>5</v>
      </c>
      <c r="I4" s="48" t="s">
        <v>19</v>
      </c>
      <c r="J4" s="49" t="s">
        <v>19</v>
      </c>
      <c r="K4" s="49">
        <v>3</v>
      </c>
      <c r="L4" s="49">
        <v>9</v>
      </c>
      <c r="M4" s="49">
        <v>22</v>
      </c>
      <c r="N4" s="49">
        <v>60</v>
      </c>
      <c r="O4" s="49">
        <v>38</v>
      </c>
      <c r="P4" s="51">
        <v>22</v>
      </c>
      <c r="Q4" s="4"/>
      <c r="S4" s="4"/>
      <c r="U4" s="4"/>
      <c r="W4" s="4"/>
      <c r="X4" s="1"/>
      <c r="Y4" s="1"/>
      <c r="Z4" s="1"/>
      <c r="AA4" s="1"/>
      <c r="AB4" s="1"/>
      <c r="AC4" s="1"/>
    </row>
    <row r="5" spans="1:29" ht="15.75" customHeight="1">
      <c r="A5" s="325" t="s">
        <v>720</v>
      </c>
      <c r="B5" s="327" t="s">
        <v>17</v>
      </c>
      <c r="C5" s="306">
        <v>32</v>
      </c>
      <c r="D5" s="49" t="s">
        <v>19</v>
      </c>
      <c r="E5" s="49" t="s">
        <v>19</v>
      </c>
      <c r="F5" s="49">
        <v>4</v>
      </c>
      <c r="G5" s="49">
        <v>11</v>
      </c>
      <c r="H5" s="51">
        <v>2</v>
      </c>
      <c r="I5" s="48" t="s">
        <v>19</v>
      </c>
      <c r="J5" s="49" t="s">
        <v>19</v>
      </c>
      <c r="K5" s="49">
        <v>2</v>
      </c>
      <c r="L5" s="49">
        <v>8</v>
      </c>
      <c r="M5" s="49">
        <v>5</v>
      </c>
      <c r="N5" s="49">
        <v>32</v>
      </c>
      <c r="O5" s="49">
        <v>22</v>
      </c>
      <c r="P5" s="51">
        <v>10</v>
      </c>
      <c r="Q5" s="4"/>
      <c r="S5" s="4"/>
      <c r="U5" s="4"/>
      <c r="W5" s="4"/>
      <c r="X5" s="4"/>
      <c r="Y5" s="4"/>
      <c r="Z5" s="4"/>
      <c r="AA5" s="4"/>
      <c r="AB5" s="4"/>
      <c r="AC5" s="4"/>
    </row>
    <row r="6" spans="1:29" ht="15.75" customHeight="1">
      <c r="A6" s="328"/>
      <c r="B6" s="329" t="s">
        <v>18</v>
      </c>
      <c r="C6" s="307">
        <v>28</v>
      </c>
      <c r="D6" s="281" t="s">
        <v>19</v>
      </c>
      <c r="E6" s="281" t="s">
        <v>19</v>
      </c>
      <c r="F6" s="281">
        <v>0</v>
      </c>
      <c r="G6" s="281">
        <v>6</v>
      </c>
      <c r="H6" s="282">
        <v>3</v>
      </c>
      <c r="I6" s="283" t="s">
        <v>19</v>
      </c>
      <c r="J6" s="281" t="s">
        <v>19</v>
      </c>
      <c r="K6" s="281">
        <v>1</v>
      </c>
      <c r="L6" s="281">
        <v>1</v>
      </c>
      <c r="M6" s="281">
        <v>17</v>
      </c>
      <c r="N6" s="281">
        <v>28</v>
      </c>
      <c r="O6" s="281">
        <v>16</v>
      </c>
      <c r="P6" s="282">
        <v>12</v>
      </c>
      <c r="Q6" s="4"/>
      <c r="S6" s="4"/>
      <c r="U6" s="4"/>
      <c r="W6" s="4"/>
      <c r="X6" s="4"/>
      <c r="Y6" s="4"/>
      <c r="Z6" s="4"/>
      <c r="AA6" s="4"/>
      <c r="AB6" s="4"/>
      <c r="AC6" s="4"/>
    </row>
    <row r="7" spans="1:29" ht="15.75" customHeight="1">
      <c r="A7" s="325"/>
      <c r="B7" s="327" t="s">
        <v>1</v>
      </c>
      <c r="C7" s="306">
        <v>109</v>
      </c>
      <c r="D7" s="49">
        <v>1</v>
      </c>
      <c r="E7" s="49" t="s">
        <v>19</v>
      </c>
      <c r="F7" s="49">
        <v>1</v>
      </c>
      <c r="G7" s="49">
        <v>58</v>
      </c>
      <c r="H7" s="51">
        <v>10</v>
      </c>
      <c r="I7" s="48" t="s">
        <v>19</v>
      </c>
      <c r="J7" s="49" t="s">
        <v>19</v>
      </c>
      <c r="K7" s="49">
        <v>6</v>
      </c>
      <c r="L7" s="49">
        <v>8</v>
      </c>
      <c r="M7" s="49">
        <v>25</v>
      </c>
      <c r="N7" s="49">
        <v>109</v>
      </c>
      <c r="O7" s="49">
        <v>76</v>
      </c>
      <c r="P7" s="51">
        <v>33</v>
      </c>
      <c r="Q7" s="4"/>
      <c r="S7" s="4"/>
      <c r="U7" s="4"/>
      <c r="W7" s="4"/>
      <c r="X7" s="4"/>
      <c r="Y7" s="4"/>
      <c r="Z7" s="4"/>
      <c r="AA7" s="4"/>
      <c r="AB7" s="4"/>
      <c r="AC7" s="4"/>
    </row>
    <row r="8" spans="1:29" ht="15.75" customHeight="1">
      <c r="A8" s="325">
        <v>17</v>
      </c>
      <c r="B8" s="327" t="s">
        <v>17</v>
      </c>
      <c r="C8" s="306">
        <v>62</v>
      </c>
      <c r="D8" s="49">
        <v>1</v>
      </c>
      <c r="E8" s="49" t="s">
        <v>19</v>
      </c>
      <c r="F8" s="49">
        <v>1</v>
      </c>
      <c r="G8" s="49">
        <v>37</v>
      </c>
      <c r="H8" s="51">
        <v>7</v>
      </c>
      <c r="I8" s="48" t="s">
        <v>19</v>
      </c>
      <c r="J8" s="49" t="s">
        <v>19</v>
      </c>
      <c r="K8" s="49">
        <v>5</v>
      </c>
      <c r="L8" s="49">
        <v>6</v>
      </c>
      <c r="M8" s="49">
        <v>6</v>
      </c>
      <c r="N8" s="49">
        <v>62</v>
      </c>
      <c r="O8" s="49">
        <v>44</v>
      </c>
      <c r="P8" s="51">
        <v>18</v>
      </c>
      <c r="Q8" s="4"/>
      <c r="S8" s="4"/>
      <c r="U8" s="4"/>
      <c r="W8" s="4"/>
      <c r="X8" s="4"/>
      <c r="Y8" s="4"/>
      <c r="Z8" s="4"/>
      <c r="AA8" s="4"/>
      <c r="AB8" s="4"/>
      <c r="AC8" s="4"/>
    </row>
    <row r="9" spans="1:29" ht="15.75" customHeight="1">
      <c r="A9" s="328"/>
      <c r="B9" s="329" t="s">
        <v>18</v>
      </c>
      <c r="C9" s="307">
        <v>47</v>
      </c>
      <c r="D9" s="281">
        <v>0</v>
      </c>
      <c r="E9" s="281" t="s">
        <v>19</v>
      </c>
      <c r="F9" s="281">
        <v>0</v>
      </c>
      <c r="G9" s="281">
        <v>21</v>
      </c>
      <c r="H9" s="282">
        <v>3</v>
      </c>
      <c r="I9" s="283" t="s">
        <v>19</v>
      </c>
      <c r="J9" s="281" t="s">
        <v>19</v>
      </c>
      <c r="K9" s="281">
        <v>1</v>
      </c>
      <c r="L9" s="281">
        <v>2</v>
      </c>
      <c r="M9" s="281">
        <v>19</v>
      </c>
      <c r="N9" s="281">
        <v>47</v>
      </c>
      <c r="O9" s="281">
        <v>32</v>
      </c>
      <c r="P9" s="282">
        <v>15</v>
      </c>
      <c r="Q9" s="4"/>
      <c r="R9" s="4"/>
      <c r="S9" s="4"/>
      <c r="T9" s="4"/>
      <c r="U9" s="4"/>
      <c r="V9" s="4"/>
      <c r="W9" s="4"/>
      <c r="X9" s="4"/>
      <c r="Y9" s="4"/>
      <c r="Z9" s="4"/>
      <c r="AA9" s="4"/>
      <c r="AB9" s="4"/>
      <c r="AC9" s="4"/>
    </row>
    <row r="10" spans="1:16" ht="15.75" customHeight="1">
      <c r="A10" s="325"/>
      <c r="B10" s="327" t="s">
        <v>1</v>
      </c>
      <c r="C10" s="306">
        <v>118</v>
      </c>
      <c r="D10" s="49" t="s">
        <v>19</v>
      </c>
      <c r="E10" s="49" t="s">
        <v>19</v>
      </c>
      <c r="F10" s="49" t="s">
        <v>19</v>
      </c>
      <c r="G10" s="49">
        <v>64</v>
      </c>
      <c r="H10" s="51">
        <v>11</v>
      </c>
      <c r="I10" s="48">
        <v>2</v>
      </c>
      <c r="J10" s="49" t="s">
        <v>19</v>
      </c>
      <c r="K10" s="49">
        <v>6</v>
      </c>
      <c r="L10" s="49">
        <v>11</v>
      </c>
      <c r="M10" s="49">
        <v>24</v>
      </c>
      <c r="N10" s="49">
        <v>118</v>
      </c>
      <c r="O10" s="49">
        <v>92</v>
      </c>
      <c r="P10" s="51">
        <v>26</v>
      </c>
    </row>
    <row r="11" spans="1:16" ht="15.75" customHeight="1">
      <c r="A11" s="325">
        <v>18</v>
      </c>
      <c r="B11" s="327" t="s">
        <v>17</v>
      </c>
      <c r="C11" s="306">
        <v>71</v>
      </c>
      <c r="D11" s="49" t="s">
        <v>19</v>
      </c>
      <c r="E11" s="49" t="s">
        <v>19</v>
      </c>
      <c r="F11" s="49" t="s">
        <v>19</v>
      </c>
      <c r="G11" s="49">
        <v>48</v>
      </c>
      <c r="H11" s="51">
        <v>1</v>
      </c>
      <c r="I11" s="48">
        <v>0</v>
      </c>
      <c r="J11" s="49" t="s">
        <v>19</v>
      </c>
      <c r="K11" s="49">
        <v>4</v>
      </c>
      <c r="L11" s="49">
        <v>10</v>
      </c>
      <c r="M11" s="49">
        <v>8</v>
      </c>
      <c r="N11" s="49">
        <v>71</v>
      </c>
      <c r="O11" s="49">
        <v>57</v>
      </c>
      <c r="P11" s="51">
        <v>14</v>
      </c>
    </row>
    <row r="12" spans="1:16" ht="15.75" customHeight="1">
      <c r="A12" s="328"/>
      <c r="B12" s="329" t="s">
        <v>18</v>
      </c>
      <c r="C12" s="307">
        <v>47</v>
      </c>
      <c r="D12" s="281" t="s">
        <v>19</v>
      </c>
      <c r="E12" s="281" t="s">
        <v>19</v>
      </c>
      <c r="F12" s="281" t="s">
        <v>19</v>
      </c>
      <c r="G12" s="281">
        <v>16</v>
      </c>
      <c r="H12" s="51">
        <v>10</v>
      </c>
      <c r="I12" s="283">
        <v>2</v>
      </c>
      <c r="J12" s="281" t="s">
        <v>19</v>
      </c>
      <c r="K12" s="281">
        <v>2</v>
      </c>
      <c r="L12" s="281">
        <v>1</v>
      </c>
      <c r="M12" s="281">
        <v>16</v>
      </c>
      <c r="N12" s="281">
        <v>47</v>
      </c>
      <c r="O12" s="281">
        <v>35</v>
      </c>
      <c r="P12" s="282">
        <v>12</v>
      </c>
    </row>
    <row r="13" spans="1:25" ht="15.75" customHeight="1">
      <c r="A13" s="325"/>
      <c r="B13" s="327" t="s">
        <v>1</v>
      </c>
      <c r="C13" s="306">
        <v>116</v>
      </c>
      <c r="D13" s="49" t="s">
        <v>19</v>
      </c>
      <c r="E13" s="49" t="s">
        <v>19</v>
      </c>
      <c r="F13" s="49" t="s">
        <v>19</v>
      </c>
      <c r="G13" s="51">
        <v>59</v>
      </c>
      <c r="H13" s="310">
        <v>14</v>
      </c>
      <c r="I13" s="48">
        <v>6</v>
      </c>
      <c r="J13" s="49">
        <v>5</v>
      </c>
      <c r="K13" s="49">
        <v>8</v>
      </c>
      <c r="L13" s="49">
        <v>12</v>
      </c>
      <c r="M13" s="49">
        <v>12</v>
      </c>
      <c r="N13" s="49">
        <v>116</v>
      </c>
      <c r="O13" s="49">
        <v>65</v>
      </c>
      <c r="P13" s="51">
        <v>51</v>
      </c>
      <c r="Y13" s="38"/>
    </row>
    <row r="14" spans="1:25" ht="15.75" customHeight="1">
      <c r="A14" s="325">
        <v>19</v>
      </c>
      <c r="B14" s="327" t="s">
        <v>17</v>
      </c>
      <c r="C14" s="306">
        <v>61</v>
      </c>
      <c r="D14" s="49" t="s">
        <v>19</v>
      </c>
      <c r="E14" s="49" t="s">
        <v>19</v>
      </c>
      <c r="F14" s="49" t="s">
        <v>19</v>
      </c>
      <c r="G14" s="51">
        <v>37</v>
      </c>
      <c r="H14" s="51">
        <v>3</v>
      </c>
      <c r="I14" s="48">
        <v>0</v>
      </c>
      <c r="J14" s="49">
        <v>1</v>
      </c>
      <c r="K14" s="49">
        <v>6</v>
      </c>
      <c r="L14" s="49">
        <v>10</v>
      </c>
      <c r="M14" s="49">
        <v>4</v>
      </c>
      <c r="N14" s="49">
        <v>61</v>
      </c>
      <c r="O14" s="49">
        <v>37</v>
      </c>
      <c r="P14" s="51">
        <v>24</v>
      </c>
      <c r="Q14" s="142"/>
      <c r="R14" s="142"/>
      <c r="S14" s="142"/>
      <c r="T14" s="142"/>
      <c r="U14" s="142"/>
      <c r="V14" s="142"/>
      <c r="W14" s="142"/>
      <c r="X14" s="142"/>
      <c r="Y14" s="142"/>
    </row>
    <row r="15" spans="1:25" ht="15.75" customHeight="1">
      <c r="A15" s="328"/>
      <c r="B15" s="329" t="s">
        <v>18</v>
      </c>
      <c r="C15" s="307">
        <v>55</v>
      </c>
      <c r="D15" s="281" t="s">
        <v>19</v>
      </c>
      <c r="E15" s="281" t="s">
        <v>19</v>
      </c>
      <c r="F15" s="281" t="s">
        <v>19</v>
      </c>
      <c r="G15" s="282">
        <v>22</v>
      </c>
      <c r="H15" s="282">
        <v>11</v>
      </c>
      <c r="I15" s="283">
        <v>6</v>
      </c>
      <c r="J15" s="281">
        <v>4</v>
      </c>
      <c r="K15" s="281">
        <v>2</v>
      </c>
      <c r="L15" s="281">
        <v>2</v>
      </c>
      <c r="M15" s="281">
        <v>8</v>
      </c>
      <c r="N15" s="281">
        <v>55</v>
      </c>
      <c r="O15" s="281">
        <v>28</v>
      </c>
      <c r="P15" s="282">
        <v>27</v>
      </c>
      <c r="Q15" s="142"/>
      <c r="R15" s="142"/>
      <c r="S15" s="142"/>
      <c r="T15" s="142"/>
      <c r="U15" s="142"/>
      <c r="V15" s="142"/>
      <c r="W15" s="142"/>
      <c r="X15" s="142"/>
      <c r="Y15" s="142"/>
    </row>
    <row r="16" spans="1:25" ht="15.75" customHeight="1">
      <c r="A16" s="325"/>
      <c r="B16" s="327" t="s">
        <v>1</v>
      </c>
      <c r="C16" s="306">
        <v>117</v>
      </c>
      <c r="D16" s="49" t="s">
        <v>721</v>
      </c>
      <c r="E16" s="49" t="s">
        <v>721</v>
      </c>
      <c r="F16" s="49">
        <v>2</v>
      </c>
      <c r="G16" s="309">
        <v>52</v>
      </c>
      <c r="H16" s="51">
        <v>14</v>
      </c>
      <c r="I16" s="48">
        <v>0</v>
      </c>
      <c r="J16" s="49">
        <v>0</v>
      </c>
      <c r="K16" s="49">
        <v>7</v>
      </c>
      <c r="L16" s="49">
        <v>6</v>
      </c>
      <c r="M16" s="49">
        <v>36</v>
      </c>
      <c r="N16" s="49">
        <v>117</v>
      </c>
      <c r="O16" s="330">
        <v>93</v>
      </c>
      <c r="P16" s="51">
        <v>24</v>
      </c>
      <c r="Q16" s="1"/>
      <c r="R16" s="1"/>
      <c r="S16" s="1"/>
      <c r="T16" s="1"/>
      <c r="U16" s="1"/>
      <c r="V16" s="1"/>
      <c r="W16" s="1"/>
      <c r="X16" s="1"/>
      <c r="Y16" s="1"/>
    </row>
    <row r="17" spans="1:25" ht="15.75" customHeight="1">
      <c r="A17" s="325">
        <v>20</v>
      </c>
      <c r="B17" s="327" t="s">
        <v>17</v>
      </c>
      <c r="C17" s="306">
        <v>51</v>
      </c>
      <c r="D17" s="49" t="s">
        <v>721</v>
      </c>
      <c r="E17" s="49" t="s">
        <v>721</v>
      </c>
      <c r="F17" s="49">
        <v>1</v>
      </c>
      <c r="G17" s="49">
        <v>36</v>
      </c>
      <c r="H17" s="51">
        <v>1</v>
      </c>
      <c r="I17" s="48">
        <v>0</v>
      </c>
      <c r="J17" s="49">
        <v>0</v>
      </c>
      <c r="K17" s="49">
        <v>3</v>
      </c>
      <c r="L17" s="49">
        <v>4</v>
      </c>
      <c r="M17" s="49">
        <v>6</v>
      </c>
      <c r="N17" s="49">
        <v>51</v>
      </c>
      <c r="O17" s="49">
        <v>41</v>
      </c>
      <c r="P17" s="51">
        <v>10</v>
      </c>
      <c r="Q17" s="4"/>
      <c r="R17" s="4"/>
      <c r="S17" s="4"/>
      <c r="T17" s="4"/>
      <c r="U17" s="4"/>
      <c r="V17" s="4"/>
      <c r="W17" s="4"/>
      <c r="X17" s="4"/>
      <c r="Y17" s="4"/>
    </row>
    <row r="18" spans="1:25" ht="15.75" customHeight="1" thickBot="1">
      <c r="A18" s="333"/>
      <c r="B18" s="334" t="s">
        <v>18</v>
      </c>
      <c r="C18" s="56">
        <v>66</v>
      </c>
      <c r="D18" s="53" t="s">
        <v>721</v>
      </c>
      <c r="E18" s="53" t="s">
        <v>721</v>
      </c>
      <c r="F18" s="53">
        <v>1</v>
      </c>
      <c r="G18" s="53">
        <v>16</v>
      </c>
      <c r="H18" s="54">
        <v>1</v>
      </c>
      <c r="I18" s="52">
        <v>0</v>
      </c>
      <c r="J18" s="53">
        <v>0</v>
      </c>
      <c r="K18" s="53">
        <v>4</v>
      </c>
      <c r="L18" s="53">
        <v>2</v>
      </c>
      <c r="M18" s="53">
        <v>30</v>
      </c>
      <c r="N18" s="53">
        <v>66</v>
      </c>
      <c r="O18" s="53">
        <v>52</v>
      </c>
      <c r="P18" s="54">
        <v>14</v>
      </c>
      <c r="Q18" s="4"/>
      <c r="R18" s="4"/>
      <c r="S18" s="4"/>
      <c r="T18" s="4"/>
      <c r="U18" s="4"/>
      <c r="V18" s="4"/>
      <c r="W18" s="4"/>
      <c r="X18" s="4"/>
      <c r="Y18" s="4"/>
    </row>
    <row r="19" spans="1:25" ht="15.75" customHeight="1">
      <c r="A19" s="312" t="s">
        <v>40</v>
      </c>
      <c r="B19" s="4"/>
      <c r="C19" s="4"/>
      <c r="D19" s="4"/>
      <c r="E19" s="4"/>
      <c r="F19" s="4"/>
      <c r="G19" s="4"/>
      <c r="H19" s="4"/>
      <c r="I19" s="4"/>
      <c r="J19" s="4"/>
      <c r="K19" s="4"/>
      <c r="L19" s="4"/>
      <c r="M19" s="4"/>
      <c r="N19" s="4"/>
      <c r="O19" s="4"/>
      <c r="P19" s="4"/>
      <c r="Q19" s="4"/>
      <c r="R19" s="4"/>
      <c r="S19" s="4"/>
      <c r="T19" s="4"/>
      <c r="U19" s="4"/>
      <c r="V19" s="4"/>
      <c r="W19" s="4"/>
      <c r="X19" s="4"/>
      <c r="Y19" s="4"/>
    </row>
    <row r="20" spans="1:25" ht="12">
      <c r="A20" s="1"/>
      <c r="B20" s="4"/>
      <c r="C20" s="4"/>
      <c r="D20" s="4"/>
      <c r="E20" s="4"/>
      <c r="F20" s="4"/>
      <c r="G20" s="4"/>
      <c r="H20" s="4"/>
      <c r="I20" s="4"/>
      <c r="J20" s="4"/>
      <c r="K20" s="4"/>
      <c r="L20" s="4"/>
      <c r="M20" s="4"/>
      <c r="N20" s="4"/>
      <c r="O20" s="4"/>
      <c r="P20" s="4"/>
      <c r="Q20" s="4"/>
      <c r="R20" s="4"/>
      <c r="S20" s="4"/>
      <c r="T20" s="4"/>
      <c r="U20" s="4"/>
      <c r="V20" s="4"/>
      <c r="W20" s="4"/>
      <c r="X20" s="4"/>
      <c r="Y20" s="4"/>
    </row>
    <row r="21" spans="1:25" ht="12">
      <c r="A21" s="1"/>
      <c r="B21" s="4"/>
      <c r="C21" s="4"/>
      <c r="D21" s="4"/>
      <c r="E21" s="4"/>
      <c r="F21" s="4"/>
      <c r="G21" s="4"/>
      <c r="H21" s="4"/>
      <c r="I21" s="4"/>
      <c r="J21" s="4"/>
      <c r="K21" s="4"/>
      <c r="L21" s="4"/>
      <c r="M21" s="4"/>
      <c r="N21" s="4"/>
      <c r="O21" s="4"/>
      <c r="P21" s="4"/>
      <c r="Q21" s="4"/>
      <c r="R21" s="4"/>
      <c r="S21" s="4"/>
      <c r="T21" s="4"/>
      <c r="U21" s="4"/>
      <c r="V21" s="4"/>
      <c r="W21" s="4"/>
      <c r="X21" s="4"/>
      <c r="Y21" s="4"/>
    </row>
  </sheetData>
  <sheetProtection/>
  <mergeCells count="4">
    <mergeCell ref="A2:B3"/>
    <mergeCell ref="I2:M2"/>
    <mergeCell ref="N2:P2"/>
    <mergeCell ref="C2:H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97"/>
  <dimension ref="A1:W22"/>
  <sheetViews>
    <sheetView showGridLines="0" zoomScaleSheetLayoutView="100" workbookViewId="0" topLeftCell="A1">
      <selection activeCell="A1" sqref="A1"/>
    </sheetView>
  </sheetViews>
  <sheetFormatPr defaultColWidth="9.00390625" defaultRowHeight="13.5"/>
  <cols>
    <col min="1" max="1" width="10.00390625" style="5" customWidth="1"/>
    <col min="2" max="2" width="8.50390625" style="5" customWidth="1"/>
    <col min="3" max="16" width="10.375" style="5" customWidth="1"/>
    <col min="17" max="29" width="5.375" style="5" customWidth="1"/>
    <col min="30" max="16384" width="9.00390625" style="5" customWidth="1"/>
  </cols>
  <sheetData>
    <row r="1" spans="1:16" ht="18" customHeight="1" thickBot="1">
      <c r="A1" s="312" t="s">
        <v>88</v>
      </c>
      <c r="P1" s="2" t="s">
        <v>89</v>
      </c>
    </row>
    <row r="2" spans="1:16" ht="21.75" customHeight="1">
      <c r="A2" s="262" t="s">
        <v>708</v>
      </c>
      <c r="B2" s="262"/>
      <c r="C2" s="262"/>
      <c r="D2" s="368"/>
      <c r="E2" s="372" t="s">
        <v>709</v>
      </c>
      <c r="F2" s="376"/>
      <c r="G2" s="376"/>
      <c r="H2" s="376"/>
      <c r="I2" s="216" t="s">
        <v>710</v>
      </c>
      <c r="J2" s="277"/>
      <c r="K2" s="372" t="s">
        <v>90</v>
      </c>
      <c r="L2" s="376"/>
      <c r="M2" s="377"/>
      <c r="N2" s="372" t="s">
        <v>91</v>
      </c>
      <c r="O2" s="376"/>
      <c r="P2" s="376"/>
    </row>
    <row r="3" spans="1:23" ht="21.75" customHeight="1" thickBot="1">
      <c r="A3" s="263"/>
      <c r="B3" s="263"/>
      <c r="C3" s="263"/>
      <c r="D3" s="370"/>
      <c r="E3" s="156" t="s">
        <v>25</v>
      </c>
      <c r="F3" s="156" t="s">
        <v>26</v>
      </c>
      <c r="G3" s="156" t="s">
        <v>27</v>
      </c>
      <c r="H3" s="96" t="s">
        <v>28</v>
      </c>
      <c r="I3" s="97" t="s">
        <v>29</v>
      </c>
      <c r="J3" s="156" t="s">
        <v>30</v>
      </c>
      <c r="K3" s="156" t="s">
        <v>25</v>
      </c>
      <c r="L3" s="156" t="s">
        <v>26</v>
      </c>
      <c r="M3" s="156" t="s">
        <v>27</v>
      </c>
      <c r="N3" s="156" t="s">
        <v>25</v>
      </c>
      <c r="O3" s="156" t="s">
        <v>26</v>
      </c>
      <c r="P3" s="96" t="s">
        <v>27</v>
      </c>
      <c r="W3" s="38"/>
    </row>
    <row r="4" spans="1:23" ht="15.75" customHeight="1">
      <c r="A4" s="345" t="s">
        <v>17</v>
      </c>
      <c r="B4" s="365" t="s">
        <v>711</v>
      </c>
      <c r="C4" s="271" t="s">
        <v>434</v>
      </c>
      <c r="D4" s="272"/>
      <c r="E4" s="313">
        <v>116.1</v>
      </c>
      <c r="F4" s="313">
        <v>122.3</v>
      </c>
      <c r="G4" s="313">
        <v>128</v>
      </c>
      <c r="H4" s="314">
        <v>133</v>
      </c>
      <c r="I4" s="315">
        <v>138.2</v>
      </c>
      <c r="J4" s="313">
        <v>144.6</v>
      </c>
      <c r="K4" s="313">
        <v>151.8</v>
      </c>
      <c r="L4" s="313">
        <v>159.1</v>
      </c>
      <c r="M4" s="313">
        <v>165.2</v>
      </c>
      <c r="N4" s="313">
        <v>167.3</v>
      </c>
      <c r="O4" s="313">
        <v>168.5</v>
      </c>
      <c r="P4" s="314">
        <v>169.6</v>
      </c>
      <c r="Q4" s="142"/>
      <c r="R4" s="142"/>
      <c r="S4" s="142"/>
      <c r="T4" s="142"/>
      <c r="U4" s="142"/>
      <c r="V4" s="142"/>
      <c r="W4" s="142"/>
    </row>
    <row r="5" spans="1:23" ht="15.75" customHeight="1">
      <c r="A5" s="346"/>
      <c r="B5" s="366"/>
      <c r="C5" s="269">
        <v>20</v>
      </c>
      <c r="D5" s="270"/>
      <c r="E5" s="316">
        <v>115.3</v>
      </c>
      <c r="F5" s="316">
        <v>121.7</v>
      </c>
      <c r="G5" s="316">
        <v>127.9</v>
      </c>
      <c r="H5" s="317">
        <v>133.2</v>
      </c>
      <c r="I5" s="318">
        <v>138</v>
      </c>
      <c r="J5" s="316">
        <v>144.1</v>
      </c>
      <c r="K5" s="316">
        <v>152</v>
      </c>
      <c r="L5" s="316">
        <v>158.9</v>
      </c>
      <c r="M5" s="316">
        <v>164.6</v>
      </c>
      <c r="N5" s="316">
        <v>167.4</v>
      </c>
      <c r="O5" s="316">
        <v>169.4</v>
      </c>
      <c r="P5" s="317">
        <v>170</v>
      </c>
      <c r="Q5" s="142"/>
      <c r="R5" s="142"/>
      <c r="S5" s="142"/>
      <c r="T5" s="142"/>
      <c r="U5" s="142"/>
      <c r="V5" s="142"/>
      <c r="W5" s="142"/>
    </row>
    <row r="6" spans="1:23" ht="15.75" customHeight="1">
      <c r="A6" s="346"/>
      <c r="B6" s="251"/>
      <c r="C6" s="265">
        <v>21</v>
      </c>
      <c r="D6" s="266"/>
      <c r="E6" s="319">
        <v>115.7</v>
      </c>
      <c r="F6" s="319">
        <v>121.4</v>
      </c>
      <c r="G6" s="319">
        <v>127.2</v>
      </c>
      <c r="H6" s="320">
        <v>133.5</v>
      </c>
      <c r="I6" s="321">
        <v>139.5</v>
      </c>
      <c r="J6" s="319">
        <v>145.4</v>
      </c>
      <c r="K6" s="319">
        <v>151.2</v>
      </c>
      <c r="L6" s="319">
        <v>157.3</v>
      </c>
      <c r="M6" s="319">
        <v>164.4</v>
      </c>
      <c r="N6" s="319">
        <v>166.8</v>
      </c>
      <c r="O6" s="319">
        <v>168.9</v>
      </c>
      <c r="P6" s="320">
        <v>170.2</v>
      </c>
      <c r="Q6" s="4"/>
      <c r="S6" s="4"/>
      <c r="U6" s="4"/>
      <c r="W6" s="4"/>
    </row>
    <row r="7" spans="1:23" ht="15.75" customHeight="1">
      <c r="A7" s="346"/>
      <c r="B7" s="348" t="s">
        <v>712</v>
      </c>
      <c r="C7" s="267" t="s">
        <v>713</v>
      </c>
      <c r="D7" s="268"/>
      <c r="E7" s="316">
        <v>21.3</v>
      </c>
      <c r="F7" s="316">
        <v>23.8</v>
      </c>
      <c r="G7" s="316">
        <v>27.1</v>
      </c>
      <c r="H7" s="317">
        <v>29.9</v>
      </c>
      <c r="I7" s="318">
        <v>33.5</v>
      </c>
      <c r="J7" s="316">
        <v>37.5</v>
      </c>
      <c r="K7" s="316">
        <v>43.3</v>
      </c>
      <c r="L7" s="316">
        <v>47.7</v>
      </c>
      <c r="M7" s="316">
        <v>52.8</v>
      </c>
      <c r="N7" s="316">
        <v>59.5</v>
      </c>
      <c r="O7" s="316">
        <v>59.5</v>
      </c>
      <c r="P7" s="317">
        <v>61.9</v>
      </c>
      <c r="Q7" s="4"/>
      <c r="S7" s="4"/>
      <c r="U7" s="4"/>
      <c r="W7" s="4"/>
    </row>
    <row r="8" spans="1:23" ht="15.75" customHeight="1">
      <c r="A8" s="346"/>
      <c r="B8" s="366"/>
      <c r="C8" s="269">
        <v>20</v>
      </c>
      <c r="D8" s="270"/>
      <c r="E8" s="316">
        <v>21</v>
      </c>
      <c r="F8" s="316">
        <v>23.9</v>
      </c>
      <c r="G8" s="316">
        <v>26.7</v>
      </c>
      <c r="H8" s="317">
        <v>30.6</v>
      </c>
      <c r="I8" s="318">
        <v>33.8</v>
      </c>
      <c r="J8" s="316">
        <v>37.7</v>
      </c>
      <c r="K8" s="316">
        <v>42.8</v>
      </c>
      <c r="L8" s="316">
        <v>47.9</v>
      </c>
      <c r="M8" s="316">
        <v>53.6</v>
      </c>
      <c r="N8" s="316">
        <v>58</v>
      </c>
      <c r="O8" s="316">
        <v>61.1</v>
      </c>
      <c r="P8" s="317">
        <v>61.7</v>
      </c>
      <c r="Q8" s="4"/>
      <c r="S8" s="4"/>
      <c r="U8" s="4"/>
      <c r="W8" s="4"/>
    </row>
    <row r="9" spans="1:23" ht="15.75" customHeight="1">
      <c r="A9" s="346"/>
      <c r="B9" s="251"/>
      <c r="C9" s="265">
        <v>21</v>
      </c>
      <c r="D9" s="266"/>
      <c r="E9" s="319">
        <v>21.6</v>
      </c>
      <c r="F9" s="319">
        <v>23.7</v>
      </c>
      <c r="G9" s="319">
        <v>26.5</v>
      </c>
      <c r="H9" s="320">
        <v>30.2</v>
      </c>
      <c r="I9" s="321">
        <v>34.3</v>
      </c>
      <c r="J9" s="319">
        <v>38.1</v>
      </c>
      <c r="K9" s="319">
        <v>42.9</v>
      </c>
      <c r="L9" s="319">
        <v>46.2</v>
      </c>
      <c r="M9" s="319">
        <v>53.6</v>
      </c>
      <c r="N9" s="319">
        <v>58.5</v>
      </c>
      <c r="O9" s="319">
        <v>59.2</v>
      </c>
      <c r="P9" s="320">
        <v>62.8</v>
      </c>
      <c r="Q9" s="4"/>
      <c r="S9" s="4"/>
      <c r="U9" s="4"/>
      <c r="W9" s="4"/>
    </row>
    <row r="10" spans="1:23" ht="15.75" customHeight="1">
      <c r="A10" s="346"/>
      <c r="B10" s="348" t="s">
        <v>714</v>
      </c>
      <c r="C10" s="267" t="s">
        <v>715</v>
      </c>
      <c r="D10" s="268"/>
      <c r="E10" s="316">
        <v>64.6</v>
      </c>
      <c r="F10" s="316">
        <v>67.6</v>
      </c>
      <c r="G10" s="316">
        <v>70.4</v>
      </c>
      <c r="H10" s="317">
        <v>72.5</v>
      </c>
      <c r="I10" s="318">
        <v>74.7</v>
      </c>
      <c r="J10" s="316">
        <v>77.5</v>
      </c>
      <c r="K10" s="316">
        <v>80.9</v>
      </c>
      <c r="L10" s="316">
        <v>84.9</v>
      </c>
      <c r="M10" s="316">
        <v>88.2</v>
      </c>
      <c r="N10" s="316">
        <v>89.8</v>
      </c>
      <c r="O10" s="316">
        <v>90.4</v>
      </c>
      <c r="P10" s="317">
        <v>91.1</v>
      </c>
      <c r="Q10" s="4"/>
      <c r="S10" s="4"/>
      <c r="U10" s="4"/>
      <c r="W10" s="4"/>
    </row>
    <row r="11" spans="1:16" ht="15.75" customHeight="1">
      <c r="A11" s="346"/>
      <c r="B11" s="366"/>
      <c r="C11" s="269">
        <v>20</v>
      </c>
      <c r="D11" s="270"/>
      <c r="E11" s="316">
        <v>64.1</v>
      </c>
      <c r="F11" s="316">
        <v>67.3</v>
      </c>
      <c r="G11" s="316">
        <v>70.3</v>
      </c>
      <c r="H11" s="317">
        <v>72.9</v>
      </c>
      <c r="I11" s="318">
        <v>74.5</v>
      </c>
      <c r="J11" s="316">
        <v>77.4</v>
      </c>
      <c r="K11" s="316">
        <v>81</v>
      </c>
      <c r="L11" s="316">
        <v>82.8</v>
      </c>
      <c r="M11" s="316">
        <v>88</v>
      </c>
      <c r="N11" s="316">
        <v>89.7</v>
      </c>
      <c r="O11" s="316">
        <v>90.8</v>
      </c>
      <c r="P11" s="317">
        <v>91.2</v>
      </c>
    </row>
    <row r="12" spans="1:16" ht="15.75" customHeight="1">
      <c r="A12" s="273"/>
      <c r="B12" s="251"/>
      <c r="C12" s="265">
        <v>21</v>
      </c>
      <c r="D12" s="266"/>
      <c r="E12" s="319">
        <v>65</v>
      </c>
      <c r="F12" s="319">
        <v>67.5</v>
      </c>
      <c r="G12" s="319">
        <v>69.8</v>
      </c>
      <c r="H12" s="320">
        <v>72.6</v>
      </c>
      <c r="I12" s="321">
        <v>75.2</v>
      </c>
      <c r="J12" s="319">
        <v>78</v>
      </c>
      <c r="K12" s="319">
        <v>80.6</v>
      </c>
      <c r="L12" s="319">
        <v>83.9</v>
      </c>
      <c r="M12" s="319">
        <v>87.8</v>
      </c>
      <c r="N12" s="319">
        <v>89.8</v>
      </c>
      <c r="O12" s="319">
        <v>90.4</v>
      </c>
      <c r="P12" s="320">
        <v>91.5</v>
      </c>
    </row>
    <row r="13" spans="1:16" ht="15.75" customHeight="1">
      <c r="A13" s="351" t="s">
        <v>18</v>
      </c>
      <c r="B13" s="348" t="s">
        <v>716</v>
      </c>
      <c r="C13" s="267" t="s">
        <v>715</v>
      </c>
      <c r="D13" s="268"/>
      <c r="E13" s="316">
        <v>115.5</v>
      </c>
      <c r="F13" s="316">
        <v>121</v>
      </c>
      <c r="G13" s="316">
        <v>127.2</v>
      </c>
      <c r="H13" s="317">
        <v>132.8</v>
      </c>
      <c r="I13" s="318">
        <v>139.4</v>
      </c>
      <c r="J13" s="316">
        <v>145.9</v>
      </c>
      <c r="K13" s="316">
        <v>151.5</v>
      </c>
      <c r="L13" s="316">
        <v>155.6</v>
      </c>
      <c r="M13" s="316">
        <v>156.4</v>
      </c>
      <c r="N13" s="316">
        <v>156</v>
      </c>
      <c r="O13" s="316">
        <v>156.7</v>
      </c>
      <c r="P13" s="317">
        <v>157</v>
      </c>
    </row>
    <row r="14" spans="1:16" ht="15.75" customHeight="1">
      <c r="A14" s="346"/>
      <c r="B14" s="366"/>
      <c r="C14" s="269">
        <v>20</v>
      </c>
      <c r="D14" s="270"/>
      <c r="E14" s="316">
        <v>115.4</v>
      </c>
      <c r="F14" s="316">
        <v>121.3</v>
      </c>
      <c r="G14" s="316">
        <v>126.8</v>
      </c>
      <c r="H14" s="317">
        <v>133.3</v>
      </c>
      <c r="I14" s="318">
        <v>139.6</v>
      </c>
      <c r="J14" s="316">
        <v>145.9</v>
      </c>
      <c r="K14" s="316">
        <v>151.2</v>
      </c>
      <c r="L14" s="316">
        <v>154.6</v>
      </c>
      <c r="M14" s="316">
        <v>156.8</v>
      </c>
      <c r="N14" s="316">
        <v>156.2</v>
      </c>
      <c r="O14" s="316">
        <v>156.9</v>
      </c>
      <c r="P14" s="317">
        <v>157.4</v>
      </c>
    </row>
    <row r="15" spans="1:16" ht="15.75" customHeight="1">
      <c r="A15" s="346"/>
      <c r="B15" s="251"/>
      <c r="C15" s="265">
        <v>21</v>
      </c>
      <c r="D15" s="266"/>
      <c r="E15" s="319">
        <v>115.7</v>
      </c>
      <c r="F15" s="319">
        <v>120.3</v>
      </c>
      <c r="G15" s="319">
        <v>127.5</v>
      </c>
      <c r="H15" s="320">
        <v>132.7</v>
      </c>
      <c r="I15" s="321">
        <v>139.6</v>
      </c>
      <c r="J15" s="319">
        <v>146.7</v>
      </c>
      <c r="K15" s="319">
        <v>151.3</v>
      </c>
      <c r="L15" s="319">
        <v>153</v>
      </c>
      <c r="M15" s="319">
        <v>154.8</v>
      </c>
      <c r="N15" s="319">
        <v>156.2</v>
      </c>
      <c r="O15" s="319">
        <v>156.6</v>
      </c>
      <c r="P15" s="320">
        <v>157.1</v>
      </c>
    </row>
    <row r="16" spans="1:16" ht="15.75" customHeight="1">
      <c r="A16" s="346"/>
      <c r="B16" s="348" t="s">
        <v>717</v>
      </c>
      <c r="C16" s="267" t="s">
        <v>715</v>
      </c>
      <c r="D16" s="268"/>
      <c r="E16" s="316">
        <v>20.8</v>
      </c>
      <c r="F16" s="316">
        <v>23</v>
      </c>
      <c r="G16" s="316">
        <v>26.4</v>
      </c>
      <c r="H16" s="317">
        <v>29.5</v>
      </c>
      <c r="I16" s="318">
        <v>33.3</v>
      </c>
      <c r="J16" s="316">
        <v>38.1</v>
      </c>
      <c r="K16" s="316">
        <v>42.6</v>
      </c>
      <c r="L16" s="316">
        <v>47.6</v>
      </c>
      <c r="M16" s="316">
        <v>49.9</v>
      </c>
      <c r="N16" s="316">
        <v>52</v>
      </c>
      <c r="O16" s="316">
        <v>53.1</v>
      </c>
      <c r="P16" s="317">
        <v>53.3</v>
      </c>
    </row>
    <row r="17" spans="1:16" ht="15.75" customHeight="1">
      <c r="A17" s="346"/>
      <c r="B17" s="366"/>
      <c r="C17" s="269">
        <v>20</v>
      </c>
      <c r="D17" s="270"/>
      <c r="E17" s="316">
        <v>20.7</v>
      </c>
      <c r="F17" s="316">
        <v>23.7</v>
      </c>
      <c r="G17" s="316">
        <v>26.1</v>
      </c>
      <c r="H17" s="317">
        <v>29.9</v>
      </c>
      <c r="I17" s="318">
        <v>33.7</v>
      </c>
      <c r="J17" s="316">
        <v>38.3</v>
      </c>
      <c r="K17" s="316">
        <v>42.9</v>
      </c>
      <c r="L17" s="316">
        <v>46.3</v>
      </c>
      <c r="M17" s="316">
        <v>50.9</v>
      </c>
      <c r="N17" s="316">
        <v>51.3</v>
      </c>
      <c r="O17" s="316">
        <v>53.2</v>
      </c>
      <c r="P17" s="317">
        <v>53.1</v>
      </c>
    </row>
    <row r="18" spans="1:16" ht="15.75" customHeight="1">
      <c r="A18" s="346"/>
      <c r="B18" s="251"/>
      <c r="C18" s="265">
        <v>21</v>
      </c>
      <c r="D18" s="266"/>
      <c r="E18" s="319">
        <v>20.8</v>
      </c>
      <c r="F18" s="319">
        <v>22.5</v>
      </c>
      <c r="G18" s="319">
        <v>26.8</v>
      </c>
      <c r="H18" s="320">
        <v>29.2</v>
      </c>
      <c r="I18" s="321">
        <v>33.1</v>
      </c>
      <c r="J18" s="319">
        <v>38.4</v>
      </c>
      <c r="K18" s="319">
        <v>43.4</v>
      </c>
      <c r="L18" s="319">
        <v>45.2</v>
      </c>
      <c r="M18" s="319">
        <v>49</v>
      </c>
      <c r="N18" s="319">
        <v>51.7</v>
      </c>
      <c r="O18" s="319">
        <v>52.1</v>
      </c>
      <c r="P18" s="320">
        <v>52.9</v>
      </c>
    </row>
    <row r="19" spans="1:16" ht="15.75" customHeight="1">
      <c r="A19" s="346"/>
      <c r="B19" s="348" t="s">
        <v>714</v>
      </c>
      <c r="C19" s="267" t="s">
        <v>715</v>
      </c>
      <c r="D19" s="268"/>
      <c r="E19" s="316">
        <v>64.3</v>
      </c>
      <c r="F19" s="316">
        <v>67.1</v>
      </c>
      <c r="G19" s="316">
        <v>69.9</v>
      </c>
      <c r="H19" s="317">
        <v>72.6</v>
      </c>
      <c r="I19" s="318">
        <v>75.4</v>
      </c>
      <c r="J19" s="316">
        <v>78.9</v>
      </c>
      <c r="K19" s="316">
        <v>82</v>
      </c>
      <c r="L19" s="316">
        <v>84.4</v>
      </c>
      <c r="M19" s="316">
        <v>85.1</v>
      </c>
      <c r="N19" s="316">
        <v>85.3</v>
      </c>
      <c r="O19" s="316">
        <v>85.2</v>
      </c>
      <c r="P19" s="317">
        <v>85.7</v>
      </c>
    </row>
    <row r="20" spans="1:16" ht="15.75" customHeight="1">
      <c r="A20" s="346"/>
      <c r="B20" s="366"/>
      <c r="C20" s="269">
        <v>20</v>
      </c>
      <c r="D20" s="270"/>
      <c r="E20" s="316">
        <v>64.5</v>
      </c>
      <c r="F20" s="316">
        <v>67.4</v>
      </c>
      <c r="G20" s="316">
        <v>69.5</v>
      </c>
      <c r="H20" s="317">
        <v>72.8</v>
      </c>
      <c r="I20" s="318">
        <v>75.7</v>
      </c>
      <c r="J20" s="316">
        <v>79</v>
      </c>
      <c r="K20" s="316">
        <v>65</v>
      </c>
      <c r="L20" s="316">
        <v>83.1</v>
      </c>
      <c r="M20" s="316">
        <v>85.2</v>
      </c>
      <c r="N20" s="316">
        <v>85</v>
      </c>
      <c r="O20" s="316">
        <v>85.4</v>
      </c>
      <c r="P20" s="317">
        <v>85.2</v>
      </c>
    </row>
    <row r="21" spans="1:16" ht="15.75" customHeight="1" thickBot="1">
      <c r="A21" s="347"/>
      <c r="B21" s="367"/>
      <c r="C21" s="187">
        <v>21</v>
      </c>
      <c r="D21" s="188"/>
      <c r="E21" s="322">
        <v>64.5</v>
      </c>
      <c r="F21" s="322">
        <v>66.5</v>
      </c>
      <c r="G21" s="322">
        <v>70.3</v>
      </c>
      <c r="H21" s="323">
        <v>72.4</v>
      </c>
      <c r="I21" s="324">
        <v>75.7</v>
      </c>
      <c r="J21" s="322">
        <v>79.3</v>
      </c>
      <c r="K21" s="322">
        <v>81.8</v>
      </c>
      <c r="L21" s="322">
        <v>82.9</v>
      </c>
      <c r="M21" s="322">
        <v>84.2</v>
      </c>
      <c r="N21" s="322">
        <v>85.4</v>
      </c>
      <c r="O21" s="322">
        <v>85.4</v>
      </c>
      <c r="P21" s="323">
        <v>85.7</v>
      </c>
    </row>
    <row r="22" spans="1:9" ht="15.75" customHeight="1">
      <c r="A22" s="312" t="s">
        <v>435</v>
      </c>
      <c r="I22" s="5" t="s">
        <v>718</v>
      </c>
    </row>
  </sheetData>
  <sheetProtection/>
  <mergeCells count="30">
    <mergeCell ref="A13:A21"/>
    <mergeCell ref="B19:B21"/>
    <mergeCell ref="C19:D19"/>
    <mergeCell ref="C20:D20"/>
    <mergeCell ref="C21:D21"/>
    <mergeCell ref="B13:B15"/>
    <mergeCell ref="B16:B18"/>
    <mergeCell ref="C17:D17"/>
    <mergeCell ref="C16:D16"/>
    <mergeCell ref="C18:D18"/>
    <mergeCell ref="E2:H2"/>
    <mergeCell ref="K2:M2"/>
    <mergeCell ref="N2:P2"/>
    <mergeCell ref="A4:A12"/>
    <mergeCell ref="A2:D3"/>
    <mergeCell ref="B4:B6"/>
    <mergeCell ref="B7:B9"/>
    <mergeCell ref="B10:B12"/>
    <mergeCell ref="C11:D11"/>
    <mergeCell ref="C8:D8"/>
    <mergeCell ref="C9:D9"/>
    <mergeCell ref="C10:D10"/>
    <mergeCell ref="C4:D4"/>
    <mergeCell ref="C5:D5"/>
    <mergeCell ref="C6:D6"/>
    <mergeCell ref="C7:D7"/>
    <mergeCell ref="C12:D12"/>
    <mergeCell ref="C13:D13"/>
    <mergeCell ref="C14:D14"/>
    <mergeCell ref="C15:D15"/>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98"/>
  <dimension ref="A1:AC39"/>
  <sheetViews>
    <sheetView showGridLines="0" zoomScaleSheetLayoutView="100" workbookViewId="0" topLeftCell="A1">
      <selection activeCell="A1" sqref="A1"/>
    </sheetView>
  </sheetViews>
  <sheetFormatPr defaultColWidth="9.00390625" defaultRowHeight="13.5"/>
  <cols>
    <col min="1" max="1" width="10.00390625" style="5" customWidth="1"/>
    <col min="2" max="2" width="5.375" style="5" customWidth="1"/>
    <col min="3" max="29" width="5.75390625" style="5" customWidth="1"/>
    <col min="30" max="16384" width="9.00390625" style="5" customWidth="1"/>
  </cols>
  <sheetData>
    <row r="1" spans="1:29" ht="18" customHeight="1" thickBot="1">
      <c r="A1" s="3" t="s">
        <v>92</v>
      </c>
      <c r="B1" s="4"/>
      <c r="C1" s="4"/>
      <c r="D1" s="4"/>
      <c r="E1" s="4"/>
      <c r="F1" s="4"/>
      <c r="G1" s="4"/>
      <c r="H1" s="4"/>
      <c r="I1" s="4"/>
      <c r="K1" s="4"/>
      <c r="M1" s="4"/>
      <c r="O1" s="4"/>
      <c r="P1" s="38"/>
      <c r="W1" s="38"/>
      <c r="AC1" s="38"/>
    </row>
    <row r="2" spans="1:29" ht="18.75" customHeight="1">
      <c r="A2" s="300"/>
      <c r="B2" s="301" t="s">
        <v>93</v>
      </c>
      <c r="C2" s="264" t="s">
        <v>705</v>
      </c>
      <c r="D2" s="371"/>
      <c r="E2" s="371"/>
      <c r="F2" s="371"/>
      <c r="G2" s="371"/>
      <c r="H2" s="371"/>
      <c r="I2" s="371"/>
      <c r="J2" s="371"/>
      <c r="K2" s="371"/>
      <c r="L2" s="94"/>
      <c r="M2" s="94"/>
      <c r="N2" s="70"/>
      <c r="O2" s="377" t="s">
        <v>706</v>
      </c>
      <c r="P2" s="371"/>
      <c r="Q2" s="371"/>
      <c r="R2" s="371"/>
      <c r="S2" s="371"/>
      <c r="T2" s="371"/>
      <c r="U2" s="371" t="s">
        <v>707</v>
      </c>
      <c r="V2" s="371"/>
      <c r="W2" s="371"/>
      <c r="X2" s="371"/>
      <c r="Y2" s="371"/>
      <c r="Z2" s="371"/>
      <c r="AA2" s="371"/>
      <c r="AB2" s="371"/>
      <c r="AC2" s="372"/>
    </row>
    <row r="3" spans="1:29" ht="18.75" customHeight="1">
      <c r="A3" s="302"/>
      <c r="B3" s="160" t="s">
        <v>94</v>
      </c>
      <c r="C3" s="91" t="s">
        <v>95</v>
      </c>
      <c r="D3" s="359"/>
      <c r="E3" s="359"/>
      <c r="F3" s="359" t="s">
        <v>96</v>
      </c>
      <c r="G3" s="359"/>
      <c r="H3" s="359"/>
      <c r="I3" s="359" t="s">
        <v>97</v>
      </c>
      <c r="J3" s="359"/>
      <c r="K3" s="359"/>
      <c r="L3" s="359" t="s">
        <v>98</v>
      </c>
      <c r="M3" s="359"/>
      <c r="N3" s="360"/>
      <c r="O3" s="350" t="s">
        <v>99</v>
      </c>
      <c r="P3" s="359"/>
      <c r="Q3" s="359"/>
      <c r="R3" s="359" t="s">
        <v>2</v>
      </c>
      <c r="S3" s="359"/>
      <c r="T3" s="359"/>
      <c r="U3" s="359" t="s">
        <v>98</v>
      </c>
      <c r="V3" s="359"/>
      <c r="W3" s="359"/>
      <c r="X3" s="359" t="s">
        <v>99</v>
      </c>
      <c r="Y3" s="359"/>
      <c r="Z3" s="359"/>
      <c r="AA3" s="359" t="s">
        <v>2</v>
      </c>
      <c r="AB3" s="359"/>
      <c r="AC3" s="360"/>
    </row>
    <row r="4" spans="1:29" ht="18.75" customHeight="1" thickBot="1">
      <c r="A4" s="303" t="s">
        <v>100</v>
      </c>
      <c r="B4" s="161"/>
      <c r="C4" s="304" t="s">
        <v>24</v>
      </c>
      <c r="D4" s="156" t="s">
        <v>17</v>
      </c>
      <c r="E4" s="156" t="s">
        <v>18</v>
      </c>
      <c r="F4" s="156" t="s">
        <v>24</v>
      </c>
      <c r="G4" s="156" t="s">
        <v>17</v>
      </c>
      <c r="H4" s="156" t="s">
        <v>18</v>
      </c>
      <c r="I4" s="156" t="s">
        <v>24</v>
      </c>
      <c r="J4" s="156" t="s">
        <v>17</v>
      </c>
      <c r="K4" s="156" t="s">
        <v>18</v>
      </c>
      <c r="L4" s="156" t="s">
        <v>24</v>
      </c>
      <c r="M4" s="156" t="s">
        <v>17</v>
      </c>
      <c r="N4" s="96" t="s">
        <v>18</v>
      </c>
      <c r="O4" s="97" t="s">
        <v>24</v>
      </c>
      <c r="P4" s="156" t="s">
        <v>17</v>
      </c>
      <c r="Q4" s="156" t="s">
        <v>18</v>
      </c>
      <c r="R4" s="156" t="s">
        <v>24</v>
      </c>
      <c r="S4" s="156" t="s">
        <v>17</v>
      </c>
      <c r="T4" s="156" t="s">
        <v>18</v>
      </c>
      <c r="U4" s="156" t="s">
        <v>24</v>
      </c>
      <c r="V4" s="156" t="s">
        <v>17</v>
      </c>
      <c r="W4" s="156" t="s">
        <v>18</v>
      </c>
      <c r="X4" s="156" t="s">
        <v>24</v>
      </c>
      <c r="Y4" s="156" t="s">
        <v>17</v>
      </c>
      <c r="Z4" s="156" t="s">
        <v>18</v>
      </c>
      <c r="AA4" s="156" t="s">
        <v>24</v>
      </c>
      <c r="AB4" s="156" t="s">
        <v>17</v>
      </c>
      <c r="AC4" s="96" t="s">
        <v>18</v>
      </c>
    </row>
    <row r="5" spans="1:29" ht="21.75" customHeight="1">
      <c r="A5" s="71" t="s">
        <v>101</v>
      </c>
      <c r="B5" s="50"/>
      <c r="C5" s="305">
        <v>4685</v>
      </c>
      <c r="D5" s="154">
        <v>2363</v>
      </c>
      <c r="E5" s="154">
        <v>2322</v>
      </c>
      <c r="F5" s="154">
        <v>2276</v>
      </c>
      <c r="G5" s="154">
        <v>1171</v>
      </c>
      <c r="H5" s="154">
        <v>1105</v>
      </c>
      <c r="I5" s="154">
        <v>2782</v>
      </c>
      <c r="J5" s="154">
        <v>1398</v>
      </c>
      <c r="K5" s="154">
        <v>1384</v>
      </c>
      <c r="L5" s="154">
        <v>4574</v>
      </c>
      <c r="M5" s="154">
        <v>2334</v>
      </c>
      <c r="N5" s="101">
        <v>2240</v>
      </c>
      <c r="O5" s="153">
        <v>2236</v>
      </c>
      <c r="P5" s="154">
        <v>1120</v>
      </c>
      <c r="Q5" s="154">
        <v>1116</v>
      </c>
      <c r="R5" s="154">
        <v>2664</v>
      </c>
      <c r="S5" s="154">
        <v>1242</v>
      </c>
      <c r="T5" s="154">
        <v>1422</v>
      </c>
      <c r="U5" s="154">
        <v>4452</v>
      </c>
      <c r="V5" s="154">
        <v>2283</v>
      </c>
      <c r="W5" s="154">
        <v>2169</v>
      </c>
      <c r="X5" s="154">
        <f>Y5+Z5</f>
        <v>2273</v>
      </c>
      <c r="Y5" s="154">
        <v>1103</v>
      </c>
      <c r="Z5" s="154">
        <v>1170</v>
      </c>
      <c r="AA5" s="154">
        <v>2661</v>
      </c>
      <c r="AB5" s="154">
        <v>1219</v>
      </c>
      <c r="AC5" s="101">
        <v>1442</v>
      </c>
    </row>
    <row r="6" spans="1:29" ht="21.75" customHeight="1">
      <c r="A6" s="162" t="s">
        <v>102</v>
      </c>
      <c r="B6" s="163"/>
      <c r="C6" s="306"/>
      <c r="D6" s="49"/>
      <c r="E6" s="49"/>
      <c r="F6" s="49"/>
      <c r="G6" s="49"/>
      <c r="H6" s="49"/>
      <c r="I6" s="49"/>
      <c r="J6" s="49"/>
      <c r="K6" s="49"/>
      <c r="L6" s="49"/>
      <c r="M6" s="49"/>
      <c r="N6" s="51"/>
      <c r="O6" s="48"/>
      <c r="P6" s="49"/>
      <c r="Q6" s="49"/>
      <c r="R6" s="49"/>
      <c r="S6" s="49"/>
      <c r="T6" s="49"/>
      <c r="U6" s="49"/>
      <c r="V6" s="49"/>
      <c r="W6" s="49"/>
      <c r="X6" s="49"/>
      <c r="Y6" s="49"/>
      <c r="Z6" s="49"/>
      <c r="AA6" s="49"/>
      <c r="AB6" s="49"/>
      <c r="AC6" s="51"/>
    </row>
    <row r="7" spans="1:29" ht="21.75" customHeight="1">
      <c r="A7" s="81"/>
      <c r="B7" s="111"/>
      <c r="C7" s="306"/>
      <c r="D7" s="49"/>
      <c r="E7" s="49"/>
      <c r="F7" s="49"/>
      <c r="G7" s="49"/>
      <c r="H7" s="49"/>
      <c r="I7" s="49"/>
      <c r="J7" s="49"/>
      <c r="K7" s="49"/>
      <c r="L7" s="49"/>
      <c r="M7" s="49"/>
      <c r="N7" s="51"/>
      <c r="O7" s="48"/>
      <c r="P7" s="49"/>
      <c r="Q7" s="49"/>
      <c r="R7" s="49"/>
      <c r="S7" s="49"/>
      <c r="T7" s="49"/>
      <c r="U7" s="49"/>
      <c r="V7" s="49"/>
      <c r="W7" s="49"/>
      <c r="X7" s="49"/>
      <c r="Y7" s="49"/>
      <c r="Z7" s="49"/>
      <c r="AA7" s="49"/>
      <c r="AB7" s="49"/>
      <c r="AC7" s="51"/>
    </row>
    <row r="8" spans="1:29" ht="21.75" customHeight="1">
      <c r="A8" s="92" t="s">
        <v>103</v>
      </c>
      <c r="B8" s="93"/>
      <c r="C8" s="307">
        <v>4674</v>
      </c>
      <c r="D8" s="281">
        <v>2355</v>
      </c>
      <c r="E8" s="281">
        <v>2319</v>
      </c>
      <c r="F8" s="281">
        <v>2260</v>
      </c>
      <c r="G8" s="281">
        <v>1163</v>
      </c>
      <c r="H8" s="281">
        <v>1097</v>
      </c>
      <c r="I8" s="281">
        <v>2775</v>
      </c>
      <c r="J8" s="281">
        <v>1393</v>
      </c>
      <c r="K8" s="281">
        <v>1382</v>
      </c>
      <c r="L8" s="281">
        <v>4563</v>
      </c>
      <c r="M8" s="281">
        <v>2329</v>
      </c>
      <c r="N8" s="282">
        <v>2234</v>
      </c>
      <c r="O8" s="283">
        <v>2235</v>
      </c>
      <c r="P8" s="281">
        <v>1113</v>
      </c>
      <c r="Q8" s="281">
        <v>1122</v>
      </c>
      <c r="R8" s="281">
        <v>2649</v>
      </c>
      <c r="S8" s="281">
        <v>1236</v>
      </c>
      <c r="T8" s="281">
        <v>1413</v>
      </c>
      <c r="U8" s="281">
        <v>4446</v>
      </c>
      <c r="V8" s="281">
        <v>2278</v>
      </c>
      <c r="W8" s="281">
        <v>2168</v>
      </c>
      <c r="X8" s="281">
        <f aca="true" t="shared" si="0" ref="X8:X33">Y8+Z8</f>
        <v>2257</v>
      </c>
      <c r="Y8" s="281">
        <v>1098</v>
      </c>
      <c r="Z8" s="281">
        <v>1159</v>
      </c>
      <c r="AA8" s="281">
        <v>2648</v>
      </c>
      <c r="AB8" s="281">
        <v>1216</v>
      </c>
      <c r="AC8" s="282">
        <v>1432</v>
      </c>
    </row>
    <row r="9" spans="1:29" ht="21.75" customHeight="1">
      <c r="A9" s="89" t="s">
        <v>104</v>
      </c>
      <c r="B9" s="90"/>
      <c r="C9" s="308">
        <v>25</v>
      </c>
      <c r="D9" s="309">
        <v>10</v>
      </c>
      <c r="E9" s="309">
        <v>15</v>
      </c>
      <c r="F9" s="309">
        <v>24</v>
      </c>
      <c r="G9" s="309">
        <v>15</v>
      </c>
      <c r="H9" s="309">
        <v>9</v>
      </c>
      <c r="I9" s="309">
        <v>0</v>
      </c>
      <c r="J9" s="309">
        <v>0</v>
      </c>
      <c r="K9" s="309">
        <v>0</v>
      </c>
      <c r="L9" s="309">
        <v>28</v>
      </c>
      <c r="M9" s="309">
        <v>9</v>
      </c>
      <c r="N9" s="310">
        <v>19</v>
      </c>
      <c r="O9" s="311">
        <v>152</v>
      </c>
      <c r="P9" s="309">
        <v>13</v>
      </c>
      <c r="Q9" s="309">
        <v>9</v>
      </c>
      <c r="R9" s="309">
        <v>0</v>
      </c>
      <c r="S9" s="309">
        <v>0</v>
      </c>
      <c r="T9" s="309">
        <v>0</v>
      </c>
      <c r="U9" s="309">
        <v>17</v>
      </c>
      <c r="V9" s="309">
        <v>5</v>
      </c>
      <c r="W9" s="309">
        <v>12</v>
      </c>
      <c r="X9" s="309">
        <f t="shared" si="0"/>
        <v>27</v>
      </c>
      <c r="Y9" s="309">
        <v>11</v>
      </c>
      <c r="Z9" s="309">
        <v>16</v>
      </c>
      <c r="AA9" s="309">
        <v>0</v>
      </c>
      <c r="AB9" s="309">
        <v>0</v>
      </c>
      <c r="AC9" s="310">
        <v>0</v>
      </c>
    </row>
    <row r="10" spans="1:29" ht="21.75" customHeight="1">
      <c r="A10" s="162" t="s">
        <v>105</v>
      </c>
      <c r="B10" s="163"/>
      <c r="C10" s="306">
        <v>312</v>
      </c>
      <c r="D10" s="49">
        <v>178</v>
      </c>
      <c r="E10" s="49">
        <v>134</v>
      </c>
      <c r="F10" s="49">
        <v>57</v>
      </c>
      <c r="G10" s="49">
        <v>25</v>
      </c>
      <c r="H10" s="49">
        <v>32</v>
      </c>
      <c r="I10" s="49">
        <v>116</v>
      </c>
      <c r="J10" s="49">
        <v>93</v>
      </c>
      <c r="K10" s="49">
        <v>23</v>
      </c>
      <c r="L10" s="49">
        <v>320</v>
      </c>
      <c r="M10" s="49">
        <v>190</v>
      </c>
      <c r="N10" s="51">
        <v>130</v>
      </c>
      <c r="O10" s="48">
        <v>58</v>
      </c>
      <c r="P10" s="49">
        <v>29</v>
      </c>
      <c r="Q10" s="49">
        <v>29</v>
      </c>
      <c r="R10" s="49">
        <v>66</v>
      </c>
      <c r="S10" s="49">
        <v>34</v>
      </c>
      <c r="T10" s="49">
        <v>32</v>
      </c>
      <c r="U10" s="49">
        <v>269</v>
      </c>
      <c r="V10" s="49">
        <v>161</v>
      </c>
      <c r="W10" s="49">
        <v>108</v>
      </c>
      <c r="X10" s="49">
        <f t="shared" si="0"/>
        <v>84</v>
      </c>
      <c r="Y10" s="49">
        <v>46</v>
      </c>
      <c r="Z10" s="51">
        <v>38</v>
      </c>
      <c r="AA10" s="49">
        <v>60</v>
      </c>
      <c r="AB10" s="51">
        <v>37</v>
      </c>
      <c r="AC10" s="51">
        <v>23</v>
      </c>
    </row>
    <row r="11" spans="1:29" ht="21.75" customHeight="1">
      <c r="A11" s="162" t="s">
        <v>106</v>
      </c>
      <c r="B11" s="163"/>
      <c r="C11" s="306">
        <v>15</v>
      </c>
      <c r="D11" s="49">
        <v>8</v>
      </c>
      <c r="E11" s="49">
        <v>7</v>
      </c>
      <c r="F11" s="49">
        <v>14</v>
      </c>
      <c r="G11" s="49">
        <v>7</v>
      </c>
      <c r="H11" s="49">
        <v>7</v>
      </c>
      <c r="I11" s="49">
        <v>13</v>
      </c>
      <c r="J11" s="49">
        <v>6</v>
      </c>
      <c r="K11" s="49">
        <v>7</v>
      </c>
      <c r="L11" s="49">
        <v>15</v>
      </c>
      <c r="M11" s="49">
        <v>8</v>
      </c>
      <c r="N11" s="51">
        <v>7</v>
      </c>
      <c r="O11" s="48">
        <v>22</v>
      </c>
      <c r="P11" s="49">
        <v>13</v>
      </c>
      <c r="Q11" s="49">
        <v>9</v>
      </c>
      <c r="R11" s="49">
        <v>15</v>
      </c>
      <c r="S11" s="49">
        <v>6</v>
      </c>
      <c r="T11" s="49">
        <v>9</v>
      </c>
      <c r="U11" s="49">
        <v>10</v>
      </c>
      <c r="V11" s="49">
        <v>7</v>
      </c>
      <c r="W11" s="49">
        <v>3</v>
      </c>
      <c r="X11" s="49">
        <f t="shared" si="0"/>
        <v>8</v>
      </c>
      <c r="Y11" s="49">
        <v>4</v>
      </c>
      <c r="Z11" s="51">
        <v>4</v>
      </c>
      <c r="AA11" s="49">
        <v>18</v>
      </c>
      <c r="AB11" s="51">
        <v>11</v>
      </c>
      <c r="AC11" s="51">
        <v>7</v>
      </c>
    </row>
    <row r="12" spans="1:29" ht="21.75" customHeight="1">
      <c r="A12" s="162" t="s">
        <v>107</v>
      </c>
      <c r="B12" s="163"/>
      <c r="C12" s="306">
        <v>0</v>
      </c>
      <c r="D12" s="49" t="s">
        <v>19</v>
      </c>
      <c r="E12" s="49" t="s">
        <v>19</v>
      </c>
      <c r="F12" s="49" t="s">
        <v>19</v>
      </c>
      <c r="G12" s="49" t="s">
        <v>19</v>
      </c>
      <c r="H12" s="49" t="s">
        <v>19</v>
      </c>
      <c r="I12" s="49" t="s">
        <v>19</v>
      </c>
      <c r="J12" s="49" t="s">
        <v>19</v>
      </c>
      <c r="K12" s="49" t="s">
        <v>19</v>
      </c>
      <c r="L12" s="49">
        <v>0</v>
      </c>
      <c r="M12" s="49">
        <v>0</v>
      </c>
      <c r="N12" s="51">
        <v>0</v>
      </c>
      <c r="O12" s="48">
        <v>1</v>
      </c>
      <c r="P12" s="49">
        <v>0</v>
      </c>
      <c r="Q12" s="49">
        <v>1</v>
      </c>
      <c r="R12" s="49">
        <v>4</v>
      </c>
      <c r="S12" s="49">
        <v>3</v>
      </c>
      <c r="T12" s="49">
        <v>1</v>
      </c>
      <c r="U12" s="49">
        <v>0</v>
      </c>
      <c r="V12" s="49">
        <v>0</v>
      </c>
      <c r="W12" s="49">
        <v>0</v>
      </c>
      <c r="X12" s="49">
        <f t="shared" si="0"/>
        <v>0</v>
      </c>
      <c r="Y12" s="49">
        <v>0</v>
      </c>
      <c r="Z12" s="49">
        <v>0</v>
      </c>
      <c r="AA12" s="49">
        <v>1</v>
      </c>
      <c r="AB12" s="49">
        <v>0</v>
      </c>
      <c r="AC12" s="51">
        <v>1</v>
      </c>
    </row>
    <row r="13" spans="1:29" ht="21.75" customHeight="1">
      <c r="A13" s="162" t="s">
        <v>108</v>
      </c>
      <c r="B13" s="163"/>
      <c r="C13" s="306">
        <v>37</v>
      </c>
      <c r="D13" s="49">
        <v>19</v>
      </c>
      <c r="E13" s="49">
        <v>18</v>
      </c>
      <c r="F13" s="49">
        <v>33</v>
      </c>
      <c r="G13" s="49">
        <v>15</v>
      </c>
      <c r="H13" s="49">
        <v>18</v>
      </c>
      <c r="I13" s="49">
        <v>45</v>
      </c>
      <c r="J13" s="49">
        <v>32</v>
      </c>
      <c r="K13" s="49">
        <v>13</v>
      </c>
      <c r="L13" s="49">
        <v>36</v>
      </c>
      <c r="M13" s="49">
        <v>20</v>
      </c>
      <c r="N13" s="51">
        <v>16</v>
      </c>
      <c r="O13" s="48">
        <v>27</v>
      </c>
      <c r="P13" s="49">
        <v>16</v>
      </c>
      <c r="Q13" s="49">
        <v>11</v>
      </c>
      <c r="R13" s="49">
        <v>27</v>
      </c>
      <c r="S13" s="49">
        <v>20</v>
      </c>
      <c r="T13" s="49">
        <v>7</v>
      </c>
      <c r="U13" s="49">
        <v>10</v>
      </c>
      <c r="V13" s="49">
        <v>4</v>
      </c>
      <c r="W13" s="49">
        <v>6</v>
      </c>
      <c r="X13" s="49">
        <f t="shared" si="0"/>
        <v>22</v>
      </c>
      <c r="Y13" s="49">
        <v>15</v>
      </c>
      <c r="Z13" s="49">
        <v>7</v>
      </c>
      <c r="AA13" s="49">
        <v>22</v>
      </c>
      <c r="AB13" s="49">
        <v>11</v>
      </c>
      <c r="AC13" s="51">
        <v>11</v>
      </c>
    </row>
    <row r="14" spans="1:29" ht="21.75" customHeight="1">
      <c r="A14" s="162" t="s">
        <v>109</v>
      </c>
      <c r="B14" s="163"/>
      <c r="C14" s="306">
        <v>117</v>
      </c>
      <c r="D14" s="49">
        <v>55</v>
      </c>
      <c r="E14" s="49">
        <v>62</v>
      </c>
      <c r="F14" s="49">
        <v>34</v>
      </c>
      <c r="G14" s="49">
        <v>17</v>
      </c>
      <c r="H14" s="49">
        <v>17</v>
      </c>
      <c r="I14" s="49">
        <v>64</v>
      </c>
      <c r="J14" s="49">
        <v>42</v>
      </c>
      <c r="K14" s="49">
        <v>22</v>
      </c>
      <c r="L14" s="49">
        <v>82</v>
      </c>
      <c r="M14" s="49">
        <v>43</v>
      </c>
      <c r="N14" s="51">
        <v>39</v>
      </c>
      <c r="O14" s="48">
        <v>19</v>
      </c>
      <c r="P14" s="49">
        <v>11</v>
      </c>
      <c r="Q14" s="49">
        <v>8</v>
      </c>
      <c r="R14" s="49">
        <v>17</v>
      </c>
      <c r="S14" s="49">
        <v>12</v>
      </c>
      <c r="T14" s="49">
        <v>5</v>
      </c>
      <c r="U14" s="49">
        <v>64</v>
      </c>
      <c r="V14" s="49">
        <v>33</v>
      </c>
      <c r="W14" s="49">
        <v>31</v>
      </c>
      <c r="X14" s="49">
        <f t="shared" si="0"/>
        <v>22</v>
      </c>
      <c r="Y14" s="49">
        <v>12</v>
      </c>
      <c r="Z14" s="49">
        <v>10</v>
      </c>
      <c r="AA14" s="49">
        <v>56</v>
      </c>
      <c r="AB14" s="49">
        <v>33</v>
      </c>
      <c r="AC14" s="51">
        <v>23</v>
      </c>
    </row>
    <row r="15" spans="1:29" ht="21.75" customHeight="1">
      <c r="A15" s="162" t="s">
        <v>110</v>
      </c>
      <c r="B15" s="163"/>
      <c r="C15" s="306">
        <v>253</v>
      </c>
      <c r="D15" s="49">
        <v>163</v>
      </c>
      <c r="E15" s="49">
        <v>90</v>
      </c>
      <c r="F15" s="49">
        <v>146</v>
      </c>
      <c r="G15" s="49">
        <v>87</v>
      </c>
      <c r="H15" s="49">
        <v>59</v>
      </c>
      <c r="I15" s="49">
        <v>161</v>
      </c>
      <c r="J15" s="49">
        <v>93</v>
      </c>
      <c r="K15" s="49">
        <v>68</v>
      </c>
      <c r="L15" s="49">
        <v>237</v>
      </c>
      <c r="M15" s="49">
        <v>167</v>
      </c>
      <c r="N15" s="51">
        <v>70</v>
      </c>
      <c r="O15" s="48">
        <v>147</v>
      </c>
      <c r="P15" s="49">
        <v>99</v>
      </c>
      <c r="Q15" s="49">
        <v>48</v>
      </c>
      <c r="R15" s="49">
        <v>173</v>
      </c>
      <c r="S15" s="49">
        <v>100</v>
      </c>
      <c r="T15" s="49">
        <v>73</v>
      </c>
      <c r="U15" s="49">
        <v>213</v>
      </c>
      <c r="V15" s="49">
        <v>136</v>
      </c>
      <c r="W15" s="49">
        <v>77</v>
      </c>
      <c r="X15" s="49">
        <f t="shared" si="0"/>
        <v>131</v>
      </c>
      <c r="Y15" s="49">
        <v>88</v>
      </c>
      <c r="Z15" s="49">
        <v>43</v>
      </c>
      <c r="AA15" s="49">
        <v>320</v>
      </c>
      <c r="AB15" s="49">
        <v>183</v>
      </c>
      <c r="AC15" s="51">
        <v>137</v>
      </c>
    </row>
    <row r="16" spans="1:29" ht="21.75" customHeight="1">
      <c r="A16" s="162" t="s">
        <v>111</v>
      </c>
      <c r="B16" s="163"/>
      <c r="C16" s="306">
        <v>55</v>
      </c>
      <c r="D16" s="49">
        <v>29</v>
      </c>
      <c r="E16" s="49">
        <v>26</v>
      </c>
      <c r="F16" s="49">
        <v>22</v>
      </c>
      <c r="G16" s="49">
        <v>10</v>
      </c>
      <c r="H16" s="49">
        <v>12</v>
      </c>
      <c r="I16" s="49">
        <v>16</v>
      </c>
      <c r="J16" s="49">
        <v>7</v>
      </c>
      <c r="K16" s="49">
        <v>9</v>
      </c>
      <c r="L16" s="49">
        <v>43</v>
      </c>
      <c r="M16" s="49">
        <v>28</v>
      </c>
      <c r="N16" s="51">
        <v>15</v>
      </c>
      <c r="O16" s="48">
        <v>18</v>
      </c>
      <c r="P16" s="49">
        <v>7</v>
      </c>
      <c r="Q16" s="49">
        <v>11</v>
      </c>
      <c r="R16" s="49">
        <v>6</v>
      </c>
      <c r="S16" s="49">
        <v>2</v>
      </c>
      <c r="T16" s="49">
        <v>4</v>
      </c>
      <c r="U16" s="49">
        <v>90</v>
      </c>
      <c r="V16" s="49">
        <v>55</v>
      </c>
      <c r="W16" s="49">
        <v>35</v>
      </c>
      <c r="X16" s="49">
        <f t="shared" si="0"/>
        <v>14</v>
      </c>
      <c r="Y16" s="49">
        <v>2</v>
      </c>
      <c r="Z16" s="49">
        <v>12</v>
      </c>
      <c r="AA16" s="49">
        <v>8</v>
      </c>
      <c r="AB16" s="49">
        <v>4</v>
      </c>
      <c r="AC16" s="51">
        <v>4</v>
      </c>
    </row>
    <row r="17" spans="1:29" ht="21.75" customHeight="1">
      <c r="A17" s="162" t="s">
        <v>112</v>
      </c>
      <c r="B17" s="163"/>
      <c r="C17" s="306">
        <v>6</v>
      </c>
      <c r="D17" s="49">
        <v>3</v>
      </c>
      <c r="E17" s="49">
        <v>3</v>
      </c>
      <c r="F17" s="49">
        <v>1</v>
      </c>
      <c r="G17" s="49">
        <v>1</v>
      </c>
      <c r="H17" s="49">
        <v>0</v>
      </c>
      <c r="I17" s="49">
        <v>1</v>
      </c>
      <c r="J17" s="49">
        <v>1</v>
      </c>
      <c r="K17" s="49">
        <v>0</v>
      </c>
      <c r="L17" s="49">
        <v>8</v>
      </c>
      <c r="M17" s="49">
        <v>6</v>
      </c>
      <c r="N17" s="51">
        <v>2</v>
      </c>
      <c r="O17" s="48">
        <v>0</v>
      </c>
      <c r="P17" s="49">
        <v>0</v>
      </c>
      <c r="Q17" s="49">
        <v>0</v>
      </c>
      <c r="R17" s="49">
        <v>0</v>
      </c>
      <c r="S17" s="49">
        <v>0</v>
      </c>
      <c r="T17" s="49">
        <v>0</v>
      </c>
      <c r="U17" s="49">
        <v>11</v>
      </c>
      <c r="V17" s="49">
        <v>9</v>
      </c>
      <c r="W17" s="49">
        <v>2</v>
      </c>
      <c r="X17" s="49">
        <f t="shared" si="0"/>
        <v>0</v>
      </c>
      <c r="Y17" s="49">
        <v>0</v>
      </c>
      <c r="Z17" s="49">
        <v>0</v>
      </c>
      <c r="AA17" s="49">
        <v>0</v>
      </c>
      <c r="AB17" s="49">
        <v>0</v>
      </c>
      <c r="AC17" s="51">
        <v>0</v>
      </c>
    </row>
    <row r="18" spans="1:29" ht="21.75" customHeight="1">
      <c r="A18" s="114" t="s">
        <v>113</v>
      </c>
      <c r="B18" s="88"/>
      <c r="C18" s="306"/>
      <c r="D18" s="49"/>
      <c r="E18" s="49"/>
      <c r="F18" s="49"/>
      <c r="G18" s="49"/>
      <c r="H18" s="49"/>
      <c r="I18" s="49"/>
      <c r="J18" s="49"/>
      <c r="K18" s="49"/>
      <c r="L18" s="49"/>
      <c r="M18" s="49"/>
      <c r="N18" s="51"/>
      <c r="O18" s="48"/>
      <c r="P18" s="49"/>
      <c r="Q18" s="49"/>
      <c r="R18" s="49"/>
      <c r="S18" s="49"/>
      <c r="T18" s="49"/>
      <c r="U18" s="49"/>
      <c r="V18" s="49"/>
      <c r="W18" s="49"/>
      <c r="X18" s="49"/>
      <c r="Y18" s="49"/>
      <c r="Z18" s="49"/>
      <c r="AA18" s="49"/>
      <c r="AB18" s="49"/>
      <c r="AC18" s="51"/>
    </row>
    <row r="19" spans="1:29" ht="16.5" customHeight="1">
      <c r="A19" s="137" t="s">
        <v>114</v>
      </c>
      <c r="B19" s="113"/>
      <c r="C19" s="306">
        <v>42</v>
      </c>
      <c r="D19" s="49">
        <v>21</v>
      </c>
      <c r="E19" s="49">
        <v>21</v>
      </c>
      <c r="F19" s="49">
        <v>6</v>
      </c>
      <c r="G19" s="49">
        <v>5</v>
      </c>
      <c r="H19" s="49">
        <v>1</v>
      </c>
      <c r="I19" s="49">
        <v>139</v>
      </c>
      <c r="J19" s="49">
        <v>92</v>
      </c>
      <c r="K19" s="49">
        <v>47</v>
      </c>
      <c r="L19" s="49">
        <v>3</v>
      </c>
      <c r="M19" s="49">
        <v>1</v>
      </c>
      <c r="N19" s="51">
        <v>2</v>
      </c>
      <c r="O19" s="48">
        <v>4</v>
      </c>
      <c r="P19" s="49">
        <v>2</v>
      </c>
      <c r="Q19" s="49">
        <v>2</v>
      </c>
      <c r="R19" s="49">
        <v>87</v>
      </c>
      <c r="S19" s="49">
        <v>48</v>
      </c>
      <c r="T19" s="49">
        <v>39</v>
      </c>
      <c r="U19" s="49">
        <v>4</v>
      </c>
      <c r="V19" s="49">
        <v>1</v>
      </c>
      <c r="W19" s="49">
        <v>3</v>
      </c>
      <c r="X19" s="49">
        <f t="shared" si="0"/>
        <v>6</v>
      </c>
      <c r="Y19" s="49">
        <v>3</v>
      </c>
      <c r="Z19" s="49">
        <v>3</v>
      </c>
      <c r="AA19" s="49">
        <v>0</v>
      </c>
      <c r="AB19" s="49">
        <v>0</v>
      </c>
      <c r="AC19" s="51">
        <v>0</v>
      </c>
    </row>
    <row r="20" spans="1:29" ht="21.75" customHeight="1">
      <c r="A20" s="162" t="s">
        <v>115</v>
      </c>
      <c r="B20" s="163"/>
      <c r="C20" s="306">
        <v>168</v>
      </c>
      <c r="D20" s="49">
        <v>94</v>
      </c>
      <c r="E20" s="49">
        <v>74</v>
      </c>
      <c r="F20" s="49">
        <v>76</v>
      </c>
      <c r="G20" s="49">
        <v>44</v>
      </c>
      <c r="H20" s="49">
        <v>32</v>
      </c>
      <c r="I20" s="49">
        <v>102</v>
      </c>
      <c r="J20" s="49">
        <v>52</v>
      </c>
      <c r="K20" s="49">
        <v>50</v>
      </c>
      <c r="L20" s="49">
        <v>215</v>
      </c>
      <c r="M20" s="49">
        <v>108</v>
      </c>
      <c r="N20" s="51">
        <v>107</v>
      </c>
      <c r="O20" s="48">
        <v>89</v>
      </c>
      <c r="P20" s="49">
        <v>54</v>
      </c>
      <c r="Q20" s="49">
        <v>35</v>
      </c>
      <c r="R20" s="49">
        <v>96</v>
      </c>
      <c r="S20" s="49">
        <v>50</v>
      </c>
      <c r="T20" s="49">
        <v>46</v>
      </c>
      <c r="U20" s="49">
        <v>162</v>
      </c>
      <c r="V20" s="49">
        <v>93</v>
      </c>
      <c r="W20" s="49">
        <v>69</v>
      </c>
      <c r="X20" s="49">
        <f t="shared" si="0"/>
        <v>87</v>
      </c>
      <c r="Y20" s="49">
        <v>50</v>
      </c>
      <c r="Z20" s="49">
        <v>37</v>
      </c>
      <c r="AA20" s="49">
        <v>121</v>
      </c>
      <c r="AB20" s="49">
        <v>59</v>
      </c>
      <c r="AC20" s="51">
        <v>62</v>
      </c>
    </row>
    <row r="21" spans="1:29" ht="21.75" customHeight="1">
      <c r="A21" s="162" t="s">
        <v>116</v>
      </c>
      <c r="B21" s="163"/>
      <c r="C21" s="306">
        <v>56</v>
      </c>
      <c r="D21" s="49">
        <v>33</v>
      </c>
      <c r="E21" s="49">
        <v>23</v>
      </c>
      <c r="F21" s="49">
        <v>40</v>
      </c>
      <c r="G21" s="49">
        <v>21</v>
      </c>
      <c r="H21" s="49">
        <v>19</v>
      </c>
      <c r="I21" s="49">
        <v>57</v>
      </c>
      <c r="J21" s="49">
        <v>37</v>
      </c>
      <c r="K21" s="49">
        <v>20</v>
      </c>
      <c r="L21" s="49">
        <v>70</v>
      </c>
      <c r="M21" s="49">
        <v>42</v>
      </c>
      <c r="N21" s="51">
        <v>27</v>
      </c>
      <c r="O21" s="48">
        <v>31</v>
      </c>
      <c r="P21" s="49">
        <v>20</v>
      </c>
      <c r="Q21" s="49">
        <v>11</v>
      </c>
      <c r="R21" s="49">
        <v>64</v>
      </c>
      <c r="S21" s="49">
        <v>20</v>
      </c>
      <c r="T21" s="49">
        <v>44</v>
      </c>
      <c r="U21" s="49">
        <v>73</v>
      </c>
      <c r="V21" s="49">
        <v>47</v>
      </c>
      <c r="W21" s="49">
        <v>26</v>
      </c>
      <c r="X21" s="49">
        <f t="shared" si="0"/>
        <v>55</v>
      </c>
      <c r="Y21" s="49">
        <v>35</v>
      </c>
      <c r="Z21" s="49">
        <v>20</v>
      </c>
      <c r="AA21" s="49">
        <v>94</v>
      </c>
      <c r="AB21" s="49">
        <v>40</v>
      </c>
      <c r="AC21" s="51">
        <v>54</v>
      </c>
    </row>
    <row r="22" spans="1:29" ht="21.75" customHeight="1">
      <c r="A22" s="162" t="s">
        <v>117</v>
      </c>
      <c r="B22" s="163"/>
      <c r="C22" s="306">
        <v>23</v>
      </c>
      <c r="D22" s="49">
        <v>15</v>
      </c>
      <c r="E22" s="49">
        <v>8</v>
      </c>
      <c r="F22" s="49">
        <v>12</v>
      </c>
      <c r="G22" s="49">
        <v>5</v>
      </c>
      <c r="H22" s="49">
        <v>7</v>
      </c>
      <c r="I22" s="49">
        <v>29</v>
      </c>
      <c r="J22" s="49">
        <v>18</v>
      </c>
      <c r="K22" s="49">
        <v>11</v>
      </c>
      <c r="L22" s="49">
        <v>71</v>
      </c>
      <c r="M22" s="49">
        <v>46</v>
      </c>
      <c r="N22" s="51">
        <v>25</v>
      </c>
      <c r="O22" s="48">
        <v>16</v>
      </c>
      <c r="P22" s="49">
        <v>10</v>
      </c>
      <c r="Q22" s="49">
        <v>6</v>
      </c>
      <c r="R22" s="49">
        <v>48</v>
      </c>
      <c r="S22" s="49">
        <v>19</v>
      </c>
      <c r="T22" s="49">
        <v>29</v>
      </c>
      <c r="U22" s="49">
        <v>75</v>
      </c>
      <c r="V22" s="49">
        <v>51</v>
      </c>
      <c r="W22" s="49">
        <v>24</v>
      </c>
      <c r="X22" s="49">
        <f t="shared" si="0"/>
        <v>33</v>
      </c>
      <c r="Y22" s="49">
        <v>18</v>
      </c>
      <c r="Z22" s="49">
        <v>15</v>
      </c>
      <c r="AA22" s="49">
        <v>47</v>
      </c>
      <c r="AB22" s="49">
        <v>17</v>
      </c>
      <c r="AC22" s="51">
        <v>30</v>
      </c>
    </row>
    <row r="23" spans="1:29" ht="16.5" customHeight="1">
      <c r="A23" s="162" t="s">
        <v>118</v>
      </c>
      <c r="B23" s="163"/>
      <c r="C23" s="306">
        <v>1104</v>
      </c>
      <c r="D23" s="49">
        <v>479</v>
      </c>
      <c r="E23" s="49">
        <v>625</v>
      </c>
      <c r="F23" s="49">
        <v>997</v>
      </c>
      <c r="G23" s="49">
        <v>449</v>
      </c>
      <c r="H23" s="49">
        <v>548</v>
      </c>
      <c r="I23" s="49">
        <v>1663</v>
      </c>
      <c r="J23" s="49">
        <v>850</v>
      </c>
      <c r="K23" s="49">
        <v>813</v>
      </c>
      <c r="L23" s="49">
        <v>1173</v>
      </c>
      <c r="M23" s="49">
        <v>521</v>
      </c>
      <c r="N23" s="51">
        <v>652</v>
      </c>
      <c r="O23" s="48">
        <v>1023</v>
      </c>
      <c r="P23" s="49">
        <v>444</v>
      </c>
      <c r="Q23" s="49">
        <v>579</v>
      </c>
      <c r="R23" s="49">
        <v>1572</v>
      </c>
      <c r="S23" s="49">
        <v>703</v>
      </c>
      <c r="T23" s="49">
        <v>869</v>
      </c>
      <c r="U23" s="49">
        <v>1100</v>
      </c>
      <c r="V23" s="49">
        <v>490</v>
      </c>
      <c r="W23" s="49">
        <v>610</v>
      </c>
      <c r="X23" s="49">
        <f t="shared" si="0"/>
        <v>1112</v>
      </c>
      <c r="Y23" s="49">
        <v>470</v>
      </c>
      <c r="Z23" s="49">
        <v>642</v>
      </c>
      <c r="AA23" s="49">
        <v>1598</v>
      </c>
      <c r="AB23" s="49">
        <v>700</v>
      </c>
      <c r="AC23" s="51">
        <v>898</v>
      </c>
    </row>
    <row r="24" spans="1:29" ht="21.75" customHeight="1">
      <c r="A24" s="164" t="s">
        <v>119</v>
      </c>
      <c r="B24" s="165"/>
      <c r="C24" s="306"/>
      <c r="D24" s="49"/>
      <c r="E24" s="49"/>
      <c r="F24" s="49"/>
      <c r="G24" s="49"/>
      <c r="H24" s="49"/>
      <c r="I24" s="49"/>
      <c r="J24" s="49"/>
      <c r="K24" s="49"/>
      <c r="L24" s="49"/>
      <c r="M24" s="49"/>
      <c r="N24" s="51"/>
      <c r="O24" s="48"/>
      <c r="P24" s="49"/>
      <c r="Q24" s="49"/>
      <c r="R24" s="49"/>
      <c r="S24" s="49"/>
      <c r="T24" s="49"/>
      <c r="U24" s="49"/>
      <c r="V24" s="49"/>
      <c r="W24" s="49"/>
      <c r="X24" s="49"/>
      <c r="Y24" s="49"/>
      <c r="Z24" s="49"/>
      <c r="AA24" s="49"/>
      <c r="AB24" s="49"/>
      <c r="AC24" s="51"/>
    </row>
    <row r="25" spans="1:29" ht="21.75" customHeight="1">
      <c r="A25" s="162" t="s">
        <v>120</v>
      </c>
      <c r="B25" s="163"/>
      <c r="C25" s="306">
        <v>12</v>
      </c>
      <c r="D25" s="49">
        <v>3</v>
      </c>
      <c r="E25" s="49">
        <v>9</v>
      </c>
      <c r="F25" s="49">
        <v>3</v>
      </c>
      <c r="G25" s="49">
        <v>0</v>
      </c>
      <c r="H25" s="49">
        <v>3</v>
      </c>
      <c r="I25" s="49">
        <v>11</v>
      </c>
      <c r="J25" s="49">
        <v>8</v>
      </c>
      <c r="K25" s="49">
        <v>3</v>
      </c>
      <c r="L25" s="49">
        <v>15</v>
      </c>
      <c r="M25" s="49">
        <v>7</v>
      </c>
      <c r="N25" s="51">
        <v>8</v>
      </c>
      <c r="O25" s="48">
        <v>6</v>
      </c>
      <c r="P25" s="49">
        <v>3</v>
      </c>
      <c r="Q25" s="49">
        <v>3</v>
      </c>
      <c r="R25" s="49">
        <v>3</v>
      </c>
      <c r="S25" s="49">
        <v>2</v>
      </c>
      <c r="T25" s="49">
        <v>1</v>
      </c>
      <c r="U25" s="49">
        <v>17</v>
      </c>
      <c r="V25" s="49">
        <v>4</v>
      </c>
      <c r="W25" s="49">
        <v>13</v>
      </c>
      <c r="X25" s="49">
        <f t="shared" si="0"/>
        <v>1</v>
      </c>
      <c r="Y25" s="49">
        <v>0</v>
      </c>
      <c r="Z25" s="49">
        <v>1</v>
      </c>
      <c r="AA25" s="49">
        <v>3</v>
      </c>
      <c r="AB25" s="49">
        <v>2</v>
      </c>
      <c r="AC25" s="51">
        <v>1</v>
      </c>
    </row>
    <row r="26" spans="1:29" ht="21.75" customHeight="1">
      <c r="A26" s="162" t="s">
        <v>121</v>
      </c>
      <c r="B26" s="163"/>
      <c r="C26" s="306">
        <v>3</v>
      </c>
      <c r="D26" s="49">
        <v>0</v>
      </c>
      <c r="E26" s="49">
        <v>3</v>
      </c>
      <c r="F26" s="49">
        <v>14</v>
      </c>
      <c r="G26" s="49">
        <v>8</v>
      </c>
      <c r="H26" s="49">
        <v>6</v>
      </c>
      <c r="I26" s="49">
        <v>47</v>
      </c>
      <c r="J26" s="49">
        <v>31</v>
      </c>
      <c r="K26" s="49">
        <v>16</v>
      </c>
      <c r="L26" s="49">
        <v>6</v>
      </c>
      <c r="M26" s="49">
        <v>2</v>
      </c>
      <c r="N26" s="51">
        <v>4</v>
      </c>
      <c r="O26" s="48">
        <v>7</v>
      </c>
      <c r="P26" s="49">
        <v>3</v>
      </c>
      <c r="Q26" s="49">
        <v>4</v>
      </c>
      <c r="R26" s="49">
        <v>44</v>
      </c>
      <c r="S26" s="49">
        <v>36</v>
      </c>
      <c r="T26" s="49">
        <v>8</v>
      </c>
      <c r="U26" s="49">
        <v>6</v>
      </c>
      <c r="V26" s="49">
        <v>1</v>
      </c>
      <c r="W26" s="49">
        <v>5</v>
      </c>
      <c r="X26" s="49">
        <f t="shared" si="0"/>
        <v>4</v>
      </c>
      <c r="Y26" s="49">
        <v>2</v>
      </c>
      <c r="Z26" s="49">
        <v>2</v>
      </c>
      <c r="AA26" s="49">
        <v>61</v>
      </c>
      <c r="AB26" s="49">
        <v>47</v>
      </c>
      <c r="AC26" s="51">
        <v>14</v>
      </c>
    </row>
    <row r="27" spans="1:29" ht="21.75" customHeight="1">
      <c r="A27" s="162" t="s">
        <v>122</v>
      </c>
      <c r="B27" s="163"/>
      <c r="C27" s="306">
        <v>2</v>
      </c>
      <c r="D27" s="49">
        <v>1</v>
      </c>
      <c r="E27" s="49">
        <v>1</v>
      </c>
      <c r="F27" s="49">
        <v>2</v>
      </c>
      <c r="G27" s="49">
        <v>1</v>
      </c>
      <c r="H27" s="49">
        <v>1</v>
      </c>
      <c r="I27" s="49">
        <v>4</v>
      </c>
      <c r="J27" s="49">
        <v>3</v>
      </c>
      <c r="K27" s="49">
        <v>1</v>
      </c>
      <c r="L27" s="49">
        <v>5</v>
      </c>
      <c r="M27" s="49">
        <v>1</v>
      </c>
      <c r="N27" s="51">
        <v>4</v>
      </c>
      <c r="O27" s="48">
        <v>3</v>
      </c>
      <c r="P27" s="49">
        <v>2</v>
      </c>
      <c r="Q27" s="49">
        <v>1</v>
      </c>
      <c r="R27" s="49">
        <v>2</v>
      </c>
      <c r="S27" s="49">
        <v>1</v>
      </c>
      <c r="T27" s="49">
        <v>1</v>
      </c>
      <c r="U27" s="49">
        <v>6</v>
      </c>
      <c r="V27" s="49">
        <v>1</v>
      </c>
      <c r="W27" s="49">
        <v>5</v>
      </c>
      <c r="X27" s="49">
        <f t="shared" si="0"/>
        <v>0</v>
      </c>
      <c r="Y27" s="49">
        <v>0</v>
      </c>
      <c r="Z27" s="49">
        <v>0</v>
      </c>
      <c r="AA27" s="49">
        <v>1</v>
      </c>
      <c r="AB27" s="49">
        <v>1</v>
      </c>
      <c r="AC27" s="51">
        <v>0</v>
      </c>
    </row>
    <row r="28" spans="1:29" ht="21.75" customHeight="1">
      <c r="A28" s="162" t="s">
        <v>123</v>
      </c>
      <c r="B28" s="163"/>
      <c r="C28" s="306">
        <v>0</v>
      </c>
      <c r="D28" s="49">
        <v>0</v>
      </c>
      <c r="E28" s="49">
        <v>0</v>
      </c>
      <c r="F28" s="49">
        <v>0</v>
      </c>
      <c r="G28" s="49">
        <v>0</v>
      </c>
      <c r="H28" s="49">
        <v>0</v>
      </c>
      <c r="I28" s="49" t="s">
        <v>19</v>
      </c>
      <c r="J28" s="49" t="s">
        <v>19</v>
      </c>
      <c r="K28" s="49" t="s">
        <v>19</v>
      </c>
      <c r="L28" s="49">
        <v>0</v>
      </c>
      <c r="M28" s="49">
        <v>0</v>
      </c>
      <c r="N28" s="51">
        <v>0</v>
      </c>
      <c r="O28" s="48" t="s">
        <v>19</v>
      </c>
      <c r="P28" s="49" t="s">
        <v>19</v>
      </c>
      <c r="Q28" s="49" t="s">
        <v>19</v>
      </c>
      <c r="R28" s="49" t="s">
        <v>19</v>
      </c>
      <c r="S28" s="49" t="s">
        <v>19</v>
      </c>
      <c r="T28" s="49" t="s">
        <v>19</v>
      </c>
      <c r="U28" s="49">
        <v>0</v>
      </c>
      <c r="V28" s="49">
        <v>0</v>
      </c>
      <c r="W28" s="49">
        <v>0</v>
      </c>
      <c r="X28" s="49">
        <f t="shared" si="0"/>
        <v>0</v>
      </c>
      <c r="Y28" s="49">
        <v>0</v>
      </c>
      <c r="Z28" s="49">
        <v>0</v>
      </c>
      <c r="AA28" s="49">
        <v>0</v>
      </c>
      <c r="AB28" s="49">
        <v>0</v>
      </c>
      <c r="AC28" s="51">
        <v>0</v>
      </c>
    </row>
    <row r="29" spans="1:29" ht="21.75" customHeight="1">
      <c r="A29" s="162" t="s">
        <v>124</v>
      </c>
      <c r="B29" s="163"/>
      <c r="C29" s="306">
        <v>0</v>
      </c>
      <c r="D29" s="49">
        <v>0</v>
      </c>
      <c r="E29" s="49">
        <v>0</v>
      </c>
      <c r="F29" s="49">
        <v>0</v>
      </c>
      <c r="G29" s="49">
        <v>0</v>
      </c>
      <c r="H29" s="49">
        <v>0</v>
      </c>
      <c r="I29" s="49" t="s">
        <v>19</v>
      </c>
      <c r="J29" s="49" t="s">
        <v>19</v>
      </c>
      <c r="K29" s="49" t="s">
        <v>19</v>
      </c>
      <c r="L29" s="49">
        <v>0</v>
      </c>
      <c r="M29" s="49">
        <v>0</v>
      </c>
      <c r="N29" s="51">
        <v>0</v>
      </c>
      <c r="O29" s="48">
        <v>0</v>
      </c>
      <c r="P29" s="49">
        <v>0</v>
      </c>
      <c r="Q29" s="49">
        <v>0</v>
      </c>
      <c r="R29" s="49">
        <v>0</v>
      </c>
      <c r="S29" s="49">
        <v>0</v>
      </c>
      <c r="T29" s="49">
        <v>0</v>
      </c>
      <c r="U29" s="49">
        <v>0</v>
      </c>
      <c r="V29" s="49">
        <v>0</v>
      </c>
      <c r="W29" s="49">
        <v>0</v>
      </c>
      <c r="X29" s="49">
        <f t="shared" si="0"/>
        <v>0</v>
      </c>
      <c r="Y29" s="49">
        <v>0</v>
      </c>
      <c r="Z29" s="49">
        <v>0</v>
      </c>
      <c r="AA29" s="49">
        <v>0</v>
      </c>
      <c r="AB29" s="49">
        <v>0</v>
      </c>
      <c r="AC29" s="51">
        <v>0</v>
      </c>
    </row>
    <row r="30" spans="1:29" ht="21.75" customHeight="1">
      <c r="A30" s="162" t="s">
        <v>125</v>
      </c>
      <c r="B30" s="163"/>
      <c r="C30" s="306">
        <v>34</v>
      </c>
      <c r="D30" s="49">
        <v>18</v>
      </c>
      <c r="E30" s="49">
        <v>16</v>
      </c>
      <c r="F30" s="49">
        <v>12</v>
      </c>
      <c r="G30" s="49">
        <v>7</v>
      </c>
      <c r="H30" s="49">
        <v>5</v>
      </c>
      <c r="I30" s="49">
        <v>8</v>
      </c>
      <c r="J30" s="49">
        <v>6</v>
      </c>
      <c r="K30" s="49">
        <v>2</v>
      </c>
      <c r="L30" s="49">
        <v>31</v>
      </c>
      <c r="M30" s="49">
        <v>20</v>
      </c>
      <c r="N30" s="51">
        <v>11</v>
      </c>
      <c r="O30" s="48">
        <v>9</v>
      </c>
      <c r="P30" s="49">
        <v>3</v>
      </c>
      <c r="Q30" s="49">
        <v>6</v>
      </c>
      <c r="R30" s="49">
        <v>12</v>
      </c>
      <c r="S30" s="49">
        <v>6</v>
      </c>
      <c r="T30" s="49">
        <v>6</v>
      </c>
      <c r="U30" s="49">
        <v>27</v>
      </c>
      <c r="V30" s="49">
        <v>18</v>
      </c>
      <c r="W30" s="49">
        <v>9</v>
      </c>
      <c r="X30" s="49">
        <f t="shared" si="0"/>
        <v>8</v>
      </c>
      <c r="Y30" s="49">
        <v>5</v>
      </c>
      <c r="Z30" s="49">
        <v>3</v>
      </c>
      <c r="AA30" s="49">
        <v>6</v>
      </c>
      <c r="AB30" s="49">
        <v>4</v>
      </c>
      <c r="AC30" s="51">
        <v>2</v>
      </c>
    </row>
    <row r="31" spans="1:29" ht="21.75" customHeight="1">
      <c r="A31" s="162" t="s">
        <v>126</v>
      </c>
      <c r="B31" s="163"/>
      <c r="C31" s="306">
        <v>3695</v>
      </c>
      <c r="D31" s="49">
        <v>1885</v>
      </c>
      <c r="E31" s="49">
        <v>1810</v>
      </c>
      <c r="F31" s="49">
        <v>1762</v>
      </c>
      <c r="G31" s="49">
        <v>876</v>
      </c>
      <c r="H31" s="49">
        <v>886</v>
      </c>
      <c r="I31" s="49">
        <v>2118</v>
      </c>
      <c r="J31" s="49">
        <v>1112</v>
      </c>
      <c r="K31" s="49">
        <v>1006</v>
      </c>
      <c r="L31" s="49">
        <v>3386</v>
      </c>
      <c r="M31" s="49">
        <v>1764</v>
      </c>
      <c r="N31" s="51">
        <v>1622</v>
      </c>
      <c r="O31" s="48">
        <v>1504</v>
      </c>
      <c r="P31" s="49">
        <v>734</v>
      </c>
      <c r="Q31" s="49">
        <v>770</v>
      </c>
      <c r="R31" s="49">
        <v>1743</v>
      </c>
      <c r="S31" s="49">
        <v>606</v>
      </c>
      <c r="T31" s="49">
        <v>1137</v>
      </c>
      <c r="U31" s="49">
        <v>3036</v>
      </c>
      <c r="V31" s="49">
        <v>1610</v>
      </c>
      <c r="W31" s="49">
        <v>1426</v>
      </c>
      <c r="X31" s="49">
        <f t="shared" si="0"/>
        <v>1454</v>
      </c>
      <c r="Y31" s="49">
        <v>702</v>
      </c>
      <c r="Z31" s="49">
        <v>752</v>
      </c>
      <c r="AA31" s="49">
        <v>1804</v>
      </c>
      <c r="AB31" s="49">
        <v>784</v>
      </c>
      <c r="AC31" s="51">
        <v>1020</v>
      </c>
    </row>
    <row r="32" spans="1:29" ht="21.75" customHeight="1">
      <c r="A32" s="162" t="s">
        <v>127</v>
      </c>
      <c r="B32" s="163"/>
      <c r="C32" s="306">
        <v>1674</v>
      </c>
      <c r="D32" s="49">
        <v>822</v>
      </c>
      <c r="E32" s="49">
        <v>852</v>
      </c>
      <c r="F32" s="49">
        <v>1100</v>
      </c>
      <c r="G32" s="49">
        <v>529</v>
      </c>
      <c r="H32" s="49">
        <v>571</v>
      </c>
      <c r="I32" s="49">
        <v>1726</v>
      </c>
      <c r="J32" s="49">
        <v>1052</v>
      </c>
      <c r="K32" s="49">
        <v>674</v>
      </c>
      <c r="L32" s="49">
        <v>168</v>
      </c>
      <c r="M32" s="49">
        <v>837</v>
      </c>
      <c r="N32" s="51">
        <v>801</v>
      </c>
      <c r="O32" s="48">
        <v>899</v>
      </c>
      <c r="P32" s="49">
        <v>416</v>
      </c>
      <c r="Q32" s="49">
        <v>483</v>
      </c>
      <c r="R32" s="49">
        <v>1477</v>
      </c>
      <c r="S32" s="49">
        <v>678</v>
      </c>
      <c r="T32" s="49">
        <v>799</v>
      </c>
      <c r="U32" s="49">
        <v>1509</v>
      </c>
      <c r="V32" s="49">
        <v>787</v>
      </c>
      <c r="W32" s="49">
        <v>722</v>
      </c>
      <c r="X32" s="49">
        <f t="shared" si="0"/>
        <v>809</v>
      </c>
      <c r="Y32" s="49">
        <v>385</v>
      </c>
      <c r="Z32" s="49">
        <v>424</v>
      </c>
      <c r="AA32" s="49">
        <v>1241</v>
      </c>
      <c r="AB32" s="49">
        <v>519</v>
      </c>
      <c r="AC32" s="51">
        <v>722</v>
      </c>
    </row>
    <row r="33" spans="1:29" ht="21.75" customHeight="1" thickBot="1">
      <c r="A33" s="189" t="s">
        <v>128</v>
      </c>
      <c r="B33" s="190"/>
      <c r="C33" s="56">
        <v>2021</v>
      </c>
      <c r="D33" s="53">
        <v>1063</v>
      </c>
      <c r="E33" s="53">
        <v>958</v>
      </c>
      <c r="F33" s="53">
        <v>662</v>
      </c>
      <c r="G33" s="53">
        <v>347</v>
      </c>
      <c r="H33" s="53">
        <v>315</v>
      </c>
      <c r="I33" s="53">
        <v>844</v>
      </c>
      <c r="J33" s="53">
        <v>512</v>
      </c>
      <c r="K33" s="53">
        <v>332</v>
      </c>
      <c r="L33" s="53">
        <v>1748</v>
      </c>
      <c r="M33" s="53">
        <v>927</v>
      </c>
      <c r="N33" s="54">
        <v>821</v>
      </c>
      <c r="O33" s="52">
        <v>605</v>
      </c>
      <c r="P33" s="53">
        <v>318</v>
      </c>
      <c r="Q33" s="53">
        <v>287</v>
      </c>
      <c r="R33" s="53">
        <v>665</v>
      </c>
      <c r="S33" s="53">
        <v>327</v>
      </c>
      <c r="T33" s="53">
        <v>338</v>
      </c>
      <c r="U33" s="53">
        <v>1527</v>
      </c>
      <c r="V33" s="53">
        <v>823</v>
      </c>
      <c r="W33" s="53">
        <v>704</v>
      </c>
      <c r="X33" s="53">
        <f t="shared" si="0"/>
        <v>645</v>
      </c>
      <c r="Y33" s="53">
        <v>317</v>
      </c>
      <c r="Z33" s="53">
        <v>328</v>
      </c>
      <c r="AA33" s="53">
        <v>563</v>
      </c>
      <c r="AB33" s="53">
        <v>265</v>
      </c>
      <c r="AC33" s="54">
        <v>298</v>
      </c>
    </row>
    <row r="34" spans="1:16" ht="19.5" customHeight="1">
      <c r="A34" s="35" t="s">
        <v>436</v>
      </c>
      <c r="B34" s="142"/>
      <c r="C34" s="142"/>
      <c r="D34" s="142"/>
      <c r="E34" s="214"/>
      <c r="F34" s="214"/>
      <c r="G34" s="214"/>
      <c r="H34" s="214"/>
      <c r="I34" s="214"/>
      <c r="J34" s="214"/>
      <c r="K34" s="214"/>
      <c r="L34" s="214"/>
      <c r="M34" s="214"/>
      <c r="N34" s="214"/>
      <c r="O34" s="214" t="s">
        <v>129</v>
      </c>
      <c r="P34" s="214"/>
    </row>
    <row r="35" spans="1:16" ht="12">
      <c r="A35" s="3" t="s">
        <v>130</v>
      </c>
      <c r="B35" s="142"/>
      <c r="C35" s="142"/>
      <c r="D35" s="142"/>
      <c r="E35" s="214"/>
      <c r="F35" s="214"/>
      <c r="G35" s="214"/>
      <c r="H35" s="214"/>
      <c r="I35" s="214"/>
      <c r="J35" s="214"/>
      <c r="K35" s="214"/>
      <c r="L35" s="214"/>
      <c r="M35" s="214"/>
      <c r="N35" s="214"/>
      <c r="O35" s="214"/>
      <c r="P35" s="214"/>
    </row>
    <row r="36" spans="1:14" ht="12">
      <c r="A36" s="142"/>
      <c r="B36" s="142"/>
      <c r="C36" s="142"/>
      <c r="D36" s="142"/>
      <c r="E36" s="214"/>
      <c r="F36" s="214"/>
      <c r="G36" s="214"/>
      <c r="H36" s="214"/>
      <c r="I36" s="214"/>
      <c r="J36" s="214"/>
      <c r="K36" s="214"/>
      <c r="L36" s="214"/>
      <c r="M36" s="214"/>
      <c r="N36" s="214"/>
    </row>
    <row r="37" spans="1:14" ht="12">
      <c r="A37" s="142"/>
      <c r="B37" s="142"/>
      <c r="C37" s="142"/>
      <c r="D37" s="142"/>
      <c r="E37" s="214"/>
      <c r="F37" s="214"/>
      <c r="G37" s="214"/>
      <c r="H37" s="214"/>
      <c r="I37" s="214"/>
      <c r="J37" s="214"/>
      <c r="K37" s="214"/>
      <c r="L37" s="214"/>
      <c r="M37" s="214"/>
      <c r="N37" s="214"/>
    </row>
    <row r="38" spans="1:14" ht="12">
      <c r="A38" s="142"/>
      <c r="B38" s="142"/>
      <c r="C38" s="142"/>
      <c r="D38" s="142"/>
      <c r="E38" s="214"/>
      <c r="F38" s="214"/>
      <c r="G38" s="214"/>
      <c r="H38" s="214"/>
      <c r="I38" s="214"/>
      <c r="J38" s="214"/>
      <c r="K38" s="214"/>
      <c r="L38" s="214"/>
      <c r="M38" s="214"/>
      <c r="N38" s="214"/>
    </row>
    <row r="39" spans="1:14" ht="12">
      <c r="A39" s="142"/>
      <c r="B39" s="142"/>
      <c r="C39" s="142"/>
      <c r="D39" s="142"/>
      <c r="E39" s="214"/>
      <c r="F39" s="214"/>
      <c r="G39" s="214"/>
      <c r="H39" s="214"/>
      <c r="I39" s="214"/>
      <c r="J39" s="214"/>
      <c r="K39" s="214"/>
      <c r="L39" s="214"/>
      <c r="M39" s="214"/>
      <c r="N39" s="214"/>
    </row>
  </sheetData>
  <sheetProtection/>
  <mergeCells count="42">
    <mergeCell ref="L2:N2"/>
    <mergeCell ref="L3:N3"/>
    <mergeCell ref="A5:B5"/>
    <mergeCell ref="A6:B6"/>
    <mergeCell ref="A9:B9"/>
    <mergeCell ref="A10:B10"/>
    <mergeCell ref="C2:K2"/>
    <mergeCell ref="C3:E3"/>
    <mergeCell ref="F3:H3"/>
    <mergeCell ref="I3:K3"/>
    <mergeCell ref="A8:B8"/>
    <mergeCell ref="A11:B11"/>
    <mergeCell ref="A12:B12"/>
    <mergeCell ref="A13:B13"/>
    <mergeCell ref="A14:B14"/>
    <mergeCell ref="A15:B15"/>
    <mergeCell ref="A16:B16"/>
    <mergeCell ref="A17:B17"/>
    <mergeCell ref="A18:B18"/>
    <mergeCell ref="A22:B22"/>
    <mergeCell ref="A23:B23"/>
    <mergeCell ref="A24:B24"/>
    <mergeCell ref="A19:B19"/>
    <mergeCell ref="A20:B20"/>
    <mergeCell ref="A21:B21"/>
    <mergeCell ref="A30:B30"/>
    <mergeCell ref="A31:B31"/>
    <mergeCell ref="A32:B32"/>
    <mergeCell ref="A25:B25"/>
    <mergeCell ref="A26:B26"/>
    <mergeCell ref="A27:B27"/>
    <mergeCell ref="A28:B28"/>
    <mergeCell ref="A33:B33"/>
    <mergeCell ref="O2:T2"/>
    <mergeCell ref="U2:AC2"/>
    <mergeCell ref="O3:Q3"/>
    <mergeCell ref="R3:T3"/>
    <mergeCell ref="U3:W3"/>
    <mergeCell ref="X3:Z3"/>
    <mergeCell ref="AA3:AC3"/>
    <mergeCell ref="B3:B4"/>
    <mergeCell ref="A29:B2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99"/>
  <dimension ref="A1:AC37"/>
  <sheetViews>
    <sheetView showGridLines="0" zoomScaleSheetLayoutView="100" workbookViewId="0" topLeftCell="A1">
      <selection activeCell="A1" sqref="A1"/>
    </sheetView>
  </sheetViews>
  <sheetFormatPr defaultColWidth="9.00390625" defaultRowHeight="13.5"/>
  <cols>
    <col min="1" max="1" width="10.00390625" style="5" customWidth="1"/>
    <col min="2" max="2" width="9.25390625" style="5" customWidth="1"/>
    <col min="3" max="4" width="8.75390625" style="5" customWidth="1"/>
    <col min="5" max="5" width="7.50390625" style="5" customWidth="1"/>
    <col min="6" max="8" width="8.75390625" style="5" customWidth="1"/>
    <col min="9" max="10" width="7.625" style="5" customWidth="1"/>
    <col min="11" max="11" width="8.75390625" style="5" customWidth="1"/>
    <col min="12" max="12" width="9.625" style="5" customWidth="1"/>
    <col min="13" max="14" width="8.75390625" style="5" customWidth="1"/>
    <col min="15" max="15" width="9.875" style="5" customWidth="1"/>
    <col min="16" max="16" width="9.50390625" style="5" customWidth="1"/>
    <col min="17" max="19" width="9.375" style="5" customWidth="1"/>
    <col min="20" max="29" width="5.75390625" style="5" customWidth="1"/>
    <col min="30" max="16384" width="9.00390625" style="5" customWidth="1"/>
  </cols>
  <sheetData>
    <row r="1" spans="1:29" ht="18" customHeight="1" thickBot="1">
      <c r="A1" s="3" t="s">
        <v>131</v>
      </c>
      <c r="B1" s="4"/>
      <c r="C1" s="4"/>
      <c r="D1" s="4"/>
      <c r="E1" s="4"/>
      <c r="F1" s="4"/>
      <c r="G1" s="4"/>
      <c r="H1" s="4"/>
      <c r="I1" s="4"/>
      <c r="K1" s="4"/>
      <c r="M1" s="4"/>
      <c r="O1" s="4"/>
      <c r="P1" s="38"/>
      <c r="S1" s="2" t="s">
        <v>89</v>
      </c>
      <c r="W1" s="38"/>
      <c r="AC1" s="38"/>
    </row>
    <row r="2" spans="1:29" ht="16.5" customHeight="1">
      <c r="A2" s="262" t="s">
        <v>694</v>
      </c>
      <c r="B2" s="368"/>
      <c r="C2" s="365" t="s">
        <v>437</v>
      </c>
      <c r="D2" s="371" t="s">
        <v>132</v>
      </c>
      <c r="E2" s="371"/>
      <c r="F2" s="371"/>
      <c r="G2" s="371"/>
      <c r="H2" s="371"/>
      <c r="I2" s="371"/>
      <c r="J2" s="372"/>
      <c r="K2" s="377" t="s">
        <v>133</v>
      </c>
      <c r="L2" s="371"/>
      <c r="M2" s="371" t="s">
        <v>134</v>
      </c>
      <c r="N2" s="371"/>
      <c r="O2" s="371"/>
      <c r="P2" s="371"/>
      <c r="Q2" s="371"/>
      <c r="R2" s="371" t="s">
        <v>135</v>
      </c>
      <c r="S2" s="372"/>
      <c r="T2" s="279"/>
      <c r="U2" s="142"/>
      <c r="V2" s="142"/>
      <c r="W2" s="142"/>
      <c r="X2" s="142"/>
      <c r="Y2" s="142"/>
      <c r="Z2" s="142"/>
      <c r="AA2" s="142"/>
      <c r="AB2" s="142"/>
      <c r="AC2" s="142"/>
    </row>
    <row r="3" spans="1:29" ht="16.5" customHeight="1">
      <c r="A3" s="381"/>
      <c r="B3" s="369"/>
      <c r="C3" s="366"/>
      <c r="D3" s="384" t="s">
        <v>695</v>
      </c>
      <c r="E3" s="350"/>
      <c r="F3" s="359"/>
      <c r="G3" s="359"/>
      <c r="H3" s="359"/>
      <c r="I3" s="359" t="s">
        <v>438</v>
      </c>
      <c r="J3" s="382" t="s">
        <v>439</v>
      </c>
      <c r="K3" s="351" t="s">
        <v>136</v>
      </c>
      <c r="L3" s="348" t="s">
        <v>696</v>
      </c>
      <c r="M3" s="348" t="s">
        <v>136</v>
      </c>
      <c r="N3" s="384" t="s">
        <v>697</v>
      </c>
      <c r="O3" s="350"/>
      <c r="P3" s="359"/>
      <c r="Q3" s="359"/>
      <c r="R3" s="348" t="s">
        <v>136</v>
      </c>
      <c r="S3" s="384" t="s">
        <v>698</v>
      </c>
      <c r="T3" s="279"/>
      <c r="U3" s="142"/>
      <c r="V3" s="142"/>
      <c r="W3" s="142"/>
      <c r="X3" s="142"/>
      <c r="Y3" s="142"/>
      <c r="Z3" s="142"/>
      <c r="AA3" s="142"/>
      <c r="AB3" s="142"/>
      <c r="AC3" s="142"/>
    </row>
    <row r="4" spans="1:29" ht="45.75" customHeight="1" thickBot="1">
      <c r="A4" s="263"/>
      <c r="B4" s="370"/>
      <c r="C4" s="367"/>
      <c r="D4" s="367"/>
      <c r="E4" s="280" t="s">
        <v>699</v>
      </c>
      <c r="F4" s="280" t="s">
        <v>700</v>
      </c>
      <c r="G4" s="280" t="s">
        <v>701</v>
      </c>
      <c r="H4" s="280" t="s">
        <v>440</v>
      </c>
      <c r="I4" s="361"/>
      <c r="J4" s="383"/>
      <c r="K4" s="347"/>
      <c r="L4" s="367"/>
      <c r="M4" s="367"/>
      <c r="N4" s="367"/>
      <c r="O4" s="280" t="s">
        <v>702</v>
      </c>
      <c r="P4" s="280" t="s">
        <v>701</v>
      </c>
      <c r="Q4" s="280" t="s">
        <v>440</v>
      </c>
      <c r="R4" s="367"/>
      <c r="S4" s="380"/>
      <c r="T4" s="279"/>
      <c r="U4" s="1"/>
      <c r="V4" s="1"/>
      <c r="W4" s="1"/>
      <c r="X4" s="1"/>
      <c r="Y4" s="1"/>
      <c r="Z4" s="1"/>
      <c r="AA4" s="1"/>
      <c r="AB4" s="1"/>
      <c r="AC4" s="1"/>
    </row>
    <row r="5" spans="1:29" ht="25.5" customHeight="1">
      <c r="A5" s="345" t="s">
        <v>441</v>
      </c>
      <c r="B5" s="257" t="s">
        <v>427</v>
      </c>
      <c r="C5" s="154">
        <v>39342</v>
      </c>
      <c r="D5" s="154">
        <v>6923</v>
      </c>
      <c r="E5" s="154">
        <v>403</v>
      </c>
      <c r="F5" s="154">
        <v>6317</v>
      </c>
      <c r="G5" s="154">
        <v>203</v>
      </c>
      <c r="H5" s="154" t="s">
        <v>19</v>
      </c>
      <c r="I5" s="49" t="s">
        <v>19</v>
      </c>
      <c r="J5" s="101" t="s">
        <v>19</v>
      </c>
      <c r="K5" s="153">
        <v>13</v>
      </c>
      <c r="L5" s="154">
        <v>23949</v>
      </c>
      <c r="M5" s="154">
        <v>9</v>
      </c>
      <c r="N5" s="154">
        <v>1477</v>
      </c>
      <c r="O5" s="154">
        <v>1477</v>
      </c>
      <c r="P5" s="154" t="s">
        <v>19</v>
      </c>
      <c r="Q5" s="154" t="s">
        <v>19</v>
      </c>
      <c r="R5" s="154" t="s">
        <v>19</v>
      </c>
      <c r="S5" s="101" t="s">
        <v>19</v>
      </c>
      <c r="T5" s="279"/>
      <c r="U5" s="4"/>
      <c r="V5" s="4"/>
      <c r="W5" s="4"/>
      <c r="X5" s="4"/>
      <c r="Y5" s="4"/>
      <c r="Z5" s="4"/>
      <c r="AA5" s="4"/>
      <c r="AB5" s="4"/>
      <c r="AC5" s="4"/>
    </row>
    <row r="6" spans="1:29" ht="25.5" customHeight="1">
      <c r="A6" s="346"/>
      <c r="B6" s="6">
        <v>18</v>
      </c>
      <c r="C6" s="49">
        <v>44806</v>
      </c>
      <c r="D6" s="49">
        <v>8076</v>
      </c>
      <c r="E6" s="49">
        <v>403</v>
      </c>
      <c r="F6" s="49">
        <v>6681</v>
      </c>
      <c r="G6" s="49">
        <v>992</v>
      </c>
      <c r="H6" s="49" t="s">
        <v>19</v>
      </c>
      <c r="I6" s="49" t="s">
        <v>19</v>
      </c>
      <c r="J6" s="51" t="s">
        <v>19</v>
      </c>
      <c r="K6" s="48">
        <v>14</v>
      </c>
      <c r="L6" s="49">
        <v>26313</v>
      </c>
      <c r="M6" s="49">
        <v>11</v>
      </c>
      <c r="N6" s="49">
        <v>1857</v>
      </c>
      <c r="O6" s="49">
        <v>1600</v>
      </c>
      <c r="P6" s="49">
        <v>257</v>
      </c>
      <c r="Q6" s="49" t="s">
        <v>19</v>
      </c>
      <c r="R6" s="49" t="s">
        <v>19</v>
      </c>
      <c r="S6" s="51" t="s">
        <v>19</v>
      </c>
      <c r="T6" s="279"/>
      <c r="U6" s="4"/>
      <c r="V6" s="4"/>
      <c r="W6" s="4"/>
      <c r="X6" s="4"/>
      <c r="Y6" s="4"/>
      <c r="Z6" s="4"/>
      <c r="AA6" s="4"/>
      <c r="AB6" s="4"/>
      <c r="AC6" s="4"/>
    </row>
    <row r="7" spans="1:29" ht="25.5" customHeight="1">
      <c r="A7" s="346"/>
      <c r="B7" s="6">
        <v>19</v>
      </c>
      <c r="C7" s="49">
        <v>43221</v>
      </c>
      <c r="D7" s="49">
        <v>7896</v>
      </c>
      <c r="E7" s="49">
        <v>403</v>
      </c>
      <c r="F7" s="49">
        <v>6681</v>
      </c>
      <c r="G7" s="49">
        <v>812</v>
      </c>
      <c r="H7" s="49" t="s">
        <v>19</v>
      </c>
      <c r="I7" s="49" t="s">
        <v>19</v>
      </c>
      <c r="J7" s="51" t="s">
        <v>19</v>
      </c>
      <c r="K7" s="48">
        <v>13</v>
      </c>
      <c r="L7" s="49">
        <v>25147</v>
      </c>
      <c r="M7" s="49">
        <v>11</v>
      </c>
      <c r="N7" s="49">
        <v>1857</v>
      </c>
      <c r="O7" s="49">
        <v>1600</v>
      </c>
      <c r="P7" s="49">
        <v>257</v>
      </c>
      <c r="Q7" s="49" t="s">
        <v>19</v>
      </c>
      <c r="R7" s="49" t="s">
        <v>19</v>
      </c>
      <c r="S7" s="51" t="s">
        <v>19</v>
      </c>
      <c r="T7" s="279"/>
      <c r="U7" s="4"/>
      <c r="V7" s="4"/>
      <c r="W7" s="4"/>
      <c r="X7" s="4"/>
      <c r="Y7" s="4"/>
      <c r="Z7" s="4"/>
      <c r="AA7" s="4"/>
      <c r="AB7" s="4"/>
      <c r="AC7" s="4"/>
    </row>
    <row r="8" spans="1:29" ht="25.5" customHeight="1">
      <c r="A8" s="346"/>
      <c r="B8" s="6">
        <v>20</v>
      </c>
      <c r="C8" s="49">
        <v>43221</v>
      </c>
      <c r="D8" s="49">
        <v>7896</v>
      </c>
      <c r="E8" s="49">
        <v>403</v>
      </c>
      <c r="F8" s="49">
        <v>6681</v>
      </c>
      <c r="G8" s="49">
        <v>812</v>
      </c>
      <c r="H8" s="49" t="s">
        <v>19</v>
      </c>
      <c r="I8" s="49" t="s">
        <v>19</v>
      </c>
      <c r="J8" s="51" t="s">
        <v>19</v>
      </c>
      <c r="K8" s="48">
        <v>13</v>
      </c>
      <c r="L8" s="49">
        <v>25147</v>
      </c>
      <c r="M8" s="49">
        <v>11</v>
      </c>
      <c r="N8" s="49">
        <v>1857</v>
      </c>
      <c r="O8" s="49">
        <v>1600</v>
      </c>
      <c r="P8" s="49">
        <v>257</v>
      </c>
      <c r="Q8" s="49" t="s">
        <v>19</v>
      </c>
      <c r="R8" s="49" t="s">
        <v>19</v>
      </c>
      <c r="S8" s="51" t="s">
        <v>19</v>
      </c>
      <c r="T8" s="279"/>
      <c r="U8" s="4"/>
      <c r="V8" s="4"/>
      <c r="W8" s="4"/>
      <c r="X8" s="4"/>
      <c r="Y8" s="4"/>
      <c r="Z8" s="4"/>
      <c r="AA8" s="4"/>
      <c r="AB8" s="4"/>
      <c r="AC8" s="4"/>
    </row>
    <row r="9" spans="1:29" ht="25.5" customHeight="1">
      <c r="A9" s="273"/>
      <c r="B9" s="7">
        <v>21</v>
      </c>
      <c r="C9" s="281">
        <v>43221</v>
      </c>
      <c r="D9" s="281">
        <v>7906</v>
      </c>
      <c r="E9" s="281">
        <v>403</v>
      </c>
      <c r="F9" s="281">
        <v>6681</v>
      </c>
      <c r="G9" s="281">
        <v>822</v>
      </c>
      <c r="H9" s="281" t="s">
        <v>19</v>
      </c>
      <c r="I9" s="281" t="s">
        <v>19</v>
      </c>
      <c r="J9" s="282" t="s">
        <v>19</v>
      </c>
      <c r="K9" s="283">
        <v>13</v>
      </c>
      <c r="L9" s="281">
        <v>25147</v>
      </c>
      <c r="M9" s="281">
        <v>11</v>
      </c>
      <c r="N9" s="281">
        <v>1857</v>
      </c>
      <c r="O9" s="281">
        <v>1600</v>
      </c>
      <c r="P9" s="281">
        <v>257</v>
      </c>
      <c r="Q9" s="281" t="s">
        <v>19</v>
      </c>
      <c r="R9" s="281"/>
      <c r="S9" s="282"/>
      <c r="T9" s="279"/>
      <c r="U9" s="4"/>
      <c r="V9" s="4"/>
      <c r="W9" s="4"/>
      <c r="X9" s="4"/>
      <c r="Y9" s="4"/>
      <c r="Z9" s="4"/>
      <c r="AA9" s="4"/>
      <c r="AB9" s="4"/>
      <c r="AC9" s="4"/>
    </row>
    <row r="10" spans="1:29" ht="25.5" customHeight="1">
      <c r="A10" s="351" t="s">
        <v>442</v>
      </c>
      <c r="B10" s="6" t="s">
        <v>20</v>
      </c>
      <c r="C10" s="49">
        <v>261344</v>
      </c>
      <c r="D10" s="49">
        <v>56805</v>
      </c>
      <c r="E10" s="49">
        <v>202</v>
      </c>
      <c r="F10" s="49">
        <v>55868</v>
      </c>
      <c r="G10" s="49">
        <v>735</v>
      </c>
      <c r="H10" s="49" t="s">
        <v>19</v>
      </c>
      <c r="I10" s="49">
        <v>166</v>
      </c>
      <c r="J10" s="51">
        <v>115</v>
      </c>
      <c r="K10" s="48">
        <v>14</v>
      </c>
      <c r="L10" s="49">
        <v>132994</v>
      </c>
      <c r="M10" s="49">
        <v>13</v>
      </c>
      <c r="N10" s="49">
        <v>9602</v>
      </c>
      <c r="O10" s="49">
        <v>2935</v>
      </c>
      <c r="P10" s="49">
        <v>6667</v>
      </c>
      <c r="Q10" s="49" t="s">
        <v>19</v>
      </c>
      <c r="R10" s="49">
        <v>13</v>
      </c>
      <c r="S10" s="51">
        <v>5107</v>
      </c>
      <c r="T10" s="279"/>
      <c r="U10" s="4"/>
      <c r="V10" s="4"/>
      <c r="W10" s="4"/>
      <c r="X10" s="4"/>
      <c r="Y10" s="4"/>
      <c r="Z10" s="4"/>
      <c r="AA10" s="4"/>
      <c r="AB10" s="4"/>
      <c r="AC10" s="4"/>
    </row>
    <row r="11" spans="1:29" ht="25.5" customHeight="1">
      <c r="A11" s="346"/>
      <c r="B11" s="6">
        <v>18</v>
      </c>
      <c r="C11" s="49">
        <v>304130</v>
      </c>
      <c r="D11" s="49">
        <v>69284</v>
      </c>
      <c r="E11" s="49">
        <v>202</v>
      </c>
      <c r="F11" s="49">
        <v>68154</v>
      </c>
      <c r="G11" s="49">
        <v>928</v>
      </c>
      <c r="H11" s="49" t="s">
        <v>19</v>
      </c>
      <c r="I11" s="49">
        <v>196</v>
      </c>
      <c r="J11" s="51">
        <v>140</v>
      </c>
      <c r="K11" s="48">
        <v>17</v>
      </c>
      <c r="L11" s="49">
        <v>160557</v>
      </c>
      <c r="M11" s="49">
        <v>17</v>
      </c>
      <c r="N11" s="49">
        <v>12581</v>
      </c>
      <c r="O11" s="49">
        <v>5914</v>
      </c>
      <c r="P11" s="49">
        <v>6667</v>
      </c>
      <c r="Q11" s="49" t="s">
        <v>19</v>
      </c>
      <c r="R11" s="49">
        <v>17</v>
      </c>
      <c r="S11" s="51">
        <v>6556</v>
      </c>
      <c r="T11" s="279"/>
      <c r="U11" s="4"/>
      <c r="V11" s="4"/>
      <c r="W11" s="4"/>
      <c r="X11" s="4"/>
      <c r="Y11" s="4"/>
      <c r="Z11" s="4"/>
      <c r="AA11" s="4"/>
      <c r="AB11" s="4"/>
      <c r="AC11" s="4"/>
    </row>
    <row r="12" spans="1:29" ht="25.5" customHeight="1">
      <c r="A12" s="346"/>
      <c r="B12" s="6">
        <v>19</v>
      </c>
      <c r="C12" s="49">
        <v>300636</v>
      </c>
      <c r="D12" s="49">
        <v>67298</v>
      </c>
      <c r="E12" s="49">
        <v>202</v>
      </c>
      <c r="F12" s="49">
        <v>66150</v>
      </c>
      <c r="G12" s="49">
        <v>946</v>
      </c>
      <c r="H12" s="49" t="s">
        <v>19</v>
      </c>
      <c r="I12" s="49">
        <v>197</v>
      </c>
      <c r="J12" s="51">
        <v>135</v>
      </c>
      <c r="K12" s="48">
        <v>16</v>
      </c>
      <c r="L12" s="49">
        <v>161526</v>
      </c>
      <c r="M12" s="49">
        <v>16</v>
      </c>
      <c r="N12" s="49">
        <v>12133</v>
      </c>
      <c r="O12" s="49">
        <v>5914</v>
      </c>
      <c r="P12" s="49">
        <v>6219</v>
      </c>
      <c r="Q12" s="49" t="s">
        <v>19</v>
      </c>
      <c r="R12" s="49">
        <v>16</v>
      </c>
      <c r="S12" s="51">
        <v>6306</v>
      </c>
      <c r="T12" s="279"/>
      <c r="U12" s="4"/>
      <c r="V12" s="4"/>
      <c r="W12" s="4"/>
      <c r="X12" s="4"/>
      <c r="Y12" s="4"/>
      <c r="Z12" s="4"/>
      <c r="AA12" s="4"/>
      <c r="AB12" s="4"/>
      <c r="AC12" s="4"/>
    </row>
    <row r="13" spans="1:29" ht="25.5" customHeight="1">
      <c r="A13" s="346"/>
      <c r="B13" s="6">
        <v>20</v>
      </c>
      <c r="C13" s="49">
        <v>300636</v>
      </c>
      <c r="D13" s="49">
        <v>67298</v>
      </c>
      <c r="E13" s="49">
        <v>202</v>
      </c>
      <c r="F13" s="49">
        <v>66150</v>
      </c>
      <c r="G13" s="49">
        <v>946</v>
      </c>
      <c r="H13" s="49" t="s">
        <v>19</v>
      </c>
      <c r="I13" s="49">
        <v>199</v>
      </c>
      <c r="J13" s="51">
        <v>137</v>
      </c>
      <c r="K13" s="48">
        <v>16</v>
      </c>
      <c r="L13" s="49">
        <v>161526</v>
      </c>
      <c r="M13" s="49">
        <v>16</v>
      </c>
      <c r="N13" s="49">
        <v>12133</v>
      </c>
      <c r="O13" s="49">
        <v>5914</v>
      </c>
      <c r="P13" s="49">
        <v>6219</v>
      </c>
      <c r="Q13" s="49" t="s">
        <v>19</v>
      </c>
      <c r="R13" s="49">
        <v>16</v>
      </c>
      <c r="S13" s="51">
        <v>6306</v>
      </c>
      <c r="T13" s="279"/>
      <c r="U13" s="4"/>
      <c r="V13" s="4"/>
      <c r="W13" s="4"/>
      <c r="X13" s="4"/>
      <c r="Y13" s="4"/>
      <c r="Z13" s="4"/>
      <c r="AA13" s="4"/>
      <c r="AB13" s="4"/>
      <c r="AC13" s="4"/>
    </row>
    <row r="14" spans="1:29" ht="25.5" customHeight="1">
      <c r="A14" s="273"/>
      <c r="B14" s="7">
        <v>21</v>
      </c>
      <c r="C14" s="281">
        <v>300636</v>
      </c>
      <c r="D14" s="281">
        <v>67298</v>
      </c>
      <c r="E14" s="281">
        <v>202</v>
      </c>
      <c r="F14" s="281">
        <v>66150</v>
      </c>
      <c r="G14" s="281">
        <v>946</v>
      </c>
      <c r="H14" s="281" t="s">
        <v>19</v>
      </c>
      <c r="I14" s="281">
        <v>193</v>
      </c>
      <c r="J14" s="282">
        <v>136</v>
      </c>
      <c r="K14" s="283">
        <v>16</v>
      </c>
      <c r="L14" s="281">
        <v>161526</v>
      </c>
      <c r="M14" s="281">
        <v>16</v>
      </c>
      <c r="N14" s="281">
        <v>12133</v>
      </c>
      <c r="O14" s="281">
        <v>5914</v>
      </c>
      <c r="P14" s="281">
        <v>6219</v>
      </c>
      <c r="Q14" s="281" t="s">
        <v>19</v>
      </c>
      <c r="R14" s="281">
        <v>16</v>
      </c>
      <c r="S14" s="282">
        <v>6306</v>
      </c>
      <c r="T14" s="279"/>
      <c r="U14" s="4"/>
      <c r="V14" s="4"/>
      <c r="W14" s="4"/>
      <c r="X14" s="4"/>
      <c r="Y14" s="4"/>
      <c r="Z14" s="4"/>
      <c r="AA14" s="4"/>
      <c r="AB14" s="4"/>
      <c r="AC14" s="4"/>
    </row>
    <row r="15" spans="1:29" ht="25.5" customHeight="1">
      <c r="A15" s="351" t="s">
        <v>443</v>
      </c>
      <c r="B15" s="6" t="s">
        <v>20</v>
      </c>
      <c r="C15" s="49">
        <v>199330</v>
      </c>
      <c r="D15" s="49">
        <v>32344</v>
      </c>
      <c r="E15" s="49">
        <v>402</v>
      </c>
      <c r="F15" s="49">
        <v>30808</v>
      </c>
      <c r="G15" s="49">
        <v>1134</v>
      </c>
      <c r="H15" s="49" t="s">
        <v>19</v>
      </c>
      <c r="I15" s="49">
        <v>72</v>
      </c>
      <c r="J15" s="51">
        <v>103</v>
      </c>
      <c r="K15" s="48">
        <v>7</v>
      </c>
      <c r="L15" s="49">
        <v>116173</v>
      </c>
      <c r="M15" s="49">
        <v>7</v>
      </c>
      <c r="N15" s="49">
        <v>6622</v>
      </c>
      <c r="O15" s="49">
        <v>783</v>
      </c>
      <c r="P15" s="49">
        <v>5839</v>
      </c>
      <c r="Q15" s="49" t="s">
        <v>19</v>
      </c>
      <c r="R15" s="49">
        <v>7</v>
      </c>
      <c r="S15" s="51">
        <v>2765</v>
      </c>
      <c r="T15" s="279"/>
      <c r="U15" s="4"/>
      <c r="V15" s="4"/>
      <c r="W15" s="4"/>
      <c r="X15" s="4"/>
      <c r="Y15" s="4"/>
      <c r="Z15" s="4"/>
      <c r="AA15" s="4"/>
      <c r="AB15" s="4"/>
      <c r="AC15" s="4"/>
    </row>
    <row r="16" spans="1:29" ht="25.5" customHeight="1">
      <c r="A16" s="346"/>
      <c r="B16" s="6">
        <v>18</v>
      </c>
      <c r="C16" s="49">
        <v>220453</v>
      </c>
      <c r="D16" s="49">
        <v>36322</v>
      </c>
      <c r="E16" s="49">
        <v>631</v>
      </c>
      <c r="F16" s="49">
        <v>33480</v>
      </c>
      <c r="G16" s="49">
        <v>2211</v>
      </c>
      <c r="H16" s="49" t="s">
        <v>19</v>
      </c>
      <c r="I16" s="49">
        <v>83</v>
      </c>
      <c r="J16" s="51">
        <v>113</v>
      </c>
      <c r="K16" s="48">
        <v>8</v>
      </c>
      <c r="L16" s="49">
        <v>127336</v>
      </c>
      <c r="M16" s="49">
        <v>8</v>
      </c>
      <c r="N16" s="49">
        <v>7709</v>
      </c>
      <c r="O16" s="49">
        <v>1870</v>
      </c>
      <c r="P16" s="49">
        <v>5839</v>
      </c>
      <c r="Q16" s="49" t="s">
        <v>19</v>
      </c>
      <c r="R16" s="49">
        <v>8</v>
      </c>
      <c r="S16" s="51">
        <v>3140</v>
      </c>
      <c r="T16" s="279"/>
      <c r="U16" s="4"/>
      <c r="V16" s="4"/>
      <c r="W16" s="4"/>
      <c r="X16" s="4"/>
      <c r="Y16" s="4"/>
      <c r="Z16" s="4"/>
      <c r="AA16" s="4"/>
      <c r="AB16" s="4"/>
      <c r="AC16" s="4"/>
    </row>
    <row r="17" spans="1:29" ht="25.5" customHeight="1">
      <c r="A17" s="346"/>
      <c r="B17" s="6">
        <v>19</v>
      </c>
      <c r="C17" s="49">
        <v>222388</v>
      </c>
      <c r="D17" s="49">
        <v>36093</v>
      </c>
      <c r="E17" s="49">
        <v>402</v>
      </c>
      <c r="F17" s="49">
        <v>33480</v>
      </c>
      <c r="G17" s="49">
        <v>2211</v>
      </c>
      <c r="H17" s="49" t="s">
        <v>19</v>
      </c>
      <c r="I17" s="49">
        <v>78</v>
      </c>
      <c r="J17" s="51">
        <v>116</v>
      </c>
      <c r="K17" s="48">
        <v>8</v>
      </c>
      <c r="L17" s="49">
        <v>127336</v>
      </c>
      <c r="M17" s="49">
        <v>8</v>
      </c>
      <c r="N17" s="49">
        <v>7709</v>
      </c>
      <c r="O17" s="49">
        <v>1870</v>
      </c>
      <c r="P17" s="49">
        <v>5839</v>
      </c>
      <c r="Q17" s="49" t="s">
        <v>19</v>
      </c>
      <c r="R17" s="49">
        <v>8</v>
      </c>
      <c r="S17" s="51">
        <v>3140</v>
      </c>
      <c r="T17" s="279"/>
      <c r="U17" s="4"/>
      <c r="V17" s="4"/>
      <c r="W17" s="4"/>
      <c r="X17" s="4"/>
      <c r="Y17" s="4"/>
      <c r="Z17" s="4"/>
      <c r="AA17" s="4"/>
      <c r="AB17" s="4"/>
      <c r="AC17" s="4"/>
    </row>
    <row r="18" spans="1:29" ht="25.5" customHeight="1">
      <c r="A18" s="346"/>
      <c r="B18" s="6">
        <v>20</v>
      </c>
      <c r="C18" s="49">
        <v>222388</v>
      </c>
      <c r="D18" s="49">
        <v>36137</v>
      </c>
      <c r="E18" s="49">
        <v>402</v>
      </c>
      <c r="F18" s="49">
        <v>33480</v>
      </c>
      <c r="G18" s="49">
        <v>2255</v>
      </c>
      <c r="H18" s="49" t="s">
        <v>19</v>
      </c>
      <c r="I18" s="49">
        <v>75</v>
      </c>
      <c r="J18" s="51">
        <v>117</v>
      </c>
      <c r="K18" s="48">
        <v>8</v>
      </c>
      <c r="L18" s="49">
        <v>127336</v>
      </c>
      <c r="M18" s="49">
        <v>8</v>
      </c>
      <c r="N18" s="49">
        <v>7709</v>
      </c>
      <c r="O18" s="49">
        <v>1870</v>
      </c>
      <c r="P18" s="49">
        <v>5839</v>
      </c>
      <c r="Q18" s="49" t="s">
        <v>19</v>
      </c>
      <c r="R18" s="49">
        <v>8</v>
      </c>
      <c r="S18" s="51">
        <v>3140</v>
      </c>
      <c r="T18" s="279"/>
      <c r="U18" s="4"/>
      <c r="V18" s="4"/>
      <c r="W18" s="4"/>
      <c r="X18" s="4"/>
      <c r="Y18" s="4"/>
      <c r="Z18" s="4"/>
      <c r="AA18" s="4"/>
      <c r="AB18" s="4"/>
      <c r="AC18" s="4"/>
    </row>
    <row r="19" spans="1:29" ht="25.5" customHeight="1">
      <c r="A19" s="273"/>
      <c r="B19" s="7">
        <v>21</v>
      </c>
      <c r="C19" s="281">
        <v>222388</v>
      </c>
      <c r="D19" s="281">
        <v>36137</v>
      </c>
      <c r="E19" s="281">
        <v>402</v>
      </c>
      <c r="F19" s="281">
        <v>33480</v>
      </c>
      <c r="G19" s="281">
        <v>2255</v>
      </c>
      <c r="H19" s="281" t="s">
        <v>19</v>
      </c>
      <c r="I19" s="281">
        <v>76</v>
      </c>
      <c r="J19" s="282">
        <v>117</v>
      </c>
      <c r="K19" s="283">
        <v>8</v>
      </c>
      <c r="L19" s="281">
        <v>127336</v>
      </c>
      <c r="M19" s="281">
        <v>8</v>
      </c>
      <c r="N19" s="281">
        <v>7709</v>
      </c>
      <c r="O19" s="281">
        <v>1870</v>
      </c>
      <c r="P19" s="281">
        <v>5839</v>
      </c>
      <c r="Q19" s="281" t="s">
        <v>19</v>
      </c>
      <c r="R19" s="281">
        <v>8</v>
      </c>
      <c r="S19" s="282">
        <v>3140</v>
      </c>
      <c r="T19" s="279"/>
      <c r="U19" s="4"/>
      <c r="V19" s="4"/>
      <c r="W19" s="4"/>
      <c r="X19" s="4"/>
      <c r="Y19" s="4"/>
      <c r="Z19" s="4"/>
      <c r="AA19" s="4"/>
      <c r="AB19" s="4"/>
      <c r="AC19" s="4"/>
    </row>
    <row r="20" spans="1:29" ht="25.5" customHeight="1">
      <c r="A20" s="351" t="s">
        <v>444</v>
      </c>
      <c r="B20" s="6" t="s">
        <v>20</v>
      </c>
      <c r="C20" s="49">
        <v>169433</v>
      </c>
      <c r="D20" s="49">
        <v>36982</v>
      </c>
      <c r="E20" s="49" t="s">
        <v>19</v>
      </c>
      <c r="F20" s="49">
        <v>34875</v>
      </c>
      <c r="G20" s="49">
        <v>1505</v>
      </c>
      <c r="H20" s="49">
        <v>602</v>
      </c>
      <c r="I20" s="49">
        <v>83</v>
      </c>
      <c r="J20" s="51">
        <v>63</v>
      </c>
      <c r="K20" s="48">
        <v>5</v>
      </c>
      <c r="L20" s="49">
        <v>88002</v>
      </c>
      <c r="M20" s="49">
        <v>4</v>
      </c>
      <c r="N20" s="49">
        <v>7272</v>
      </c>
      <c r="O20" s="49">
        <v>5310</v>
      </c>
      <c r="P20" s="49">
        <v>1962</v>
      </c>
      <c r="Q20" s="49" t="s">
        <v>19</v>
      </c>
      <c r="R20" s="49">
        <v>3</v>
      </c>
      <c r="S20" s="51">
        <v>1225</v>
      </c>
      <c r="T20" s="279"/>
      <c r="U20" s="4"/>
      <c r="V20" s="4"/>
      <c r="W20" s="4"/>
      <c r="X20" s="4"/>
      <c r="Y20" s="4"/>
      <c r="Z20" s="4"/>
      <c r="AA20" s="4"/>
      <c r="AB20" s="4"/>
      <c r="AC20" s="4"/>
    </row>
    <row r="21" spans="1:29" ht="25.5" customHeight="1">
      <c r="A21" s="346"/>
      <c r="B21" s="6">
        <v>18</v>
      </c>
      <c r="C21" s="49">
        <v>214505</v>
      </c>
      <c r="D21" s="49">
        <v>38970</v>
      </c>
      <c r="E21" s="49" t="s">
        <v>19</v>
      </c>
      <c r="F21" s="49">
        <v>36863</v>
      </c>
      <c r="G21" s="49">
        <v>1505</v>
      </c>
      <c r="H21" s="49">
        <v>602</v>
      </c>
      <c r="I21" s="49">
        <v>102</v>
      </c>
      <c r="J21" s="51">
        <v>95</v>
      </c>
      <c r="K21" s="48">
        <v>7</v>
      </c>
      <c r="L21" s="49">
        <v>108075</v>
      </c>
      <c r="M21" s="49">
        <v>5</v>
      </c>
      <c r="N21" s="49">
        <v>9474</v>
      </c>
      <c r="O21" s="49">
        <v>7512</v>
      </c>
      <c r="P21" s="49">
        <v>1962</v>
      </c>
      <c r="Q21" s="49" t="s">
        <v>19</v>
      </c>
      <c r="R21" s="49">
        <v>4</v>
      </c>
      <c r="S21" s="51">
        <v>1425</v>
      </c>
      <c r="T21" s="279"/>
      <c r="U21" s="4"/>
      <c r="V21" s="4"/>
      <c r="W21" s="4"/>
      <c r="X21" s="4"/>
      <c r="Y21" s="4"/>
      <c r="Z21" s="4"/>
      <c r="AA21" s="4"/>
      <c r="AB21" s="4"/>
      <c r="AC21" s="4"/>
    </row>
    <row r="22" spans="1:29" ht="25.5" customHeight="1">
      <c r="A22" s="346"/>
      <c r="B22" s="6">
        <v>19</v>
      </c>
      <c r="C22" s="49">
        <v>212100</v>
      </c>
      <c r="D22" s="49">
        <v>47001</v>
      </c>
      <c r="E22" s="49" t="s">
        <v>19</v>
      </c>
      <c r="F22" s="49">
        <v>39835</v>
      </c>
      <c r="G22" s="49">
        <v>1143</v>
      </c>
      <c r="H22" s="49">
        <v>602</v>
      </c>
      <c r="I22" s="49">
        <v>88</v>
      </c>
      <c r="J22" s="51">
        <v>76</v>
      </c>
      <c r="K22" s="48">
        <v>9</v>
      </c>
      <c r="L22" s="49">
        <v>105698</v>
      </c>
      <c r="M22" s="49">
        <v>8</v>
      </c>
      <c r="N22" s="49">
        <v>8869</v>
      </c>
      <c r="O22" s="49">
        <v>6907</v>
      </c>
      <c r="P22" s="49">
        <v>1962</v>
      </c>
      <c r="Q22" s="49" t="s">
        <v>19</v>
      </c>
      <c r="R22" s="49">
        <v>4</v>
      </c>
      <c r="S22" s="51">
        <v>1663</v>
      </c>
      <c r="T22" s="279"/>
      <c r="U22" s="4"/>
      <c r="V22" s="4"/>
      <c r="W22" s="4"/>
      <c r="X22" s="4"/>
      <c r="Y22" s="4"/>
      <c r="Z22" s="4"/>
      <c r="AA22" s="4"/>
      <c r="AB22" s="4"/>
      <c r="AC22" s="4"/>
    </row>
    <row r="23" spans="1:29" ht="25.5" customHeight="1">
      <c r="A23" s="346"/>
      <c r="B23" s="6">
        <v>20</v>
      </c>
      <c r="C23" s="49">
        <v>212100</v>
      </c>
      <c r="D23" s="49">
        <v>47002</v>
      </c>
      <c r="E23" s="49" t="s">
        <v>19</v>
      </c>
      <c r="F23" s="49">
        <v>45256</v>
      </c>
      <c r="G23" s="49">
        <v>1144</v>
      </c>
      <c r="H23" s="49">
        <v>602</v>
      </c>
      <c r="I23" s="49">
        <v>88</v>
      </c>
      <c r="J23" s="51">
        <v>87</v>
      </c>
      <c r="K23" s="48">
        <v>9</v>
      </c>
      <c r="L23" s="49">
        <v>105698</v>
      </c>
      <c r="M23" s="49">
        <v>8</v>
      </c>
      <c r="N23" s="49">
        <v>8869</v>
      </c>
      <c r="O23" s="49">
        <v>6907</v>
      </c>
      <c r="P23" s="49">
        <v>1962</v>
      </c>
      <c r="Q23" s="49" t="s">
        <v>19</v>
      </c>
      <c r="R23" s="49">
        <v>4</v>
      </c>
      <c r="S23" s="51">
        <v>1663</v>
      </c>
      <c r="T23" s="279"/>
      <c r="U23" s="4"/>
      <c r="V23" s="4"/>
      <c r="W23" s="4"/>
      <c r="X23" s="4"/>
      <c r="Y23" s="4"/>
      <c r="Z23" s="4"/>
      <c r="AA23" s="4"/>
      <c r="AB23" s="4"/>
      <c r="AC23" s="4"/>
    </row>
    <row r="24" spans="1:29" ht="25.5" customHeight="1">
      <c r="A24" s="273"/>
      <c r="B24" s="7">
        <v>21</v>
      </c>
      <c r="C24" s="281">
        <v>212100</v>
      </c>
      <c r="D24" s="281">
        <v>47052</v>
      </c>
      <c r="E24" s="281" t="s">
        <v>703</v>
      </c>
      <c r="F24" s="281">
        <v>45306</v>
      </c>
      <c r="G24" s="281">
        <v>1144</v>
      </c>
      <c r="H24" s="281">
        <v>602</v>
      </c>
      <c r="I24" s="281">
        <v>87</v>
      </c>
      <c r="J24" s="282">
        <v>87</v>
      </c>
      <c r="K24" s="283">
        <v>9</v>
      </c>
      <c r="L24" s="281">
        <v>105698</v>
      </c>
      <c r="M24" s="281">
        <v>8</v>
      </c>
      <c r="N24" s="281">
        <v>8869</v>
      </c>
      <c r="O24" s="281">
        <v>6907</v>
      </c>
      <c r="P24" s="281">
        <v>1962</v>
      </c>
      <c r="Q24" s="281" t="s">
        <v>703</v>
      </c>
      <c r="R24" s="281">
        <v>4</v>
      </c>
      <c r="S24" s="282">
        <v>1663</v>
      </c>
      <c r="T24" s="279"/>
      <c r="U24" s="4"/>
      <c r="V24" s="4"/>
      <c r="W24" s="4"/>
      <c r="X24" s="4"/>
      <c r="Y24" s="4"/>
      <c r="Z24" s="4"/>
      <c r="AA24" s="4"/>
      <c r="AB24" s="4"/>
      <c r="AC24" s="4"/>
    </row>
    <row r="25" spans="1:29" ht="25.5" customHeight="1">
      <c r="A25" s="351" t="s">
        <v>446</v>
      </c>
      <c r="B25" s="6" t="s">
        <v>20</v>
      </c>
      <c r="C25" s="49">
        <v>11518</v>
      </c>
      <c r="D25" s="49">
        <v>2064</v>
      </c>
      <c r="E25" s="49" t="s">
        <v>19</v>
      </c>
      <c r="F25" s="49">
        <v>2030</v>
      </c>
      <c r="G25" s="49">
        <v>34</v>
      </c>
      <c r="H25" s="49" t="s">
        <v>19</v>
      </c>
      <c r="I25" s="49">
        <v>9</v>
      </c>
      <c r="J25" s="51">
        <v>5</v>
      </c>
      <c r="K25" s="48">
        <v>1</v>
      </c>
      <c r="L25" s="49">
        <v>4440</v>
      </c>
      <c r="M25" s="49">
        <v>1</v>
      </c>
      <c r="N25" s="49">
        <v>411</v>
      </c>
      <c r="O25" s="49">
        <v>411</v>
      </c>
      <c r="P25" s="49" t="s">
        <v>19</v>
      </c>
      <c r="Q25" s="49" t="s">
        <v>19</v>
      </c>
      <c r="R25" s="49">
        <v>1</v>
      </c>
      <c r="S25" s="51">
        <v>120</v>
      </c>
      <c r="T25" s="279"/>
      <c r="U25" s="4"/>
      <c r="V25" s="4"/>
      <c r="W25" s="4"/>
      <c r="X25" s="4"/>
      <c r="Y25" s="4"/>
      <c r="Z25" s="4"/>
      <c r="AA25" s="4"/>
      <c r="AB25" s="4"/>
      <c r="AC25" s="4"/>
    </row>
    <row r="26" spans="1:29" ht="25.5" customHeight="1">
      <c r="A26" s="346"/>
      <c r="B26" s="6">
        <v>18</v>
      </c>
      <c r="C26" s="49">
        <v>11518</v>
      </c>
      <c r="D26" s="49">
        <v>2064</v>
      </c>
      <c r="E26" s="49" t="s">
        <v>19</v>
      </c>
      <c r="F26" s="49">
        <v>2030</v>
      </c>
      <c r="G26" s="49">
        <v>34</v>
      </c>
      <c r="H26" s="49" t="s">
        <v>19</v>
      </c>
      <c r="I26" s="49">
        <v>9</v>
      </c>
      <c r="J26" s="51">
        <v>5</v>
      </c>
      <c r="K26" s="48">
        <v>1</v>
      </c>
      <c r="L26" s="49">
        <v>4440</v>
      </c>
      <c r="M26" s="49">
        <v>1</v>
      </c>
      <c r="N26" s="49">
        <v>411</v>
      </c>
      <c r="O26" s="49">
        <v>411</v>
      </c>
      <c r="P26" s="49" t="s">
        <v>19</v>
      </c>
      <c r="Q26" s="49" t="s">
        <v>19</v>
      </c>
      <c r="R26" s="49">
        <v>1</v>
      </c>
      <c r="S26" s="51">
        <v>120</v>
      </c>
      <c r="T26" s="279"/>
      <c r="U26" s="4"/>
      <c r="V26" s="4"/>
      <c r="W26" s="4"/>
      <c r="X26" s="4"/>
      <c r="Y26" s="4"/>
      <c r="Z26" s="4"/>
      <c r="AA26" s="4"/>
      <c r="AB26" s="4"/>
      <c r="AC26" s="4"/>
    </row>
    <row r="27" spans="1:29" ht="25.5" customHeight="1">
      <c r="A27" s="346"/>
      <c r="B27" s="6">
        <v>19</v>
      </c>
      <c r="C27" s="49">
        <v>11518</v>
      </c>
      <c r="D27" s="49">
        <v>2064</v>
      </c>
      <c r="E27" s="49" t="s">
        <v>19</v>
      </c>
      <c r="F27" s="49">
        <v>2030</v>
      </c>
      <c r="G27" s="49">
        <v>34</v>
      </c>
      <c r="H27" s="49" t="s">
        <v>19</v>
      </c>
      <c r="I27" s="49">
        <v>10</v>
      </c>
      <c r="J27" s="51">
        <v>5</v>
      </c>
      <c r="K27" s="48">
        <v>1</v>
      </c>
      <c r="L27" s="49">
        <v>4440</v>
      </c>
      <c r="M27" s="49">
        <v>1</v>
      </c>
      <c r="N27" s="49">
        <v>411</v>
      </c>
      <c r="O27" s="49">
        <v>411</v>
      </c>
      <c r="P27" s="49" t="s">
        <v>19</v>
      </c>
      <c r="Q27" s="49" t="s">
        <v>19</v>
      </c>
      <c r="R27" s="49">
        <v>1</v>
      </c>
      <c r="S27" s="51">
        <v>120</v>
      </c>
      <c r="T27" s="279"/>
      <c r="U27" s="4"/>
      <c r="V27" s="4"/>
      <c r="W27" s="4"/>
      <c r="X27" s="4"/>
      <c r="Y27" s="4"/>
      <c r="Z27" s="4"/>
      <c r="AA27" s="4"/>
      <c r="AB27" s="4"/>
      <c r="AC27" s="4"/>
    </row>
    <row r="28" spans="1:29" ht="25.5" customHeight="1">
      <c r="A28" s="346"/>
      <c r="B28" s="6">
        <v>20</v>
      </c>
      <c r="C28" s="49">
        <v>11518</v>
      </c>
      <c r="D28" s="49">
        <v>2064</v>
      </c>
      <c r="E28" s="49" t="s">
        <v>19</v>
      </c>
      <c r="F28" s="49">
        <v>2030</v>
      </c>
      <c r="G28" s="49">
        <v>34</v>
      </c>
      <c r="H28" s="49" t="s">
        <v>19</v>
      </c>
      <c r="I28" s="49">
        <v>11</v>
      </c>
      <c r="J28" s="51">
        <v>5</v>
      </c>
      <c r="K28" s="48">
        <v>1</v>
      </c>
      <c r="L28" s="49">
        <v>4440</v>
      </c>
      <c r="M28" s="49">
        <v>1</v>
      </c>
      <c r="N28" s="49">
        <v>411</v>
      </c>
      <c r="O28" s="49">
        <v>411</v>
      </c>
      <c r="P28" s="49" t="s">
        <v>19</v>
      </c>
      <c r="Q28" s="49" t="s">
        <v>19</v>
      </c>
      <c r="R28" s="49">
        <v>1</v>
      </c>
      <c r="S28" s="51">
        <v>120</v>
      </c>
      <c r="T28" s="279"/>
      <c r="U28" s="4"/>
      <c r="V28" s="4"/>
      <c r="W28" s="4"/>
      <c r="X28" s="4"/>
      <c r="Y28" s="4"/>
      <c r="Z28" s="4"/>
      <c r="AA28" s="4"/>
      <c r="AB28" s="4"/>
      <c r="AC28" s="4"/>
    </row>
    <row r="29" spans="1:29" ht="25.5" customHeight="1" thickBot="1">
      <c r="A29" s="347"/>
      <c r="B29" s="275">
        <v>21</v>
      </c>
      <c r="C29" s="53">
        <v>11518</v>
      </c>
      <c r="D29" s="53">
        <v>2064</v>
      </c>
      <c r="E29" s="53" t="s">
        <v>19</v>
      </c>
      <c r="F29" s="53">
        <v>2030</v>
      </c>
      <c r="G29" s="53">
        <v>34</v>
      </c>
      <c r="H29" s="53" t="s">
        <v>19</v>
      </c>
      <c r="I29" s="53">
        <v>12</v>
      </c>
      <c r="J29" s="54">
        <v>5</v>
      </c>
      <c r="K29" s="52">
        <v>1</v>
      </c>
      <c r="L29" s="53">
        <v>4440</v>
      </c>
      <c r="M29" s="53">
        <v>1</v>
      </c>
      <c r="N29" s="53">
        <v>411</v>
      </c>
      <c r="O29" s="53">
        <v>411</v>
      </c>
      <c r="P29" s="53" t="s">
        <v>19</v>
      </c>
      <c r="Q29" s="53" t="s">
        <v>19</v>
      </c>
      <c r="R29" s="53">
        <v>1</v>
      </c>
      <c r="S29" s="54">
        <v>120</v>
      </c>
      <c r="T29" s="279"/>
      <c r="U29" s="4"/>
      <c r="V29" s="4"/>
      <c r="W29" s="4"/>
      <c r="X29" s="4"/>
      <c r="Y29" s="4"/>
      <c r="Z29" s="4"/>
      <c r="AA29" s="4"/>
      <c r="AB29" s="4"/>
      <c r="AC29" s="4"/>
    </row>
    <row r="30" spans="1:29" ht="19.5" customHeight="1">
      <c r="A30" s="3" t="s">
        <v>447</v>
      </c>
      <c r="B30" s="142"/>
      <c r="C30" s="4"/>
      <c r="D30" s="4"/>
      <c r="E30" s="4"/>
      <c r="F30" s="4"/>
      <c r="G30" s="4"/>
      <c r="H30" s="4"/>
      <c r="I30" s="4"/>
      <c r="J30" s="4"/>
      <c r="K30" s="3" t="s">
        <v>704</v>
      </c>
      <c r="L30" s="4"/>
      <c r="M30" s="4"/>
      <c r="N30" s="4"/>
      <c r="O30" s="4"/>
      <c r="P30" s="4"/>
      <c r="Q30" s="4"/>
      <c r="R30" s="4"/>
      <c r="S30" s="4"/>
      <c r="T30" s="4"/>
      <c r="U30" s="4"/>
      <c r="V30" s="4"/>
      <c r="W30" s="4"/>
      <c r="X30" s="4"/>
      <c r="Y30" s="4"/>
      <c r="Z30" s="4"/>
      <c r="AA30" s="4"/>
      <c r="AB30" s="4"/>
      <c r="AC30" s="4"/>
    </row>
    <row r="31" spans="1:29" ht="12">
      <c r="A31" s="142"/>
      <c r="B31" s="142"/>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16" ht="12">
      <c r="A32" s="28"/>
      <c r="B32" s="142"/>
      <c r="C32" s="142"/>
      <c r="D32" s="142"/>
      <c r="E32" s="214"/>
      <c r="F32" s="214"/>
      <c r="G32" s="214"/>
      <c r="H32" s="214"/>
      <c r="I32" s="214"/>
      <c r="J32" s="214"/>
      <c r="K32" s="214"/>
      <c r="L32" s="214"/>
      <c r="M32" s="214"/>
      <c r="N32" s="214"/>
      <c r="O32" s="214"/>
      <c r="P32" s="214"/>
    </row>
    <row r="33" spans="2:16" ht="12">
      <c r="B33" s="142"/>
      <c r="C33" s="142"/>
      <c r="D33" s="142"/>
      <c r="E33" s="214"/>
      <c r="F33" s="214"/>
      <c r="G33" s="214"/>
      <c r="H33" s="214"/>
      <c r="I33" s="214"/>
      <c r="J33" s="214"/>
      <c r="K33" s="214"/>
      <c r="L33" s="214"/>
      <c r="M33" s="214"/>
      <c r="N33" s="214"/>
      <c r="O33" s="214"/>
      <c r="P33" s="214"/>
    </row>
    <row r="34" spans="1:14" ht="12">
      <c r="A34" s="142"/>
      <c r="B34" s="142"/>
      <c r="C34" s="142"/>
      <c r="D34" s="142"/>
      <c r="E34" s="214"/>
      <c r="F34" s="214"/>
      <c r="G34" s="214"/>
      <c r="H34" s="214"/>
      <c r="I34" s="214"/>
      <c r="J34" s="214"/>
      <c r="K34" s="214"/>
      <c r="L34" s="214"/>
      <c r="M34" s="214"/>
      <c r="N34" s="214"/>
    </row>
    <row r="35" spans="1:14" ht="12">
      <c r="A35" s="142"/>
      <c r="B35" s="142"/>
      <c r="C35" s="142"/>
      <c r="D35" s="142"/>
      <c r="E35" s="214"/>
      <c r="F35" s="214"/>
      <c r="G35" s="214"/>
      <c r="H35" s="214"/>
      <c r="I35" s="214"/>
      <c r="J35" s="214"/>
      <c r="K35" s="214"/>
      <c r="L35" s="214"/>
      <c r="M35" s="214"/>
      <c r="N35" s="214"/>
    </row>
    <row r="36" spans="1:14" ht="12">
      <c r="A36" s="142"/>
      <c r="B36" s="142"/>
      <c r="C36" s="142"/>
      <c r="D36" s="142"/>
      <c r="E36" s="214"/>
      <c r="F36" s="214"/>
      <c r="G36" s="214"/>
      <c r="H36" s="214"/>
      <c r="I36" s="214"/>
      <c r="J36" s="214"/>
      <c r="K36" s="214"/>
      <c r="L36" s="214"/>
      <c r="M36" s="214"/>
      <c r="N36" s="214"/>
    </row>
    <row r="37" spans="1:14" ht="12">
      <c r="A37" s="142"/>
      <c r="B37" s="142"/>
      <c r="C37" s="142"/>
      <c r="D37" s="142"/>
      <c r="E37" s="214"/>
      <c r="F37" s="214"/>
      <c r="G37" s="214"/>
      <c r="H37" s="214"/>
      <c r="I37" s="214"/>
      <c r="J37" s="214"/>
      <c r="K37" s="214"/>
      <c r="L37" s="214"/>
      <c r="M37" s="214"/>
      <c r="N37" s="214"/>
    </row>
  </sheetData>
  <sheetProtection/>
  <mergeCells count="22">
    <mergeCell ref="A25:A29"/>
    <mergeCell ref="A5:A9"/>
    <mergeCell ref="A10:A14"/>
    <mergeCell ref="A15:A19"/>
    <mergeCell ref="A20:A24"/>
    <mergeCell ref="M2:Q2"/>
    <mergeCell ref="R2:S2"/>
    <mergeCell ref="O3:Q3"/>
    <mergeCell ref="N3:N4"/>
    <mergeCell ref="M3:M4"/>
    <mergeCell ref="R3:R4"/>
    <mergeCell ref="S3:S4"/>
    <mergeCell ref="A2:B4"/>
    <mergeCell ref="D2:J2"/>
    <mergeCell ref="E3:H3"/>
    <mergeCell ref="K2:L2"/>
    <mergeCell ref="L3:L4"/>
    <mergeCell ref="K3:K4"/>
    <mergeCell ref="J3:J4"/>
    <mergeCell ref="I3:I4"/>
    <mergeCell ref="D3:D4"/>
    <mergeCell ref="C2:C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00"/>
  <dimension ref="A1:AC8"/>
  <sheetViews>
    <sheetView showGridLines="0" zoomScaleSheetLayoutView="100" workbookViewId="0" topLeftCell="A1">
      <selection activeCell="A1" sqref="A1"/>
    </sheetView>
  </sheetViews>
  <sheetFormatPr defaultColWidth="9.00390625" defaultRowHeight="13.5"/>
  <cols>
    <col min="1" max="1" width="12.00390625" style="5" customWidth="1"/>
    <col min="2" max="15" width="10.75390625" style="5" customWidth="1"/>
    <col min="16" max="16" width="9.50390625" style="5" customWidth="1"/>
    <col min="17" max="19" width="9.375" style="5" customWidth="1"/>
    <col min="20" max="29" width="5.75390625" style="5" customWidth="1"/>
    <col min="30" max="16384" width="9.00390625" style="5" customWidth="1"/>
  </cols>
  <sheetData>
    <row r="1" spans="1:29" ht="18" customHeight="1" thickBot="1">
      <c r="A1" s="3" t="s">
        <v>137</v>
      </c>
      <c r="B1" s="4"/>
      <c r="C1" s="4"/>
      <c r="D1" s="4"/>
      <c r="E1" s="4"/>
      <c r="F1" s="4"/>
      <c r="G1" s="4"/>
      <c r="H1" s="4"/>
      <c r="I1" s="4"/>
      <c r="K1" s="2" t="s">
        <v>685</v>
      </c>
      <c r="M1" s="4"/>
      <c r="O1" s="4"/>
      <c r="P1" s="38"/>
      <c r="S1" s="38"/>
      <c r="W1" s="38"/>
      <c r="AC1" s="38"/>
    </row>
    <row r="2" spans="1:29" ht="36.75" thickBot="1">
      <c r="A2" s="82" t="s">
        <v>448</v>
      </c>
      <c r="B2" s="257" t="s">
        <v>686</v>
      </c>
      <c r="C2" s="257" t="s">
        <v>687</v>
      </c>
      <c r="D2" s="257" t="s">
        <v>449</v>
      </c>
      <c r="E2" s="257" t="s">
        <v>688</v>
      </c>
      <c r="F2" s="257" t="s">
        <v>689</v>
      </c>
      <c r="G2" s="120" t="s">
        <v>690</v>
      </c>
      <c r="H2" s="124" t="s">
        <v>691</v>
      </c>
      <c r="I2" s="257" t="s">
        <v>450</v>
      </c>
      <c r="J2" s="257" t="s">
        <v>692</v>
      </c>
      <c r="K2" s="120" t="s">
        <v>451</v>
      </c>
      <c r="L2" s="1"/>
      <c r="M2" s="142"/>
      <c r="N2" s="142"/>
      <c r="O2" s="142"/>
      <c r="P2" s="142"/>
      <c r="Q2" s="142"/>
      <c r="R2" s="142"/>
      <c r="S2" s="142"/>
      <c r="T2" s="279"/>
      <c r="U2" s="142"/>
      <c r="V2" s="142"/>
      <c r="W2" s="142"/>
      <c r="X2" s="142"/>
      <c r="Y2" s="142"/>
      <c r="Z2" s="142"/>
      <c r="AA2" s="142"/>
      <c r="AB2" s="142"/>
      <c r="AC2" s="142"/>
    </row>
    <row r="3" spans="1:29" ht="20.25" customHeight="1">
      <c r="A3" s="124" t="s">
        <v>1</v>
      </c>
      <c r="B3" s="154">
        <v>1802</v>
      </c>
      <c r="C3" s="154">
        <v>24</v>
      </c>
      <c r="D3" s="154">
        <v>27</v>
      </c>
      <c r="E3" s="154">
        <v>53</v>
      </c>
      <c r="F3" s="154">
        <v>379</v>
      </c>
      <c r="G3" s="101">
        <v>208</v>
      </c>
      <c r="H3" s="153">
        <v>50</v>
      </c>
      <c r="I3" s="154">
        <v>49</v>
      </c>
      <c r="J3" s="154">
        <v>213</v>
      </c>
      <c r="K3" s="101">
        <v>68</v>
      </c>
      <c r="L3" s="142"/>
      <c r="M3" s="142"/>
      <c r="N3" s="142"/>
      <c r="O3" s="1"/>
      <c r="P3" s="1"/>
      <c r="Q3" s="1"/>
      <c r="R3" s="142"/>
      <c r="S3" s="142"/>
      <c r="T3" s="279"/>
      <c r="U3" s="1"/>
      <c r="V3" s="1"/>
      <c r="W3" s="1"/>
      <c r="X3" s="1"/>
      <c r="Y3" s="1"/>
      <c r="Z3" s="1"/>
      <c r="AA3" s="1"/>
      <c r="AB3" s="1"/>
      <c r="AC3" s="1"/>
    </row>
    <row r="4" spans="1:29" ht="20.25" customHeight="1">
      <c r="A4" s="259" t="s">
        <v>4</v>
      </c>
      <c r="B4" s="49">
        <v>1161</v>
      </c>
      <c r="C4" s="49">
        <v>13</v>
      </c>
      <c r="D4" s="49">
        <v>17</v>
      </c>
      <c r="E4" s="49">
        <v>31</v>
      </c>
      <c r="F4" s="49">
        <v>278</v>
      </c>
      <c r="G4" s="51">
        <v>147</v>
      </c>
      <c r="H4" s="48">
        <v>21</v>
      </c>
      <c r="I4" s="49">
        <v>36</v>
      </c>
      <c r="J4" s="49">
        <v>127</v>
      </c>
      <c r="K4" s="51">
        <v>38</v>
      </c>
      <c r="L4" s="4"/>
      <c r="M4" s="4"/>
      <c r="N4" s="4"/>
      <c r="O4" s="4"/>
      <c r="P4" s="4"/>
      <c r="Q4" s="4"/>
      <c r="R4" s="4"/>
      <c r="S4" s="4"/>
      <c r="T4" s="385"/>
      <c r="U4" s="4"/>
      <c r="V4" s="4"/>
      <c r="W4" s="4"/>
      <c r="X4" s="4"/>
      <c r="Y4" s="4"/>
      <c r="Z4" s="4"/>
      <c r="AA4" s="4"/>
      <c r="AB4" s="4"/>
      <c r="AC4" s="4"/>
    </row>
    <row r="5" spans="1:29" ht="20.25" customHeight="1">
      <c r="A5" s="259" t="s">
        <v>3</v>
      </c>
      <c r="B5" s="49">
        <v>608</v>
      </c>
      <c r="C5" s="49">
        <v>10</v>
      </c>
      <c r="D5" s="49">
        <v>10</v>
      </c>
      <c r="E5" s="49">
        <v>19</v>
      </c>
      <c r="F5" s="49">
        <v>87</v>
      </c>
      <c r="G5" s="51">
        <v>57</v>
      </c>
      <c r="H5" s="48">
        <v>29</v>
      </c>
      <c r="I5" s="49">
        <v>11</v>
      </c>
      <c r="J5" s="49">
        <v>84</v>
      </c>
      <c r="K5" s="51">
        <v>26</v>
      </c>
      <c r="L5" s="4"/>
      <c r="M5" s="4"/>
      <c r="N5" s="4"/>
      <c r="O5" s="4"/>
      <c r="P5" s="4"/>
      <c r="Q5" s="4"/>
      <c r="R5" s="4"/>
      <c r="S5" s="4"/>
      <c r="T5" s="385"/>
      <c r="U5" s="4"/>
      <c r="V5" s="4"/>
      <c r="W5" s="4"/>
      <c r="X5" s="4"/>
      <c r="Y5" s="4"/>
      <c r="Z5" s="4"/>
      <c r="AA5" s="4"/>
      <c r="AB5" s="4"/>
      <c r="AC5" s="4"/>
    </row>
    <row r="6" spans="1:29" ht="20.25" customHeight="1" thickBot="1">
      <c r="A6" s="99" t="s">
        <v>452</v>
      </c>
      <c r="B6" s="53">
        <v>33</v>
      </c>
      <c r="C6" s="53">
        <v>1</v>
      </c>
      <c r="D6" s="53" t="s">
        <v>693</v>
      </c>
      <c r="E6" s="53">
        <v>3</v>
      </c>
      <c r="F6" s="53">
        <v>14</v>
      </c>
      <c r="G6" s="54">
        <v>4</v>
      </c>
      <c r="H6" s="52" t="s">
        <v>19</v>
      </c>
      <c r="I6" s="53">
        <v>2</v>
      </c>
      <c r="J6" s="53">
        <v>2</v>
      </c>
      <c r="K6" s="54">
        <v>4</v>
      </c>
      <c r="L6" s="4"/>
      <c r="M6" s="4"/>
      <c r="N6" s="4"/>
      <c r="O6" s="4"/>
      <c r="P6" s="4"/>
      <c r="Q6" s="4"/>
      <c r="R6" s="4"/>
      <c r="S6" s="4"/>
      <c r="T6" s="385"/>
      <c r="U6" s="4"/>
      <c r="V6" s="4"/>
      <c r="W6" s="4"/>
      <c r="X6" s="4"/>
      <c r="Y6" s="4"/>
      <c r="Z6" s="4"/>
      <c r="AA6" s="4"/>
      <c r="AB6" s="4"/>
      <c r="AC6" s="4"/>
    </row>
    <row r="7" spans="1:29" ht="20.25" customHeight="1">
      <c r="A7" s="3" t="s">
        <v>453</v>
      </c>
      <c r="B7" s="1"/>
      <c r="C7" s="4"/>
      <c r="D7" s="4"/>
      <c r="E7" s="4"/>
      <c r="F7" s="4"/>
      <c r="G7" s="4"/>
      <c r="H7" s="4"/>
      <c r="I7" s="4"/>
      <c r="J7" s="4"/>
      <c r="K7" s="4"/>
      <c r="L7" s="4"/>
      <c r="M7" s="4"/>
      <c r="N7" s="4"/>
      <c r="O7" s="4"/>
      <c r="P7" s="4"/>
      <c r="Q7" s="4"/>
      <c r="R7" s="4"/>
      <c r="S7" s="4"/>
      <c r="T7" s="385"/>
      <c r="U7" s="4"/>
      <c r="V7" s="4"/>
      <c r="W7" s="4"/>
      <c r="X7" s="4"/>
      <c r="Y7" s="4"/>
      <c r="Z7" s="4"/>
      <c r="AA7" s="4"/>
      <c r="AB7" s="4"/>
      <c r="AC7" s="4"/>
    </row>
    <row r="8" spans="1:29" ht="12">
      <c r="A8" s="142"/>
      <c r="B8" s="1"/>
      <c r="C8" s="4"/>
      <c r="D8" s="4"/>
      <c r="E8" s="4"/>
      <c r="F8" s="4"/>
      <c r="G8" s="4"/>
      <c r="H8" s="4"/>
      <c r="I8" s="4"/>
      <c r="J8" s="4"/>
      <c r="K8" s="4"/>
      <c r="L8" s="4"/>
      <c r="M8" s="4"/>
      <c r="N8" s="4"/>
      <c r="O8" s="4"/>
      <c r="P8" s="4"/>
      <c r="Q8" s="4"/>
      <c r="R8" s="4"/>
      <c r="S8" s="4"/>
      <c r="T8" s="385"/>
      <c r="U8" s="4"/>
      <c r="V8" s="4"/>
      <c r="W8" s="4"/>
      <c r="X8" s="4"/>
      <c r="Y8" s="4"/>
      <c r="Z8" s="4"/>
      <c r="AA8" s="4"/>
      <c r="AB8" s="4"/>
      <c r="AC8" s="4"/>
    </row>
  </sheetData>
  <sheetProtection/>
  <mergeCells count="1">
    <mergeCell ref="T4:T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01"/>
  <dimension ref="A1:N11"/>
  <sheetViews>
    <sheetView showGridLines="0" zoomScaleSheetLayoutView="100" workbookViewId="0" topLeftCell="A1">
      <selection activeCell="A1" sqref="A1"/>
    </sheetView>
  </sheetViews>
  <sheetFormatPr defaultColWidth="9.00390625" defaultRowHeight="13.5"/>
  <cols>
    <col min="1" max="1" width="12.00390625" style="5" customWidth="1"/>
    <col min="2" max="14" width="10.75390625" style="5" customWidth="1"/>
    <col min="15" max="16384" width="9.00390625" style="5" customWidth="1"/>
  </cols>
  <sheetData>
    <row r="1" spans="1:14" ht="18" customHeight="1" thickBot="1">
      <c r="A1" s="3" t="s">
        <v>138</v>
      </c>
      <c r="B1" s="1"/>
      <c r="C1" s="4"/>
      <c r="D1" s="4"/>
      <c r="E1" s="4"/>
      <c r="F1" s="4"/>
      <c r="G1" s="4"/>
      <c r="H1" s="4"/>
      <c r="I1" s="4"/>
      <c r="J1" s="4"/>
      <c r="K1" s="4"/>
      <c r="L1" s="4"/>
      <c r="M1" s="4"/>
      <c r="N1" s="2" t="s">
        <v>139</v>
      </c>
    </row>
    <row r="2" spans="1:14" ht="15" customHeight="1">
      <c r="A2" s="368" t="s">
        <v>683</v>
      </c>
      <c r="B2" s="371" t="s">
        <v>140</v>
      </c>
      <c r="C2" s="371"/>
      <c r="D2" s="371"/>
      <c r="E2" s="371"/>
      <c r="F2" s="371"/>
      <c r="G2" s="372"/>
      <c r="H2" s="377" t="s">
        <v>141</v>
      </c>
      <c r="I2" s="371"/>
      <c r="J2" s="371" t="s">
        <v>142</v>
      </c>
      <c r="K2" s="371"/>
      <c r="L2" s="371"/>
      <c r="M2" s="371"/>
      <c r="N2" s="372"/>
    </row>
    <row r="3" spans="1:14" ht="15" customHeight="1" thickBot="1">
      <c r="A3" s="370"/>
      <c r="B3" s="156" t="s">
        <v>143</v>
      </c>
      <c r="C3" s="156" t="s">
        <v>144</v>
      </c>
      <c r="D3" s="156" t="s">
        <v>50</v>
      </c>
      <c r="E3" s="156" t="s">
        <v>51</v>
      </c>
      <c r="F3" s="156" t="s">
        <v>45</v>
      </c>
      <c r="G3" s="96" t="s">
        <v>46</v>
      </c>
      <c r="H3" s="97" t="s">
        <v>47</v>
      </c>
      <c r="I3" s="156" t="s">
        <v>48</v>
      </c>
      <c r="J3" s="156" t="s">
        <v>145</v>
      </c>
      <c r="K3" s="156" t="s">
        <v>146</v>
      </c>
      <c r="L3" s="156" t="s">
        <v>50</v>
      </c>
      <c r="M3" s="156" t="s">
        <v>51</v>
      </c>
      <c r="N3" s="96" t="s">
        <v>45</v>
      </c>
    </row>
    <row r="4" spans="1:14" ht="20.25" customHeight="1">
      <c r="A4" s="278" t="s">
        <v>684</v>
      </c>
      <c r="B4" s="154">
        <v>19</v>
      </c>
      <c r="C4" s="154">
        <v>36</v>
      </c>
      <c r="D4" s="154">
        <v>4</v>
      </c>
      <c r="E4" s="154">
        <v>5</v>
      </c>
      <c r="F4" s="154">
        <v>7</v>
      </c>
      <c r="G4" s="101">
        <v>4</v>
      </c>
      <c r="H4" s="153">
        <v>10</v>
      </c>
      <c r="I4" s="154">
        <v>6</v>
      </c>
      <c r="J4" s="154">
        <v>8</v>
      </c>
      <c r="K4" s="154">
        <v>14</v>
      </c>
      <c r="L4" s="154">
        <v>5</v>
      </c>
      <c r="M4" s="154">
        <v>5</v>
      </c>
      <c r="N4" s="101">
        <v>4</v>
      </c>
    </row>
    <row r="5" spans="1:14" ht="20.25" customHeight="1">
      <c r="A5" s="259">
        <v>18</v>
      </c>
      <c r="B5" s="49">
        <v>23</v>
      </c>
      <c r="C5" s="49">
        <v>48</v>
      </c>
      <c r="D5" s="49">
        <v>10</v>
      </c>
      <c r="E5" s="49">
        <v>4</v>
      </c>
      <c r="F5" s="49">
        <v>8</v>
      </c>
      <c r="G5" s="51">
        <v>9</v>
      </c>
      <c r="H5" s="48">
        <v>5</v>
      </c>
      <c r="I5" s="49">
        <v>12</v>
      </c>
      <c r="J5" s="49">
        <v>11</v>
      </c>
      <c r="K5" s="49">
        <v>19</v>
      </c>
      <c r="L5" s="49">
        <v>4</v>
      </c>
      <c r="M5" s="49">
        <v>8</v>
      </c>
      <c r="N5" s="51">
        <v>7</v>
      </c>
    </row>
    <row r="6" spans="1:14" ht="20.25" customHeight="1">
      <c r="A6" s="259">
        <v>19</v>
      </c>
      <c r="B6" s="49">
        <v>24</v>
      </c>
      <c r="C6" s="49">
        <v>46</v>
      </c>
      <c r="D6" s="49">
        <v>8</v>
      </c>
      <c r="E6" s="49">
        <v>12</v>
      </c>
      <c r="F6" s="49">
        <v>4</v>
      </c>
      <c r="G6" s="51">
        <v>8</v>
      </c>
      <c r="H6" s="48">
        <v>9</v>
      </c>
      <c r="I6" s="49">
        <v>5</v>
      </c>
      <c r="J6" s="49">
        <v>8</v>
      </c>
      <c r="K6" s="49">
        <v>19</v>
      </c>
      <c r="L6" s="49">
        <v>6</v>
      </c>
      <c r="M6" s="49">
        <v>4</v>
      </c>
      <c r="N6" s="51">
        <v>9</v>
      </c>
    </row>
    <row r="7" spans="1:14" ht="20.25" customHeight="1">
      <c r="A7" s="259">
        <v>20</v>
      </c>
      <c r="B7" s="49">
        <v>25</v>
      </c>
      <c r="C7" s="49">
        <v>43</v>
      </c>
      <c r="D7" s="49">
        <v>5</v>
      </c>
      <c r="E7" s="49">
        <v>8</v>
      </c>
      <c r="F7" s="49">
        <v>11</v>
      </c>
      <c r="G7" s="51">
        <v>4</v>
      </c>
      <c r="H7" s="48">
        <v>6</v>
      </c>
      <c r="I7" s="49">
        <v>9</v>
      </c>
      <c r="J7" s="49">
        <v>8</v>
      </c>
      <c r="K7" s="49">
        <v>14</v>
      </c>
      <c r="L7" s="49">
        <v>4</v>
      </c>
      <c r="M7" s="49">
        <v>6</v>
      </c>
      <c r="N7" s="51">
        <v>4</v>
      </c>
    </row>
    <row r="8" spans="1:14" ht="20.25" customHeight="1" thickBot="1">
      <c r="A8" s="99">
        <v>21</v>
      </c>
      <c r="B8" s="53">
        <v>25</v>
      </c>
      <c r="C8" s="53">
        <v>46</v>
      </c>
      <c r="D8" s="53">
        <v>7</v>
      </c>
      <c r="E8" s="53">
        <v>5</v>
      </c>
      <c r="F8" s="53">
        <v>9</v>
      </c>
      <c r="G8" s="54">
        <v>13</v>
      </c>
      <c r="H8" s="52">
        <v>4</v>
      </c>
      <c r="I8" s="53">
        <v>8</v>
      </c>
      <c r="J8" s="53">
        <v>10</v>
      </c>
      <c r="K8" s="53">
        <v>18</v>
      </c>
      <c r="L8" s="53">
        <v>5</v>
      </c>
      <c r="M8" s="53">
        <v>5</v>
      </c>
      <c r="N8" s="54">
        <v>8</v>
      </c>
    </row>
    <row r="9" spans="1:14" ht="20.25" customHeight="1">
      <c r="A9" s="3" t="s">
        <v>454</v>
      </c>
      <c r="B9" s="1"/>
      <c r="C9" s="4"/>
      <c r="D9" s="4"/>
      <c r="E9" s="4"/>
      <c r="F9" s="4"/>
      <c r="G9" s="4"/>
      <c r="H9" s="4"/>
      <c r="I9" s="4"/>
      <c r="J9" s="4"/>
      <c r="K9" s="4"/>
      <c r="L9" s="4"/>
      <c r="M9" s="4"/>
      <c r="N9" s="4"/>
    </row>
    <row r="10" spans="1:14" ht="12" customHeight="1">
      <c r="A10" s="142"/>
      <c r="B10" s="1"/>
      <c r="C10" s="4"/>
      <c r="D10" s="4"/>
      <c r="E10" s="4"/>
      <c r="F10" s="4"/>
      <c r="G10" s="4"/>
      <c r="H10" s="4"/>
      <c r="I10" s="4"/>
      <c r="J10" s="4"/>
      <c r="K10" s="4"/>
      <c r="L10" s="4"/>
      <c r="M10" s="4"/>
      <c r="N10" s="4"/>
    </row>
    <row r="11" spans="1:14" ht="12" customHeight="1">
      <c r="A11" s="142"/>
      <c r="B11" s="1"/>
      <c r="C11" s="4"/>
      <c r="D11" s="4"/>
      <c r="E11" s="4"/>
      <c r="F11" s="4"/>
      <c r="G11" s="4"/>
      <c r="H11" s="4"/>
      <c r="I11" s="4"/>
      <c r="J11" s="4"/>
      <c r="K11" s="4"/>
      <c r="M11" s="4"/>
      <c r="N11" s="4"/>
    </row>
  </sheetData>
  <sheetProtection/>
  <mergeCells count="4">
    <mergeCell ref="J2:N2"/>
    <mergeCell ref="B2:G2"/>
    <mergeCell ref="H2:I2"/>
    <mergeCell ref="A2:A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02"/>
  <dimension ref="A1:N11"/>
  <sheetViews>
    <sheetView showGridLines="0" zoomScaleSheetLayoutView="100" workbookViewId="0" topLeftCell="A1">
      <selection activeCell="A1" sqref="A1"/>
    </sheetView>
  </sheetViews>
  <sheetFormatPr defaultColWidth="9.00390625" defaultRowHeight="13.5"/>
  <cols>
    <col min="1" max="1" width="12.00390625" style="5" customWidth="1"/>
    <col min="2" max="14" width="10.75390625" style="5" customWidth="1"/>
    <col min="15" max="16384" width="9.00390625" style="5" customWidth="1"/>
  </cols>
  <sheetData>
    <row r="1" spans="1:14" ht="18" customHeight="1" thickBot="1">
      <c r="A1" s="3" t="s">
        <v>147</v>
      </c>
      <c r="B1" s="1"/>
      <c r="C1" s="4"/>
      <c r="D1" s="4"/>
      <c r="E1" s="4"/>
      <c r="F1" s="4"/>
      <c r="G1" s="4"/>
      <c r="H1" s="4"/>
      <c r="I1" s="4"/>
      <c r="J1" s="4"/>
      <c r="K1" s="4"/>
      <c r="L1" s="2" t="s">
        <v>148</v>
      </c>
      <c r="M1" s="4"/>
      <c r="N1" s="4"/>
    </row>
    <row r="2" spans="1:14" ht="17.25" customHeight="1">
      <c r="A2" s="386" t="s">
        <v>677</v>
      </c>
      <c r="B2" s="372" t="s">
        <v>149</v>
      </c>
      <c r="C2" s="376"/>
      <c r="D2" s="376"/>
      <c r="E2" s="376"/>
      <c r="F2" s="376"/>
      <c r="G2" s="376"/>
      <c r="H2" s="277"/>
      <c r="I2" s="371" t="s">
        <v>150</v>
      </c>
      <c r="J2" s="371"/>
      <c r="K2" s="371"/>
      <c r="L2" s="372"/>
      <c r="M2" s="4"/>
      <c r="N2" s="4"/>
    </row>
    <row r="3" spans="1:14" ht="28.5" customHeight="1" thickBot="1">
      <c r="A3" s="387"/>
      <c r="B3" s="156" t="s">
        <v>44</v>
      </c>
      <c r="C3" s="156" t="s">
        <v>678</v>
      </c>
      <c r="D3" s="156" t="s">
        <v>679</v>
      </c>
      <c r="E3" s="156" t="s">
        <v>151</v>
      </c>
      <c r="F3" s="156" t="s">
        <v>680</v>
      </c>
      <c r="G3" s="96" t="s">
        <v>681</v>
      </c>
      <c r="H3" s="97" t="s">
        <v>152</v>
      </c>
      <c r="I3" s="156" t="s">
        <v>44</v>
      </c>
      <c r="J3" s="156" t="s">
        <v>153</v>
      </c>
      <c r="K3" s="156" t="s">
        <v>682</v>
      </c>
      <c r="L3" s="96" t="s">
        <v>455</v>
      </c>
      <c r="M3" s="4"/>
      <c r="N3" s="4"/>
    </row>
    <row r="4" spans="1:14" ht="20.25" customHeight="1">
      <c r="A4" s="124" t="s">
        <v>456</v>
      </c>
      <c r="B4" s="154">
        <v>51</v>
      </c>
      <c r="C4" s="154">
        <v>16</v>
      </c>
      <c r="D4" s="154">
        <v>16</v>
      </c>
      <c r="E4" s="154">
        <v>10</v>
      </c>
      <c r="F4" s="154">
        <v>5</v>
      </c>
      <c r="G4" s="101" t="s">
        <v>19</v>
      </c>
      <c r="H4" s="153">
        <v>4</v>
      </c>
      <c r="I4" s="154">
        <v>81</v>
      </c>
      <c r="J4" s="154">
        <v>21</v>
      </c>
      <c r="K4" s="154">
        <v>21</v>
      </c>
      <c r="L4" s="101">
        <v>39</v>
      </c>
      <c r="M4" s="4"/>
      <c r="N4" s="4"/>
    </row>
    <row r="5" spans="1:14" ht="20.25" customHeight="1">
      <c r="A5" s="259">
        <v>17</v>
      </c>
      <c r="B5" s="49">
        <v>56</v>
      </c>
      <c r="C5" s="49">
        <v>18</v>
      </c>
      <c r="D5" s="49">
        <v>19</v>
      </c>
      <c r="E5" s="49">
        <v>10</v>
      </c>
      <c r="F5" s="49">
        <v>4</v>
      </c>
      <c r="G5" s="51" t="s">
        <v>19</v>
      </c>
      <c r="H5" s="48">
        <v>5</v>
      </c>
      <c r="I5" s="49">
        <v>104</v>
      </c>
      <c r="J5" s="49">
        <v>26</v>
      </c>
      <c r="K5" s="49">
        <v>26</v>
      </c>
      <c r="L5" s="51">
        <v>52</v>
      </c>
      <c r="M5" s="4"/>
      <c r="N5" s="4"/>
    </row>
    <row r="6" spans="1:14" ht="20.25" customHeight="1">
      <c r="A6" s="259">
        <v>18</v>
      </c>
      <c r="B6" s="49">
        <v>61</v>
      </c>
      <c r="C6" s="49">
        <v>18</v>
      </c>
      <c r="D6" s="49">
        <v>18</v>
      </c>
      <c r="E6" s="49">
        <v>12</v>
      </c>
      <c r="F6" s="49">
        <v>9</v>
      </c>
      <c r="G6" s="51" t="s">
        <v>19</v>
      </c>
      <c r="H6" s="48">
        <v>4</v>
      </c>
      <c r="I6" s="49">
        <v>87</v>
      </c>
      <c r="J6" s="49">
        <v>26</v>
      </c>
      <c r="K6" s="49">
        <v>26</v>
      </c>
      <c r="L6" s="51">
        <v>35</v>
      </c>
      <c r="M6" s="4"/>
      <c r="N6" s="4"/>
    </row>
    <row r="7" spans="1:14" ht="20.25" customHeight="1">
      <c r="A7" s="259">
        <v>19</v>
      </c>
      <c r="B7" s="49">
        <v>57</v>
      </c>
      <c r="C7" s="49">
        <v>15</v>
      </c>
      <c r="D7" s="49">
        <v>15</v>
      </c>
      <c r="E7" s="49">
        <v>12</v>
      </c>
      <c r="F7" s="49">
        <v>11</v>
      </c>
      <c r="G7" s="51" t="s">
        <v>19</v>
      </c>
      <c r="H7" s="48">
        <v>4</v>
      </c>
      <c r="I7" s="49">
        <v>97</v>
      </c>
      <c r="J7" s="49">
        <v>25</v>
      </c>
      <c r="K7" s="49">
        <v>25</v>
      </c>
      <c r="L7" s="51">
        <v>47</v>
      </c>
      <c r="M7" s="214"/>
      <c r="N7" s="214"/>
    </row>
    <row r="8" spans="1:14" ht="20.25" customHeight="1" thickBot="1">
      <c r="A8" s="99">
        <v>20</v>
      </c>
      <c r="B8" s="53">
        <v>55</v>
      </c>
      <c r="C8" s="53">
        <v>20</v>
      </c>
      <c r="D8" s="53">
        <v>12</v>
      </c>
      <c r="E8" s="53">
        <v>10</v>
      </c>
      <c r="F8" s="53">
        <v>9</v>
      </c>
      <c r="G8" s="54" t="s">
        <v>457</v>
      </c>
      <c r="H8" s="52">
        <v>4</v>
      </c>
      <c r="I8" s="53">
        <v>91</v>
      </c>
      <c r="J8" s="53">
        <v>25</v>
      </c>
      <c r="K8" s="53">
        <v>25</v>
      </c>
      <c r="L8" s="54">
        <v>41</v>
      </c>
      <c r="M8" s="214"/>
      <c r="N8" s="214"/>
    </row>
    <row r="9" spans="1:14" ht="20.25" customHeight="1">
      <c r="A9" s="3" t="s">
        <v>154</v>
      </c>
      <c r="B9" s="142"/>
      <c r="C9" s="142"/>
      <c r="D9" s="142"/>
      <c r="E9" s="214"/>
      <c r="F9" s="214"/>
      <c r="G9" s="214"/>
      <c r="H9" s="214"/>
      <c r="I9" s="214"/>
      <c r="J9" s="214"/>
      <c r="K9" s="214"/>
      <c r="L9" s="214"/>
      <c r="M9" s="214"/>
      <c r="N9" s="214"/>
    </row>
    <row r="10" spans="1:14" ht="12">
      <c r="A10" s="142"/>
      <c r="B10" s="142"/>
      <c r="C10" s="142"/>
      <c r="D10" s="142"/>
      <c r="E10" s="214"/>
      <c r="F10" s="214"/>
      <c r="G10" s="214"/>
      <c r="H10" s="214"/>
      <c r="I10" s="214"/>
      <c r="J10" s="214"/>
      <c r="K10" s="214"/>
      <c r="L10" s="214"/>
      <c r="M10" s="214"/>
      <c r="N10" s="214"/>
    </row>
    <row r="11" spans="1:14" ht="12">
      <c r="A11" s="142"/>
      <c r="B11" s="142"/>
      <c r="C11" s="142"/>
      <c r="D11" s="142"/>
      <c r="E11" s="214"/>
      <c r="F11" s="214"/>
      <c r="G11" s="214"/>
      <c r="H11" s="214"/>
      <c r="I11" s="214"/>
      <c r="J11" s="214"/>
      <c r="K11" s="214"/>
      <c r="L11" s="214"/>
      <c r="M11" s="214"/>
      <c r="N11" s="214"/>
    </row>
  </sheetData>
  <sheetProtection/>
  <mergeCells count="3">
    <mergeCell ref="A2:A3"/>
    <mergeCell ref="I2:L2"/>
    <mergeCell ref="B2:G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03"/>
  <dimension ref="A1:O9"/>
  <sheetViews>
    <sheetView showGridLines="0" zoomScaleSheetLayoutView="100" workbookViewId="0" topLeftCell="A1">
      <selection activeCell="A1" sqref="A1"/>
    </sheetView>
  </sheetViews>
  <sheetFormatPr defaultColWidth="9.00390625" defaultRowHeight="13.5"/>
  <cols>
    <col min="1" max="1" width="12.00390625" style="5" customWidth="1"/>
    <col min="2" max="15" width="10.75390625" style="5" customWidth="1"/>
    <col min="16" max="16" width="9.50390625" style="5" customWidth="1"/>
    <col min="17" max="19" width="9.375" style="5" customWidth="1"/>
    <col min="20" max="29" width="5.75390625" style="5" customWidth="1"/>
    <col min="30" max="16384" width="9.00390625" style="5" customWidth="1"/>
  </cols>
  <sheetData>
    <row r="1" spans="1:15" ht="18" customHeight="1" thickBot="1">
      <c r="A1" s="3" t="s">
        <v>155</v>
      </c>
      <c r="O1" s="2" t="s">
        <v>148</v>
      </c>
    </row>
    <row r="2" spans="1:15" ht="19.5" customHeight="1">
      <c r="A2" s="386" t="s">
        <v>671</v>
      </c>
      <c r="B2" s="371" t="s">
        <v>44</v>
      </c>
      <c r="C2" s="371" t="s">
        <v>156</v>
      </c>
      <c r="D2" s="371" t="s">
        <v>672</v>
      </c>
      <c r="E2" s="371" t="s">
        <v>673</v>
      </c>
      <c r="F2" s="371" t="s">
        <v>157</v>
      </c>
      <c r="G2" s="372" t="s">
        <v>158</v>
      </c>
      <c r="H2" s="388" t="s">
        <v>458</v>
      </c>
      <c r="I2" s="371" t="s">
        <v>674</v>
      </c>
      <c r="J2" s="372" t="s">
        <v>675</v>
      </c>
      <c r="K2" s="377"/>
      <c r="L2" s="371"/>
      <c r="M2" s="371"/>
      <c r="N2" s="371"/>
      <c r="O2" s="372" t="s">
        <v>85</v>
      </c>
    </row>
    <row r="3" spans="1:15" ht="22.5" customHeight="1" thickBot="1">
      <c r="A3" s="387"/>
      <c r="B3" s="348"/>
      <c r="C3" s="348"/>
      <c r="D3" s="348"/>
      <c r="E3" s="348"/>
      <c r="F3" s="348"/>
      <c r="G3" s="384"/>
      <c r="H3" s="351"/>
      <c r="I3" s="348"/>
      <c r="J3" s="348"/>
      <c r="K3" s="156" t="s">
        <v>159</v>
      </c>
      <c r="L3" s="156" t="s">
        <v>160</v>
      </c>
      <c r="M3" s="156" t="s">
        <v>161</v>
      </c>
      <c r="N3" s="156" t="s">
        <v>85</v>
      </c>
      <c r="O3" s="384"/>
    </row>
    <row r="4" spans="1:15" ht="18.75" customHeight="1">
      <c r="A4" s="124" t="s">
        <v>676</v>
      </c>
      <c r="B4" s="154">
        <v>339</v>
      </c>
      <c r="C4" s="154">
        <v>3</v>
      </c>
      <c r="D4" s="154">
        <v>12</v>
      </c>
      <c r="E4" s="154">
        <v>3</v>
      </c>
      <c r="F4" s="154">
        <v>26</v>
      </c>
      <c r="G4" s="101">
        <v>31</v>
      </c>
      <c r="H4" s="153">
        <v>11</v>
      </c>
      <c r="I4" s="154">
        <v>253</v>
      </c>
      <c r="J4" s="154">
        <v>17</v>
      </c>
      <c r="K4" s="154">
        <v>8</v>
      </c>
      <c r="L4" s="154" t="s">
        <v>19</v>
      </c>
      <c r="M4" s="154" t="s">
        <v>19</v>
      </c>
      <c r="N4" s="154">
        <v>9</v>
      </c>
      <c r="O4" s="101">
        <v>69</v>
      </c>
    </row>
    <row r="5" spans="1:15" ht="18.75" customHeight="1">
      <c r="A5" s="259">
        <v>17</v>
      </c>
      <c r="B5" s="49">
        <v>398</v>
      </c>
      <c r="C5" s="49">
        <v>3</v>
      </c>
      <c r="D5" s="49">
        <v>11</v>
      </c>
      <c r="E5" s="49">
        <v>4</v>
      </c>
      <c r="F5" s="49">
        <v>26</v>
      </c>
      <c r="G5" s="51">
        <v>31</v>
      </c>
      <c r="H5" s="48">
        <v>37</v>
      </c>
      <c r="I5" s="49">
        <v>286</v>
      </c>
      <c r="J5" s="49">
        <v>27</v>
      </c>
      <c r="K5" s="49">
        <v>18</v>
      </c>
      <c r="L5" s="49" t="s">
        <v>19</v>
      </c>
      <c r="M5" s="49" t="s">
        <v>19</v>
      </c>
      <c r="N5" s="49">
        <v>9</v>
      </c>
      <c r="O5" s="51">
        <v>57</v>
      </c>
    </row>
    <row r="6" spans="1:15" ht="18.75" customHeight="1">
      <c r="A6" s="259">
        <v>18</v>
      </c>
      <c r="B6" s="49">
        <v>389</v>
      </c>
      <c r="C6" s="49">
        <v>3</v>
      </c>
      <c r="D6" s="49">
        <v>9</v>
      </c>
      <c r="E6" s="49">
        <v>3</v>
      </c>
      <c r="F6" s="49">
        <v>45</v>
      </c>
      <c r="G6" s="51">
        <v>26</v>
      </c>
      <c r="H6" s="48">
        <v>10</v>
      </c>
      <c r="I6" s="49">
        <v>293</v>
      </c>
      <c r="J6" s="49">
        <v>20</v>
      </c>
      <c r="K6" s="49">
        <v>15</v>
      </c>
      <c r="L6" s="49" t="s">
        <v>19</v>
      </c>
      <c r="M6" s="49" t="s">
        <v>19</v>
      </c>
      <c r="N6" s="49">
        <v>5</v>
      </c>
      <c r="O6" s="51">
        <v>47</v>
      </c>
    </row>
    <row r="7" spans="1:15" ht="18.75" customHeight="1">
      <c r="A7" s="259">
        <v>19</v>
      </c>
      <c r="B7" s="49">
        <v>382</v>
      </c>
      <c r="C7" s="49">
        <v>3</v>
      </c>
      <c r="D7" s="49">
        <v>11</v>
      </c>
      <c r="E7" s="49">
        <v>3</v>
      </c>
      <c r="F7" s="49">
        <v>42</v>
      </c>
      <c r="G7" s="51">
        <v>34</v>
      </c>
      <c r="H7" s="48">
        <v>11</v>
      </c>
      <c r="I7" s="49">
        <v>278</v>
      </c>
      <c r="J7" s="49">
        <v>22</v>
      </c>
      <c r="K7" s="49">
        <v>20</v>
      </c>
      <c r="L7" s="49" t="s">
        <v>19</v>
      </c>
      <c r="M7" s="49" t="s">
        <v>19</v>
      </c>
      <c r="N7" s="49">
        <v>2</v>
      </c>
      <c r="O7" s="51">
        <v>71</v>
      </c>
    </row>
    <row r="8" spans="1:15" ht="18.75" customHeight="1" thickBot="1">
      <c r="A8" s="99">
        <v>20</v>
      </c>
      <c r="B8" s="53">
        <v>385</v>
      </c>
      <c r="C8" s="53">
        <v>3</v>
      </c>
      <c r="D8" s="53">
        <v>9</v>
      </c>
      <c r="E8" s="53">
        <v>3</v>
      </c>
      <c r="F8" s="53">
        <v>27</v>
      </c>
      <c r="G8" s="54">
        <v>31</v>
      </c>
      <c r="H8" s="52">
        <v>10</v>
      </c>
      <c r="I8" s="53">
        <v>302</v>
      </c>
      <c r="J8" s="53">
        <v>27</v>
      </c>
      <c r="K8" s="53">
        <v>23</v>
      </c>
      <c r="L8" s="53" t="s">
        <v>445</v>
      </c>
      <c r="M8" s="53" t="s">
        <v>445</v>
      </c>
      <c r="N8" s="53">
        <v>4</v>
      </c>
      <c r="O8" s="54">
        <v>93</v>
      </c>
    </row>
    <row r="9" ht="20.25" customHeight="1">
      <c r="A9" s="3" t="s">
        <v>154</v>
      </c>
    </row>
  </sheetData>
  <sheetProtection/>
  <mergeCells count="12">
    <mergeCell ref="C2:C3"/>
    <mergeCell ref="D2:D3"/>
    <mergeCell ref="E2:E3"/>
    <mergeCell ref="A2:A3"/>
    <mergeCell ref="B2:B3"/>
    <mergeCell ref="K2:N2"/>
    <mergeCell ref="O2:O3"/>
    <mergeCell ref="F2:F3"/>
    <mergeCell ref="G2:G3"/>
    <mergeCell ref="H2:H3"/>
    <mergeCell ref="I2:I3"/>
    <mergeCell ref="J2:J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04"/>
  <dimension ref="A1:AC19"/>
  <sheetViews>
    <sheetView showGridLines="0" zoomScaleSheetLayoutView="100" workbookViewId="0" topLeftCell="A1">
      <selection activeCell="A1" sqref="A1"/>
    </sheetView>
  </sheetViews>
  <sheetFormatPr defaultColWidth="9.00390625" defaultRowHeight="13.5"/>
  <cols>
    <col min="1" max="1" width="10.625" style="5" customWidth="1"/>
    <col min="2" max="5" width="7.375" style="5" customWidth="1"/>
    <col min="6" max="11" width="7.00390625" style="5" customWidth="1"/>
    <col min="12" max="12" width="6.75390625" style="5" customWidth="1"/>
    <col min="13" max="14" width="5.75390625" style="5" customWidth="1"/>
    <col min="15" max="15" width="8.125" style="5" customWidth="1"/>
    <col min="16" max="19" width="7.00390625" style="5" customWidth="1"/>
    <col min="20" max="23" width="6.375" style="5" customWidth="1"/>
    <col min="24" max="24" width="7.00390625" style="5" customWidth="1"/>
    <col min="25" max="16384" width="11.625" style="5" customWidth="1"/>
  </cols>
  <sheetData>
    <row r="1" spans="1:29" ht="18" customHeight="1" thickBot="1">
      <c r="A1" s="3" t="s">
        <v>162</v>
      </c>
      <c r="B1" s="4"/>
      <c r="C1" s="4"/>
      <c r="D1" s="4"/>
      <c r="E1" s="4"/>
      <c r="F1" s="4"/>
      <c r="G1" s="4"/>
      <c r="H1" s="4"/>
      <c r="I1" s="4"/>
      <c r="K1" s="38"/>
      <c r="M1" s="4"/>
      <c r="O1" s="4"/>
      <c r="P1" s="38"/>
      <c r="S1" s="38"/>
      <c r="W1" s="38"/>
      <c r="AC1" s="38"/>
    </row>
    <row r="2" spans="1:27" ht="13.5" customHeight="1">
      <c r="A2" s="410" t="s">
        <v>660</v>
      </c>
      <c r="B2" s="349"/>
      <c r="C2" s="349"/>
      <c r="D2" s="349"/>
      <c r="E2" s="349"/>
      <c r="F2" s="349"/>
      <c r="G2" s="349"/>
      <c r="H2" s="349"/>
      <c r="I2" s="295"/>
      <c r="J2" s="256"/>
      <c r="K2" s="216"/>
      <c r="L2" s="376" t="s">
        <v>163</v>
      </c>
      <c r="M2" s="376"/>
      <c r="N2" s="376"/>
      <c r="O2" s="376"/>
      <c r="P2" s="376"/>
      <c r="Q2" s="376"/>
      <c r="R2" s="376"/>
      <c r="S2" s="376"/>
      <c r="T2" s="376"/>
      <c r="U2" s="376"/>
      <c r="V2" s="376"/>
      <c r="W2" s="1"/>
      <c r="X2" s="1"/>
      <c r="Y2" s="1"/>
      <c r="Z2" s="1"/>
      <c r="AA2" s="1"/>
    </row>
    <row r="3" spans="1:27" ht="27.75" customHeight="1" thickBot="1">
      <c r="A3" s="411"/>
      <c r="B3" s="291" t="s">
        <v>459</v>
      </c>
      <c r="C3" s="361"/>
      <c r="D3" s="361" t="s">
        <v>661</v>
      </c>
      <c r="E3" s="361"/>
      <c r="F3" s="361" t="s">
        <v>662</v>
      </c>
      <c r="G3" s="361"/>
      <c r="H3" s="361" t="s">
        <v>164</v>
      </c>
      <c r="I3" s="361"/>
      <c r="J3" s="361" t="s">
        <v>663</v>
      </c>
      <c r="K3" s="292"/>
      <c r="L3" s="291" t="s">
        <v>460</v>
      </c>
      <c r="M3" s="361"/>
      <c r="N3" s="361" t="s">
        <v>664</v>
      </c>
      <c r="O3" s="361"/>
      <c r="P3" s="361" t="s">
        <v>665</v>
      </c>
      <c r="Q3" s="361"/>
      <c r="R3" s="361" t="s">
        <v>666</v>
      </c>
      <c r="S3" s="361"/>
      <c r="T3" s="361" t="s">
        <v>461</v>
      </c>
      <c r="U3" s="361"/>
      <c r="V3" s="292"/>
      <c r="W3" s="4"/>
      <c r="X3" s="4"/>
      <c r="Y3" s="4"/>
      <c r="Z3" s="4"/>
      <c r="AA3" s="4"/>
    </row>
    <row r="4" spans="1:27" ht="14.25" customHeight="1">
      <c r="A4" s="225" t="s">
        <v>165</v>
      </c>
      <c r="B4" s="408">
        <v>192</v>
      </c>
      <c r="C4" s="406"/>
      <c r="D4" s="406">
        <v>170</v>
      </c>
      <c r="E4" s="406"/>
      <c r="F4" s="406">
        <v>12168000</v>
      </c>
      <c r="G4" s="406"/>
      <c r="H4" s="406" t="s">
        <v>667</v>
      </c>
      <c r="I4" s="406"/>
      <c r="J4" s="406">
        <v>3</v>
      </c>
      <c r="K4" s="402"/>
      <c r="L4" s="408">
        <v>3</v>
      </c>
      <c r="M4" s="406"/>
      <c r="N4" s="406">
        <v>540000</v>
      </c>
      <c r="O4" s="406"/>
      <c r="P4" s="406">
        <v>480000</v>
      </c>
      <c r="Q4" s="406"/>
      <c r="R4" s="406">
        <v>4170000</v>
      </c>
      <c r="S4" s="406"/>
      <c r="T4" s="402" t="s">
        <v>166</v>
      </c>
      <c r="U4" s="403"/>
      <c r="V4" s="403"/>
      <c r="W4" s="4"/>
      <c r="X4" s="4"/>
      <c r="Y4" s="4"/>
      <c r="Z4" s="4"/>
      <c r="AA4" s="4"/>
    </row>
    <row r="5" spans="1:27" ht="14.25" customHeight="1">
      <c r="A5" s="225">
        <v>17</v>
      </c>
      <c r="B5" s="408">
        <v>206</v>
      </c>
      <c r="C5" s="406"/>
      <c r="D5" s="406">
        <v>184</v>
      </c>
      <c r="E5" s="406"/>
      <c r="F5" s="406">
        <v>13080000</v>
      </c>
      <c r="G5" s="406"/>
      <c r="H5" s="406" t="s">
        <v>667</v>
      </c>
      <c r="I5" s="406"/>
      <c r="J5" s="406">
        <v>3</v>
      </c>
      <c r="K5" s="402"/>
      <c r="L5" s="408">
        <v>2</v>
      </c>
      <c r="M5" s="406"/>
      <c r="N5" s="406">
        <v>360000</v>
      </c>
      <c r="O5" s="406"/>
      <c r="P5" s="406">
        <v>280000</v>
      </c>
      <c r="Q5" s="406"/>
      <c r="R5" s="406">
        <v>4250000</v>
      </c>
      <c r="S5" s="406"/>
      <c r="T5" s="402" t="s">
        <v>166</v>
      </c>
      <c r="U5" s="403"/>
      <c r="V5" s="403"/>
      <c r="W5" s="4"/>
      <c r="X5" s="4"/>
      <c r="Y5" s="4"/>
      <c r="Z5" s="4"/>
      <c r="AA5" s="4"/>
    </row>
    <row r="6" spans="1:27" ht="14.25" customHeight="1" thickBot="1">
      <c r="A6" s="230"/>
      <c r="B6" s="409">
        <v>25</v>
      </c>
      <c r="C6" s="407"/>
      <c r="D6" s="407">
        <v>21</v>
      </c>
      <c r="E6" s="407"/>
      <c r="F6" s="407">
        <v>1344000</v>
      </c>
      <c r="G6" s="407"/>
      <c r="H6" s="407" t="s">
        <v>668</v>
      </c>
      <c r="I6" s="407"/>
      <c r="J6" s="407"/>
      <c r="K6" s="404"/>
      <c r="L6" s="409"/>
      <c r="M6" s="407"/>
      <c r="N6" s="407"/>
      <c r="O6" s="407"/>
      <c r="P6" s="407"/>
      <c r="Q6" s="407"/>
      <c r="R6" s="407"/>
      <c r="S6" s="407"/>
      <c r="T6" s="404"/>
      <c r="U6" s="405"/>
      <c r="V6" s="405"/>
      <c r="W6" s="4"/>
      <c r="X6" s="4"/>
      <c r="Y6" s="4"/>
      <c r="Z6" s="4"/>
      <c r="AA6" s="4"/>
    </row>
    <row r="7" spans="1:29" ht="16.5" customHeight="1" thickBot="1">
      <c r="A7" s="35" t="s">
        <v>462</v>
      </c>
      <c r="B7" s="142"/>
      <c r="C7" s="142"/>
      <c r="D7" s="142"/>
      <c r="E7" s="142"/>
      <c r="F7" s="142"/>
      <c r="G7" s="142"/>
      <c r="H7" s="142"/>
      <c r="I7" s="142"/>
      <c r="J7" s="142"/>
      <c r="K7" s="142"/>
      <c r="L7" s="142"/>
      <c r="M7" s="142"/>
      <c r="N7" s="142"/>
      <c r="O7" s="4"/>
      <c r="P7" s="4"/>
      <c r="Q7" s="4"/>
      <c r="R7" s="4"/>
      <c r="S7" s="4"/>
      <c r="T7" s="250"/>
      <c r="U7" s="4"/>
      <c r="V7" s="4"/>
      <c r="W7" s="4"/>
      <c r="X7" s="4"/>
      <c r="Y7" s="4"/>
      <c r="Z7" s="4"/>
      <c r="AA7" s="4"/>
      <c r="AB7" s="4"/>
      <c r="AC7" s="4"/>
    </row>
    <row r="8" spans="1:29" ht="12.75" customHeight="1">
      <c r="A8" s="368" t="s">
        <v>463</v>
      </c>
      <c r="B8" s="378" t="s">
        <v>464</v>
      </c>
      <c r="C8" s="345"/>
      <c r="D8" s="378" t="s">
        <v>465</v>
      </c>
      <c r="E8" s="345"/>
      <c r="F8" s="378" t="s">
        <v>466</v>
      </c>
      <c r="G8" s="345"/>
      <c r="H8" s="378" t="s">
        <v>467</v>
      </c>
      <c r="I8" s="358"/>
      <c r="J8" s="358"/>
      <c r="K8" s="358"/>
      <c r="L8" s="358" t="s">
        <v>468</v>
      </c>
      <c r="M8" s="358"/>
      <c r="N8" s="358"/>
      <c r="O8" s="345"/>
      <c r="P8" s="393" t="s">
        <v>469</v>
      </c>
      <c r="Q8" s="394"/>
      <c r="R8" s="394"/>
      <c r="S8" s="395"/>
      <c r="T8" s="389" t="s">
        <v>470</v>
      </c>
      <c r="U8" s="390"/>
      <c r="V8" s="390"/>
      <c r="W8" s="390"/>
      <c r="X8" s="4"/>
      <c r="Y8" s="4"/>
      <c r="Z8" s="4"/>
      <c r="AA8" s="4"/>
      <c r="AB8" s="4"/>
      <c r="AC8" s="4"/>
    </row>
    <row r="9" spans="1:29" ht="12.75" customHeight="1" thickBot="1">
      <c r="A9" s="370"/>
      <c r="B9" s="380"/>
      <c r="C9" s="347"/>
      <c r="D9" s="380"/>
      <c r="E9" s="347"/>
      <c r="F9" s="380"/>
      <c r="G9" s="347"/>
      <c r="H9" s="292" t="s">
        <v>471</v>
      </c>
      <c r="I9" s="291"/>
      <c r="J9" s="292" t="s">
        <v>472</v>
      </c>
      <c r="K9" s="290"/>
      <c r="L9" s="290" t="s">
        <v>471</v>
      </c>
      <c r="M9" s="291"/>
      <c r="N9" s="292" t="s">
        <v>472</v>
      </c>
      <c r="O9" s="291"/>
      <c r="P9" s="391" t="s">
        <v>471</v>
      </c>
      <c r="Q9" s="392"/>
      <c r="R9" s="391" t="s">
        <v>472</v>
      </c>
      <c r="S9" s="392"/>
      <c r="T9" s="398" t="s">
        <v>471</v>
      </c>
      <c r="U9" s="399"/>
      <c r="V9" s="391" t="s">
        <v>472</v>
      </c>
      <c r="W9" s="400"/>
      <c r="X9" s="4"/>
      <c r="Y9" s="4"/>
      <c r="Z9" s="4"/>
      <c r="AA9" s="4"/>
      <c r="AB9" s="4"/>
      <c r="AC9" s="4"/>
    </row>
    <row r="10" spans="1:29" ht="12.75" customHeight="1">
      <c r="A10" s="124" t="s">
        <v>473</v>
      </c>
      <c r="B10" s="120"/>
      <c r="C10" s="124">
        <v>272</v>
      </c>
      <c r="D10" s="120"/>
      <c r="E10" s="124">
        <v>237</v>
      </c>
      <c r="F10" s="413">
        <v>19512000</v>
      </c>
      <c r="G10" s="413"/>
      <c r="H10" s="413">
        <v>184</v>
      </c>
      <c r="I10" s="413"/>
      <c r="J10" s="365" t="s">
        <v>474</v>
      </c>
      <c r="K10" s="378"/>
      <c r="L10" s="121"/>
      <c r="M10" s="124">
        <v>15</v>
      </c>
      <c r="N10" s="365" t="s">
        <v>475</v>
      </c>
      <c r="O10" s="365"/>
      <c r="P10" s="101"/>
      <c r="Q10" s="153">
        <v>28</v>
      </c>
      <c r="R10" s="412" t="s">
        <v>476</v>
      </c>
      <c r="S10" s="412"/>
      <c r="T10" s="258"/>
      <c r="U10" s="153">
        <v>10</v>
      </c>
      <c r="V10" s="412" t="s">
        <v>476</v>
      </c>
      <c r="W10" s="393"/>
      <c r="X10" s="4"/>
      <c r="Y10" s="4"/>
      <c r="Z10" s="4"/>
      <c r="AA10" s="4"/>
      <c r="AB10" s="4"/>
      <c r="AC10" s="4"/>
    </row>
    <row r="11" spans="1:29" ht="12.75" customHeight="1">
      <c r="A11" s="259">
        <v>19</v>
      </c>
      <c r="B11" s="260"/>
      <c r="C11" s="259">
        <v>259</v>
      </c>
      <c r="D11" s="260"/>
      <c r="E11" s="259">
        <v>238</v>
      </c>
      <c r="F11" s="406">
        <v>20082000</v>
      </c>
      <c r="G11" s="406"/>
      <c r="H11" s="406">
        <v>166</v>
      </c>
      <c r="I11" s="406"/>
      <c r="J11" s="366" t="s">
        <v>474</v>
      </c>
      <c r="K11" s="379"/>
      <c r="L11" s="1"/>
      <c r="M11" s="259">
        <v>18</v>
      </c>
      <c r="N11" s="366" t="s">
        <v>669</v>
      </c>
      <c r="O11" s="366"/>
      <c r="P11" s="51"/>
      <c r="Q11" s="48">
        <v>44</v>
      </c>
      <c r="R11" s="401" t="s">
        <v>670</v>
      </c>
      <c r="S11" s="401"/>
      <c r="T11" s="274"/>
      <c r="U11" s="48">
        <v>10</v>
      </c>
      <c r="V11" s="401" t="s">
        <v>670</v>
      </c>
      <c r="W11" s="414"/>
      <c r="X11" s="4"/>
      <c r="Y11" s="4"/>
      <c r="Z11" s="4"/>
      <c r="AA11" s="4"/>
      <c r="AB11" s="4"/>
      <c r="AC11" s="4"/>
    </row>
    <row r="12" spans="1:29" ht="12.75" customHeight="1" thickBot="1">
      <c r="A12" s="99">
        <v>20</v>
      </c>
      <c r="B12" s="98"/>
      <c r="C12" s="99">
        <v>241</v>
      </c>
      <c r="D12" s="98"/>
      <c r="E12" s="99">
        <v>228</v>
      </c>
      <c r="F12" s="407">
        <v>20202000</v>
      </c>
      <c r="G12" s="407"/>
      <c r="H12" s="407">
        <v>140</v>
      </c>
      <c r="I12" s="407"/>
      <c r="J12" s="367" t="s">
        <v>474</v>
      </c>
      <c r="K12" s="380"/>
      <c r="L12" s="100"/>
      <c r="M12" s="99">
        <v>21</v>
      </c>
      <c r="N12" s="367" t="s">
        <v>475</v>
      </c>
      <c r="O12" s="367"/>
      <c r="P12" s="54"/>
      <c r="Q12" s="52">
        <v>59</v>
      </c>
      <c r="R12" s="396" t="s">
        <v>476</v>
      </c>
      <c r="S12" s="396"/>
      <c r="T12" s="276"/>
      <c r="U12" s="52">
        <v>8</v>
      </c>
      <c r="V12" s="396" t="s">
        <v>476</v>
      </c>
      <c r="W12" s="397"/>
      <c r="X12" s="4"/>
      <c r="Y12" s="4"/>
      <c r="Z12" s="4"/>
      <c r="AA12" s="4"/>
      <c r="AB12" s="4"/>
      <c r="AC12" s="4"/>
    </row>
    <row r="13" spans="1:29" ht="12.75" customHeight="1">
      <c r="A13" s="5" t="s">
        <v>477</v>
      </c>
      <c r="B13" s="18"/>
      <c r="C13" s="18"/>
      <c r="D13" s="18"/>
      <c r="E13" s="18"/>
      <c r="F13" s="18"/>
      <c r="G13" s="18"/>
      <c r="H13" s="18"/>
      <c r="I13" s="18"/>
      <c r="J13" s="18"/>
      <c r="K13" s="18"/>
      <c r="L13" s="1"/>
      <c r="M13" s="1"/>
      <c r="N13" s="1"/>
      <c r="O13" s="4"/>
      <c r="P13" s="4"/>
      <c r="Q13" s="4"/>
      <c r="R13" s="4"/>
      <c r="S13" s="4"/>
      <c r="T13" s="250"/>
      <c r="U13" s="4"/>
      <c r="V13" s="4"/>
      <c r="W13" s="4"/>
      <c r="X13" s="4"/>
      <c r="Y13" s="4"/>
      <c r="Z13" s="4"/>
      <c r="AA13" s="4"/>
      <c r="AB13" s="4"/>
      <c r="AC13" s="4"/>
    </row>
    <row r="14" spans="1:29" ht="12.75" customHeight="1">
      <c r="A14" s="5" t="s">
        <v>478</v>
      </c>
      <c r="B14" s="18"/>
      <c r="C14" s="18"/>
      <c r="D14" s="18"/>
      <c r="E14" s="18"/>
      <c r="F14" s="18"/>
      <c r="G14" s="18"/>
      <c r="H14" s="18"/>
      <c r="I14" s="18"/>
      <c r="J14" s="18"/>
      <c r="K14" s="18"/>
      <c r="L14" s="1"/>
      <c r="M14" s="1"/>
      <c r="N14" s="1"/>
      <c r="O14" s="4"/>
      <c r="P14" s="4"/>
      <c r="Q14" s="4"/>
      <c r="R14" s="4"/>
      <c r="S14" s="4"/>
      <c r="T14" s="250"/>
      <c r="U14" s="4"/>
      <c r="V14" s="4"/>
      <c r="W14" s="4"/>
      <c r="X14" s="4"/>
      <c r="Y14" s="4"/>
      <c r="Z14" s="4"/>
      <c r="AA14" s="4"/>
      <c r="AB14" s="4"/>
      <c r="AC14" s="4"/>
    </row>
    <row r="15" spans="1:29" ht="12.75" customHeight="1">
      <c r="A15" s="5" t="s">
        <v>479</v>
      </c>
      <c r="B15" s="18"/>
      <c r="C15" s="18"/>
      <c r="D15" s="18"/>
      <c r="E15" s="18"/>
      <c r="F15" s="18"/>
      <c r="G15" s="18"/>
      <c r="H15" s="18"/>
      <c r="I15" s="18"/>
      <c r="J15" s="18"/>
      <c r="K15" s="18"/>
      <c r="L15" s="1"/>
      <c r="M15" s="1"/>
      <c r="N15" s="1"/>
      <c r="O15" s="4"/>
      <c r="P15" s="4"/>
      <c r="Q15" s="4"/>
      <c r="R15" s="4"/>
      <c r="S15" s="4"/>
      <c r="T15" s="250"/>
      <c r="U15" s="4"/>
      <c r="V15" s="4"/>
      <c r="W15" s="4"/>
      <c r="X15" s="4"/>
      <c r="Y15" s="4"/>
      <c r="Z15" s="4"/>
      <c r="AA15" s="4"/>
      <c r="AB15" s="4"/>
      <c r="AC15" s="4"/>
    </row>
    <row r="16" spans="1:29" ht="12.75" customHeight="1">
      <c r="A16" s="5" t="s">
        <v>480</v>
      </c>
      <c r="B16" s="18"/>
      <c r="C16" s="18"/>
      <c r="D16" s="18"/>
      <c r="E16" s="18"/>
      <c r="F16" s="18"/>
      <c r="G16" s="18"/>
      <c r="H16" s="18"/>
      <c r="I16" s="18"/>
      <c r="J16" s="18"/>
      <c r="K16" s="18"/>
      <c r="L16" s="1"/>
      <c r="M16" s="1"/>
      <c r="N16" s="1"/>
      <c r="O16" s="4"/>
      <c r="P16" s="4"/>
      <c r="Q16" s="4"/>
      <c r="R16" s="4"/>
      <c r="S16" s="4"/>
      <c r="T16" s="250"/>
      <c r="U16" s="4"/>
      <c r="V16" s="4"/>
      <c r="W16" s="4"/>
      <c r="X16" s="4"/>
      <c r="Y16" s="4"/>
      <c r="Z16" s="4"/>
      <c r="AA16" s="4"/>
      <c r="AB16" s="4"/>
      <c r="AC16" s="4"/>
    </row>
    <row r="17" spans="1:29" ht="12.75" customHeight="1">
      <c r="A17" s="5" t="s">
        <v>481</v>
      </c>
      <c r="B17" s="18"/>
      <c r="C17" s="18"/>
      <c r="D17" s="18"/>
      <c r="E17" s="18"/>
      <c r="F17" s="18"/>
      <c r="G17" s="18"/>
      <c r="H17" s="18"/>
      <c r="I17" s="18"/>
      <c r="J17" s="18"/>
      <c r="K17" s="18"/>
      <c r="L17" s="1"/>
      <c r="M17" s="1"/>
      <c r="N17" s="1"/>
      <c r="O17" s="4"/>
      <c r="P17" s="4"/>
      <c r="Q17" s="4"/>
      <c r="R17" s="4"/>
      <c r="S17" s="4"/>
      <c r="T17" s="250"/>
      <c r="U17" s="4"/>
      <c r="V17" s="4"/>
      <c r="W17" s="4"/>
      <c r="X17" s="4"/>
      <c r="Y17" s="4"/>
      <c r="Z17" s="4"/>
      <c r="AA17" s="4"/>
      <c r="AB17" s="4"/>
      <c r="AC17" s="4"/>
    </row>
    <row r="18" spans="1:29" ht="12.75" customHeight="1">
      <c r="A18" s="5" t="s">
        <v>482</v>
      </c>
      <c r="B18" s="18"/>
      <c r="C18" s="18"/>
      <c r="D18" s="18"/>
      <c r="E18" s="18"/>
      <c r="F18" s="18"/>
      <c r="G18" s="18"/>
      <c r="H18" s="18"/>
      <c r="I18" s="18"/>
      <c r="J18" s="18"/>
      <c r="K18" s="18"/>
      <c r="L18" s="1"/>
      <c r="M18" s="1"/>
      <c r="N18" s="1"/>
      <c r="O18" s="4"/>
      <c r="P18" s="4"/>
      <c r="Q18" s="4"/>
      <c r="R18" s="4"/>
      <c r="S18" s="4"/>
      <c r="T18" s="250"/>
      <c r="U18" s="4"/>
      <c r="V18" s="4"/>
      <c r="W18" s="4"/>
      <c r="X18" s="4"/>
      <c r="Y18" s="4"/>
      <c r="Z18" s="4"/>
      <c r="AA18" s="4"/>
      <c r="AB18" s="4"/>
      <c r="AC18" s="4"/>
    </row>
    <row r="19" spans="2:29" ht="12.75" customHeight="1">
      <c r="B19" s="18"/>
      <c r="C19" s="18"/>
      <c r="D19" s="18"/>
      <c r="E19" s="18"/>
      <c r="F19" s="18"/>
      <c r="G19" s="18"/>
      <c r="H19" s="18"/>
      <c r="I19" s="18"/>
      <c r="J19" s="18"/>
      <c r="K19" s="18"/>
      <c r="L19" s="1"/>
      <c r="M19" s="1"/>
      <c r="N19" s="1"/>
      <c r="O19" s="4"/>
      <c r="P19" s="4"/>
      <c r="Q19" s="4"/>
      <c r="R19" s="4"/>
      <c r="S19" s="4"/>
      <c r="T19" s="250"/>
      <c r="U19" s="4"/>
      <c r="V19" s="4"/>
      <c r="W19" s="4"/>
      <c r="X19" s="4"/>
      <c r="Y19" s="4"/>
      <c r="Z19" s="4"/>
      <c r="AA19" s="4"/>
      <c r="AB19" s="4"/>
      <c r="AC19" s="4"/>
    </row>
  </sheetData>
  <sheetProtection/>
  <mergeCells count="71">
    <mergeCell ref="V11:W11"/>
    <mergeCell ref="F11:G11"/>
    <mergeCell ref="H11:I11"/>
    <mergeCell ref="J11:K11"/>
    <mergeCell ref="N11:O11"/>
    <mergeCell ref="V10:W10"/>
    <mergeCell ref="F10:G10"/>
    <mergeCell ref="H10:I10"/>
    <mergeCell ref="J10:K10"/>
    <mergeCell ref="N10:O10"/>
    <mergeCell ref="R10:S10"/>
    <mergeCell ref="L2:V2"/>
    <mergeCell ref="P3:Q3"/>
    <mergeCell ref="R3:S3"/>
    <mergeCell ref="N3:O3"/>
    <mergeCell ref="T3:V3"/>
    <mergeCell ref="A2:A3"/>
    <mergeCell ref="B4:C4"/>
    <mergeCell ref="B2:I2"/>
    <mergeCell ref="H3:I3"/>
    <mergeCell ref="B3:C3"/>
    <mergeCell ref="D3:E3"/>
    <mergeCell ref="F3:G3"/>
    <mergeCell ref="D4:E4"/>
    <mergeCell ref="F4:G4"/>
    <mergeCell ref="B5:C5"/>
    <mergeCell ref="B6:C6"/>
    <mergeCell ref="R4:S4"/>
    <mergeCell ref="P4:Q4"/>
    <mergeCell ref="N4:O4"/>
    <mergeCell ref="L4:M4"/>
    <mergeCell ref="H6:I6"/>
    <mergeCell ref="H4:I4"/>
    <mergeCell ref="J4:K4"/>
    <mergeCell ref="N5:O6"/>
    <mergeCell ref="D5:E5"/>
    <mergeCell ref="D6:E6"/>
    <mergeCell ref="F6:G6"/>
    <mergeCell ref="F5:G5"/>
    <mergeCell ref="H5:I5"/>
    <mergeCell ref="F12:G12"/>
    <mergeCell ref="H12:I12"/>
    <mergeCell ref="J12:K12"/>
    <mergeCell ref="T4:V4"/>
    <mergeCell ref="T5:V6"/>
    <mergeCell ref="J5:K6"/>
    <mergeCell ref="L5:M6"/>
    <mergeCell ref="P5:Q6"/>
    <mergeCell ref="R5:S6"/>
    <mergeCell ref="J3:K3"/>
    <mergeCell ref="L3:M3"/>
    <mergeCell ref="N12:O12"/>
    <mergeCell ref="R12:S12"/>
    <mergeCell ref="L8:O8"/>
    <mergeCell ref="L9:M9"/>
    <mergeCell ref="R11:S11"/>
    <mergeCell ref="V12:W12"/>
    <mergeCell ref="A8:A9"/>
    <mergeCell ref="B8:C9"/>
    <mergeCell ref="D8:E9"/>
    <mergeCell ref="F8:G9"/>
    <mergeCell ref="H8:K8"/>
    <mergeCell ref="H9:I9"/>
    <mergeCell ref="J9:K9"/>
    <mergeCell ref="T9:U9"/>
    <mergeCell ref="V9:W9"/>
    <mergeCell ref="T8:W8"/>
    <mergeCell ref="N9:O9"/>
    <mergeCell ref="P9:Q9"/>
    <mergeCell ref="R9:S9"/>
    <mergeCell ref="P8:S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87"/>
  <dimension ref="A1:W22"/>
  <sheetViews>
    <sheetView showGridLines="0" zoomScaleSheetLayoutView="100" workbookViewId="0" topLeftCell="A1">
      <selection activeCell="A1" sqref="A1:L1"/>
    </sheetView>
  </sheetViews>
  <sheetFormatPr defaultColWidth="9.00390625" defaultRowHeight="13.5"/>
  <cols>
    <col min="1" max="1" width="9.375" style="5" customWidth="1"/>
    <col min="2" max="3" width="6.375" style="5" customWidth="1"/>
    <col min="4" max="10" width="7.625" style="5" customWidth="1"/>
    <col min="11" max="12" width="5.75390625" style="5" customWidth="1"/>
    <col min="13" max="17" width="10.00390625" style="5" customWidth="1"/>
    <col min="18" max="18" width="8.75390625" style="5" customWidth="1"/>
    <col min="19" max="23" width="5.50390625" style="5" customWidth="1"/>
    <col min="24" max="26" width="5.375" style="5" customWidth="1"/>
    <col min="27" max="27" width="9.00390625" style="5" customWidth="1"/>
    <col min="28" max="28" width="18.625" style="5" bestFit="1" customWidth="1"/>
    <col min="29" max="16384" width="9.00390625" style="5" customWidth="1"/>
  </cols>
  <sheetData>
    <row r="1" spans="1:23" ht="15">
      <c r="A1" s="355" t="s">
        <v>763</v>
      </c>
      <c r="B1" s="355"/>
      <c r="C1" s="355"/>
      <c r="D1" s="355"/>
      <c r="E1" s="355"/>
      <c r="F1" s="355"/>
      <c r="G1" s="355"/>
      <c r="H1" s="355"/>
      <c r="I1" s="355"/>
      <c r="J1" s="355"/>
      <c r="K1" s="355"/>
      <c r="L1" s="355"/>
      <c r="O1" s="38"/>
      <c r="R1" s="38"/>
      <c r="W1" s="38"/>
    </row>
    <row r="2" spans="1:23" ht="20.25" customHeight="1">
      <c r="A2" s="341"/>
      <c r="B2" s="340"/>
      <c r="C2" s="340"/>
      <c r="D2" s="340"/>
      <c r="E2" s="340"/>
      <c r="F2" s="340"/>
      <c r="G2" s="340"/>
      <c r="H2" s="340"/>
      <c r="I2" s="340"/>
      <c r="O2" s="38"/>
      <c r="R2" s="38"/>
      <c r="W2" s="38"/>
    </row>
    <row r="3" spans="1:22" s="18" customFormat="1" ht="18" customHeight="1" thickBot="1">
      <c r="A3" s="3" t="s">
        <v>0</v>
      </c>
      <c r="B3" s="142"/>
      <c r="D3" s="1"/>
      <c r="E3" s="1"/>
      <c r="F3" s="1"/>
      <c r="G3" s="1"/>
      <c r="H3" s="1"/>
      <c r="I3" s="1"/>
      <c r="J3" s="2" t="s">
        <v>764</v>
      </c>
      <c r="K3" s="1"/>
      <c r="L3" s="1"/>
      <c r="M3" s="1"/>
      <c r="N3" s="1"/>
      <c r="O3" s="1"/>
      <c r="S3" s="175"/>
      <c r="T3" s="175"/>
      <c r="U3" s="175"/>
      <c r="V3" s="175"/>
    </row>
    <row r="4" spans="1:22" s="18" customFormat="1" ht="33" customHeight="1" thickBot="1">
      <c r="A4" s="104" t="s">
        <v>765</v>
      </c>
      <c r="B4" s="356" t="s">
        <v>1</v>
      </c>
      <c r="C4" s="357"/>
      <c r="D4" s="105" t="s">
        <v>766</v>
      </c>
      <c r="E4" s="105" t="s">
        <v>2</v>
      </c>
      <c r="F4" s="105" t="s">
        <v>3</v>
      </c>
      <c r="G4" s="105" t="s">
        <v>4</v>
      </c>
      <c r="H4" s="105" t="s">
        <v>5</v>
      </c>
      <c r="I4" s="105" t="s">
        <v>6</v>
      </c>
      <c r="J4" s="139" t="s">
        <v>423</v>
      </c>
      <c r="K4" s="1"/>
      <c r="L4" s="1"/>
      <c r="M4" s="1"/>
      <c r="N4" s="1"/>
      <c r="O4" s="1"/>
      <c r="P4" s="68"/>
      <c r="Q4" s="68"/>
      <c r="S4" s="68"/>
      <c r="T4" s="68"/>
      <c r="U4" s="68"/>
      <c r="V4" s="68"/>
    </row>
    <row r="5" spans="1:18" ht="18.75" customHeight="1">
      <c r="A5" s="121"/>
      <c r="B5" s="358" t="s">
        <v>767</v>
      </c>
      <c r="C5" s="358"/>
      <c r="D5" s="358"/>
      <c r="E5" s="358"/>
      <c r="F5" s="358"/>
      <c r="G5" s="358"/>
      <c r="H5" s="358"/>
      <c r="I5" s="358"/>
      <c r="J5" s="358"/>
      <c r="K5" s="4"/>
      <c r="L5" s="4"/>
      <c r="M5" s="4"/>
      <c r="N5" s="4"/>
      <c r="O5" s="4"/>
      <c r="P5" s="142"/>
      <c r="Q5" s="142"/>
      <c r="R5" s="142"/>
    </row>
    <row r="6" spans="1:18" ht="18.75" customHeight="1">
      <c r="A6" s="225" t="s">
        <v>7</v>
      </c>
      <c r="C6" s="48">
        <f>SUM(D6:J6)</f>
        <v>44</v>
      </c>
      <c r="D6" s="49">
        <v>1</v>
      </c>
      <c r="E6" s="49">
        <v>4</v>
      </c>
      <c r="F6" s="49">
        <v>8</v>
      </c>
      <c r="G6" s="49">
        <v>16</v>
      </c>
      <c r="H6" s="49">
        <v>14</v>
      </c>
      <c r="I6" s="49"/>
      <c r="J6" s="51">
        <v>1</v>
      </c>
      <c r="K6" s="4"/>
      <c r="L6" s="4"/>
      <c r="M6" s="4"/>
      <c r="N6" s="4"/>
      <c r="O6" s="4"/>
      <c r="P6" s="142"/>
      <c r="Q6" s="142"/>
      <c r="R6" s="142"/>
    </row>
    <row r="7" spans="1:18" ht="18.75" customHeight="1">
      <c r="A7" s="225" t="s">
        <v>8</v>
      </c>
      <c r="C7" s="48">
        <f>SUM(D7:J7)</f>
        <v>4</v>
      </c>
      <c r="D7" s="49"/>
      <c r="E7" s="49">
        <v>4</v>
      </c>
      <c r="F7" s="49"/>
      <c r="G7" s="49"/>
      <c r="H7" s="49"/>
      <c r="I7" s="49"/>
      <c r="J7" s="51"/>
      <c r="K7" s="4"/>
      <c r="L7" s="4"/>
      <c r="M7" s="4"/>
      <c r="N7" s="4"/>
      <c r="O7" s="4"/>
      <c r="P7" s="142"/>
      <c r="Q7" s="142"/>
      <c r="R7" s="142"/>
    </row>
    <row r="8" spans="1:18" ht="18.75" customHeight="1">
      <c r="A8" s="225" t="s">
        <v>9</v>
      </c>
      <c r="C8" s="48">
        <f>SUM(D8:J8)</f>
        <v>38</v>
      </c>
      <c r="D8" s="49"/>
      <c r="E8" s="49"/>
      <c r="F8" s="49">
        <v>8</v>
      </c>
      <c r="G8" s="49">
        <v>16</v>
      </c>
      <c r="H8" s="49">
        <v>13</v>
      </c>
      <c r="I8" s="49"/>
      <c r="J8" s="51">
        <v>1</v>
      </c>
      <c r="K8" s="4"/>
      <c r="L8" s="4"/>
      <c r="M8" s="4"/>
      <c r="N8" s="4"/>
      <c r="O8" s="4"/>
      <c r="P8" s="142"/>
      <c r="Q8" s="142"/>
      <c r="R8" s="142"/>
    </row>
    <row r="9" spans="1:20" ht="18.75" customHeight="1">
      <c r="A9" s="225" t="s">
        <v>10</v>
      </c>
      <c r="C9" s="48">
        <f>SUM(D9:J9)</f>
        <v>2</v>
      </c>
      <c r="D9" s="49">
        <v>1</v>
      </c>
      <c r="E9" s="49"/>
      <c r="F9" s="49"/>
      <c r="G9" s="49"/>
      <c r="H9" s="49">
        <v>1</v>
      </c>
      <c r="I9" s="49"/>
      <c r="J9" s="51"/>
      <c r="K9" s="36"/>
      <c r="L9" s="36"/>
      <c r="M9" s="36"/>
      <c r="N9" s="36"/>
      <c r="O9" s="36"/>
      <c r="P9" s="142"/>
      <c r="Q9" s="142"/>
      <c r="R9" s="142"/>
      <c r="T9" s="38"/>
    </row>
    <row r="10" spans="1:18" ht="18.75" customHeight="1">
      <c r="A10" s="1"/>
      <c r="B10" s="354" t="s">
        <v>768</v>
      </c>
      <c r="C10" s="354"/>
      <c r="D10" s="354"/>
      <c r="E10" s="354"/>
      <c r="F10" s="354"/>
      <c r="G10" s="354"/>
      <c r="H10" s="354"/>
      <c r="I10" s="354"/>
      <c r="J10" s="354"/>
      <c r="K10" s="36"/>
      <c r="L10" s="36"/>
      <c r="M10" s="36"/>
      <c r="N10" s="36"/>
      <c r="O10" s="36"/>
      <c r="P10" s="142"/>
      <c r="Q10" s="142"/>
      <c r="R10" s="142"/>
    </row>
    <row r="11" spans="1:18" ht="18.75" customHeight="1">
      <c r="A11" s="225" t="s">
        <v>7</v>
      </c>
      <c r="C11" s="48">
        <f>SUM(D11:J11)</f>
        <v>846</v>
      </c>
      <c r="D11" s="49">
        <v>72</v>
      </c>
      <c r="E11" s="49">
        <v>192</v>
      </c>
      <c r="F11" s="49">
        <v>176</v>
      </c>
      <c r="G11" s="49">
        <v>312</v>
      </c>
      <c r="H11" s="49">
        <v>64</v>
      </c>
      <c r="I11" s="49"/>
      <c r="J11" s="51">
        <v>30</v>
      </c>
      <c r="K11" s="36"/>
      <c r="L11" s="36"/>
      <c r="M11" s="36"/>
      <c r="N11" s="36"/>
      <c r="O11" s="36"/>
      <c r="P11" s="142"/>
      <c r="Q11" s="142"/>
      <c r="R11" s="142"/>
    </row>
    <row r="12" spans="1:18" ht="18.75" customHeight="1">
      <c r="A12" s="225" t="s">
        <v>8</v>
      </c>
      <c r="C12" s="48">
        <f>SUM(D12:J12)</f>
        <v>192</v>
      </c>
      <c r="D12" s="49"/>
      <c r="E12" s="49">
        <v>192</v>
      </c>
      <c r="F12" s="49"/>
      <c r="G12" s="49"/>
      <c r="H12" s="49"/>
      <c r="I12" s="49"/>
      <c r="J12" s="51"/>
      <c r="K12" s="36"/>
      <c r="L12" s="36"/>
      <c r="M12" s="36"/>
      <c r="N12" s="36"/>
      <c r="O12" s="36"/>
      <c r="P12" s="142"/>
      <c r="Q12" s="142"/>
      <c r="R12" s="142"/>
    </row>
    <row r="13" spans="1:19" ht="18.75" customHeight="1">
      <c r="A13" s="225" t="s">
        <v>9</v>
      </c>
      <c r="C13" s="48">
        <f>SUM(D13:J13)</f>
        <v>571</v>
      </c>
      <c r="D13" s="49"/>
      <c r="E13" s="49"/>
      <c r="F13" s="49">
        <v>176</v>
      </c>
      <c r="G13" s="49">
        <v>312</v>
      </c>
      <c r="H13" s="49">
        <v>53</v>
      </c>
      <c r="I13" s="49"/>
      <c r="J13" s="51">
        <v>30</v>
      </c>
      <c r="K13" s="36"/>
      <c r="L13" s="36"/>
      <c r="M13" s="36"/>
      <c r="N13" s="36"/>
      <c r="O13" s="36"/>
      <c r="P13" s="142"/>
      <c r="Q13" s="142"/>
      <c r="R13" s="142"/>
      <c r="S13" s="4"/>
    </row>
    <row r="14" spans="1:19" ht="18.75" customHeight="1">
      <c r="A14" s="225" t="s">
        <v>10</v>
      </c>
      <c r="C14" s="48">
        <f>SUM(D14:J14)</f>
        <v>84</v>
      </c>
      <c r="D14" s="49">
        <v>73</v>
      </c>
      <c r="E14" s="49"/>
      <c r="F14" s="49"/>
      <c r="G14" s="49"/>
      <c r="H14" s="49">
        <v>11</v>
      </c>
      <c r="I14" s="49"/>
      <c r="J14" s="51"/>
      <c r="K14" s="36"/>
      <c r="L14" s="36"/>
      <c r="M14" s="36"/>
      <c r="N14" s="36"/>
      <c r="O14" s="36"/>
      <c r="P14" s="142"/>
      <c r="Q14" s="142"/>
      <c r="R14" s="142"/>
      <c r="S14" s="4"/>
    </row>
    <row r="15" spans="1:19" ht="18.75" customHeight="1">
      <c r="A15" s="1"/>
      <c r="B15" s="354" t="s">
        <v>769</v>
      </c>
      <c r="C15" s="354"/>
      <c r="D15" s="354"/>
      <c r="E15" s="354"/>
      <c r="F15" s="354"/>
      <c r="G15" s="354"/>
      <c r="H15" s="354"/>
      <c r="I15" s="354"/>
      <c r="J15" s="354"/>
      <c r="K15" s="36"/>
      <c r="L15" s="36"/>
      <c r="M15" s="36"/>
      <c r="N15" s="36"/>
      <c r="O15" s="36"/>
      <c r="P15" s="142"/>
      <c r="Q15" s="142"/>
      <c r="R15" s="142"/>
      <c r="S15" s="4"/>
    </row>
    <row r="16" spans="1:20" ht="18.75" customHeight="1">
      <c r="A16" s="225" t="s">
        <v>7</v>
      </c>
      <c r="C16" s="48">
        <f>SUM(D16:J16)</f>
        <v>11847</v>
      </c>
      <c r="D16" s="49">
        <v>1568</v>
      </c>
      <c r="E16" s="49">
        <v>2872</v>
      </c>
      <c r="F16" s="49">
        <v>2254</v>
      </c>
      <c r="G16" s="49">
        <v>4454</v>
      </c>
      <c r="H16" s="49">
        <v>671</v>
      </c>
      <c r="I16" s="49"/>
      <c r="J16" s="51">
        <v>28</v>
      </c>
      <c r="K16" s="36"/>
      <c r="L16" s="36"/>
      <c r="M16" s="36"/>
      <c r="N16" s="36"/>
      <c r="O16" s="36"/>
      <c r="P16" s="142"/>
      <c r="Q16" s="142"/>
      <c r="R16" s="142"/>
      <c r="S16" s="4"/>
      <c r="T16" s="4"/>
    </row>
    <row r="17" spans="1:20" ht="18.75" customHeight="1">
      <c r="A17" s="225" t="s">
        <v>8</v>
      </c>
      <c r="C17" s="48">
        <f>SUM(D17:J17)</f>
        <v>2872</v>
      </c>
      <c r="D17" s="49"/>
      <c r="E17" s="49">
        <v>2872</v>
      </c>
      <c r="F17" s="49"/>
      <c r="G17" s="49"/>
      <c r="H17" s="49"/>
      <c r="I17" s="49"/>
      <c r="J17" s="51"/>
      <c r="K17" s="36"/>
      <c r="L17" s="36"/>
      <c r="M17" s="36"/>
      <c r="N17" s="36"/>
      <c r="O17" s="36"/>
      <c r="P17" s="142"/>
      <c r="Q17" s="142"/>
      <c r="R17" s="142"/>
      <c r="S17" s="4"/>
      <c r="T17" s="4"/>
    </row>
    <row r="18" spans="1:20" ht="18.75" customHeight="1">
      <c r="A18" s="225" t="s">
        <v>9</v>
      </c>
      <c r="C18" s="48">
        <f>SUM(D18:J18)</f>
        <v>7267</v>
      </c>
      <c r="D18" s="49"/>
      <c r="E18" s="49"/>
      <c r="F18" s="49">
        <v>2254</v>
      </c>
      <c r="G18" s="49">
        <v>4454</v>
      </c>
      <c r="H18" s="49">
        <v>531</v>
      </c>
      <c r="I18" s="49"/>
      <c r="J18" s="51">
        <v>28</v>
      </c>
      <c r="K18" s="36"/>
      <c r="L18" s="36"/>
      <c r="M18" s="36"/>
      <c r="N18" s="36"/>
      <c r="O18" s="36"/>
      <c r="P18" s="142"/>
      <c r="Q18" s="142"/>
      <c r="R18" s="142"/>
      <c r="S18" s="4"/>
      <c r="T18" s="4"/>
    </row>
    <row r="19" spans="1:18" ht="18.75" customHeight="1" thickBot="1">
      <c r="A19" s="230" t="s">
        <v>10</v>
      </c>
      <c r="B19" s="8"/>
      <c r="C19" s="52">
        <f>SUM(D19:J19)</f>
        <v>1708</v>
      </c>
      <c r="D19" s="53">
        <v>1568</v>
      </c>
      <c r="E19" s="53"/>
      <c r="F19" s="53"/>
      <c r="G19" s="53"/>
      <c r="H19" s="53">
        <v>140</v>
      </c>
      <c r="I19" s="53"/>
      <c r="J19" s="54"/>
      <c r="K19" s="36"/>
      <c r="L19" s="36"/>
      <c r="M19" s="36"/>
      <c r="N19" s="36"/>
      <c r="O19" s="36"/>
      <c r="P19" s="142"/>
      <c r="Q19" s="142"/>
      <c r="R19" s="142"/>
    </row>
    <row r="20" spans="1:18" ht="18.75" customHeight="1">
      <c r="A20" s="35" t="s">
        <v>424</v>
      </c>
      <c r="B20" s="38"/>
      <c r="E20" s="36"/>
      <c r="F20" s="36"/>
      <c r="G20" s="36"/>
      <c r="H20" s="36"/>
      <c r="I20" s="36"/>
      <c r="J20" s="36"/>
      <c r="K20" s="36"/>
      <c r="L20" s="36"/>
      <c r="M20" s="36"/>
      <c r="N20" s="36"/>
      <c r="O20" s="36"/>
      <c r="P20" s="142"/>
      <c r="Q20" s="142"/>
      <c r="R20" s="142"/>
    </row>
    <row r="21" spans="1:21" ht="13.5">
      <c r="A21" s="3" t="s">
        <v>425</v>
      </c>
      <c r="B21" s="38"/>
      <c r="E21" s="36"/>
      <c r="F21" s="36"/>
      <c r="G21" s="36"/>
      <c r="H21" s="36"/>
      <c r="I21" s="36"/>
      <c r="J21" s="36"/>
      <c r="K21" s="36"/>
      <c r="L21" s="36"/>
      <c r="M21" s="36"/>
      <c r="N21" s="36"/>
      <c r="O21" s="36"/>
      <c r="P21" s="353"/>
      <c r="Q21" s="353"/>
      <c r="R21" s="353"/>
      <c r="S21" s="4"/>
      <c r="T21" s="4"/>
      <c r="U21" s="4"/>
    </row>
    <row r="22" ht="12">
      <c r="A22" s="28"/>
    </row>
  </sheetData>
  <sheetProtection/>
  <mergeCells count="5">
    <mergeCell ref="B15:J15"/>
    <mergeCell ref="A1:L1"/>
    <mergeCell ref="B4:C4"/>
    <mergeCell ref="B5:J5"/>
    <mergeCell ref="B10:J10"/>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05"/>
  <dimension ref="A1:AC11"/>
  <sheetViews>
    <sheetView showGridLines="0" zoomScaleSheetLayoutView="100" workbookViewId="0" topLeftCell="A1">
      <selection activeCell="A1" sqref="A1"/>
    </sheetView>
  </sheetViews>
  <sheetFormatPr defaultColWidth="9.00390625" defaultRowHeight="13.5"/>
  <cols>
    <col min="1" max="1" width="10.625" style="5" customWidth="1"/>
    <col min="2" max="5" width="7.375" style="5" customWidth="1"/>
    <col min="6" max="11" width="7.00390625" style="5" customWidth="1"/>
    <col min="12" max="12" width="6.75390625" style="5" customWidth="1"/>
    <col min="13" max="14" width="5.75390625" style="5" customWidth="1"/>
    <col min="15" max="15" width="8.125" style="5" customWidth="1"/>
    <col min="16" max="19" width="7.00390625" style="5" customWidth="1"/>
    <col min="20" max="23" width="6.375" style="5" customWidth="1"/>
    <col min="24" max="24" width="7.00390625" style="5" customWidth="1"/>
    <col min="25" max="16384" width="11.625" style="5" customWidth="1"/>
  </cols>
  <sheetData>
    <row r="1" spans="1:29" ht="18" customHeight="1" thickBot="1">
      <c r="A1" s="35" t="s">
        <v>167</v>
      </c>
      <c r="C1" s="4"/>
      <c r="E1" s="4"/>
      <c r="G1" s="4"/>
      <c r="I1" s="4"/>
      <c r="K1" s="4"/>
      <c r="M1" s="4"/>
      <c r="O1" s="2" t="s">
        <v>168</v>
      </c>
      <c r="P1" s="4"/>
      <c r="Q1" s="4"/>
      <c r="R1" s="4"/>
      <c r="S1" s="4"/>
      <c r="T1" s="250"/>
      <c r="U1" s="4"/>
      <c r="V1" s="4"/>
      <c r="W1" s="4"/>
      <c r="X1" s="4"/>
      <c r="Y1" s="4"/>
      <c r="Z1" s="4"/>
      <c r="AA1" s="4"/>
      <c r="AB1" s="4"/>
      <c r="AC1" s="4"/>
    </row>
    <row r="2" spans="1:29" ht="13.5" customHeight="1">
      <c r="A2" s="410" t="s">
        <v>654</v>
      </c>
      <c r="B2" s="416" t="s">
        <v>169</v>
      </c>
      <c r="C2" s="345"/>
      <c r="D2" s="378" t="s">
        <v>170</v>
      </c>
      <c r="E2" s="345"/>
      <c r="F2" s="372" t="s">
        <v>655</v>
      </c>
      <c r="G2" s="376"/>
      <c r="H2" s="376"/>
      <c r="I2" s="376"/>
      <c r="J2" s="376"/>
      <c r="K2" s="376"/>
      <c r="L2" s="376" t="s">
        <v>171</v>
      </c>
      <c r="M2" s="376"/>
      <c r="N2" s="376"/>
      <c r="O2" s="376"/>
      <c r="P2" s="4"/>
      <c r="Q2" s="4"/>
      <c r="R2" s="4"/>
      <c r="S2" s="4"/>
      <c r="T2" s="250"/>
      <c r="U2" s="4"/>
      <c r="V2" s="4"/>
      <c r="W2" s="4"/>
      <c r="X2" s="4"/>
      <c r="Y2" s="4"/>
      <c r="Z2" s="4"/>
      <c r="AA2" s="4"/>
      <c r="AB2" s="4"/>
      <c r="AC2" s="4"/>
    </row>
    <row r="3" spans="1:29" ht="13.5" customHeight="1" thickBot="1">
      <c r="A3" s="415"/>
      <c r="B3" s="417"/>
      <c r="C3" s="347"/>
      <c r="D3" s="380"/>
      <c r="E3" s="347"/>
      <c r="F3" s="292" t="s">
        <v>172</v>
      </c>
      <c r="G3" s="291"/>
      <c r="H3" s="292" t="s">
        <v>483</v>
      </c>
      <c r="I3" s="291"/>
      <c r="J3" s="292" t="s">
        <v>656</v>
      </c>
      <c r="K3" s="291"/>
      <c r="L3" s="290" t="s">
        <v>657</v>
      </c>
      <c r="M3" s="291"/>
      <c r="N3" s="292" t="s">
        <v>658</v>
      </c>
      <c r="O3" s="290"/>
      <c r="P3" s="4"/>
      <c r="Q3" s="4"/>
      <c r="R3" s="4"/>
      <c r="S3" s="4"/>
      <c r="T3" s="250"/>
      <c r="U3" s="4"/>
      <c r="V3" s="4"/>
      <c r="W3" s="4"/>
      <c r="X3" s="4"/>
      <c r="Y3" s="4"/>
      <c r="Z3" s="4"/>
      <c r="AA3" s="4"/>
      <c r="AB3" s="4"/>
      <c r="AC3" s="4"/>
    </row>
    <row r="4" spans="1:29" ht="13.5" customHeight="1">
      <c r="A4" s="217" t="s">
        <v>659</v>
      </c>
      <c r="B4" s="252"/>
      <c r="C4" s="153">
        <v>42639</v>
      </c>
      <c r="D4" s="253"/>
      <c r="E4" s="153">
        <v>5921</v>
      </c>
      <c r="F4" s="253"/>
      <c r="G4" s="153">
        <v>145</v>
      </c>
      <c r="H4" s="253"/>
      <c r="I4" s="153">
        <v>139</v>
      </c>
      <c r="J4" s="253"/>
      <c r="K4" s="153">
        <v>0</v>
      </c>
      <c r="L4" s="252"/>
      <c r="M4" s="153">
        <v>0</v>
      </c>
      <c r="N4" s="253"/>
      <c r="O4" s="45">
        <v>6</v>
      </c>
      <c r="P4" s="4"/>
      <c r="Q4" s="4"/>
      <c r="R4" s="4"/>
      <c r="S4" s="4"/>
      <c r="T4" s="250"/>
      <c r="U4" s="4"/>
      <c r="V4" s="4"/>
      <c r="W4" s="4"/>
      <c r="X4" s="4"/>
      <c r="Y4" s="4"/>
      <c r="Z4" s="4"/>
      <c r="AA4" s="4"/>
      <c r="AB4" s="4"/>
      <c r="AC4" s="4"/>
    </row>
    <row r="5" spans="1:29" ht="13.5" customHeight="1">
      <c r="A5" s="225">
        <v>17</v>
      </c>
      <c r="C5" s="48">
        <v>44146</v>
      </c>
      <c r="D5" s="254"/>
      <c r="E5" s="48">
        <v>4209</v>
      </c>
      <c r="F5" s="254"/>
      <c r="G5" s="48">
        <v>106</v>
      </c>
      <c r="H5" s="254"/>
      <c r="I5" s="48">
        <v>106</v>
      </c>
      <c r="J5" s="254"/>
      <c r="K5" s="48">
        <v>0</v>
      </c>
      <c r="M5" s="48">
        <v>0</v>
      </c>
      <c r="N5" s="254"/>
      <c r="O5" s="4">
        <v>0</v>
      </c>
      <c r="P5" s="4"/>
      <c r="Q5" s="4"/>
      <c r="R5" s="4"/>
      <c r="S5" s="4"/>
      <c r="T5" s="250"/>
      <c r="U5" s="4"/>
      <c r="V5" s="4"/>
      <c r="W5" s="4"/>
      <c r="X5" s="4"/>
      <c r="Y5" s="4"/>
      <c r="Z5" s="4"/>
      <c r="AA5" s="4"/>
      <c r="AB5" s="4"/>
      <c r="AC5" s="4"/>
    </row>
    <row r="6" spans="1:29" ht="13.5" customHeight="1">
      <c r="A6" s="225">
        <v>18</v>
      </c>
      <c r="C6" s="48">
        <v>46212</v>
      </c>
      <c r="D6" s="254"/>
      <c r="E6" s="48">
        <v>4946</v>
      </c>
      <c r="F6" s="254"/>
      <c r="G6" s="48">
        <v>227</v>
      </c>
      <c r="H6" s="254"/>
      <c r="I6" s="48">
        <v>227</v>
      </c>
      <c r="J6" s="254"/>
      <c r="K6" s="48">
        <v>0</v>
      </c>
      <c r="M6" s="48">
        <v>0</v>
      </c>
      <c r="N6" s="254"/>
      <c r="O6" s="4">
        <v>0</v>
      </c>
      <c r="P6" s="4"/>
      <c r="Q6" s="4"/>
      <c r="R6" s="4"/>
      <c r="S6" s="4"/>
      <c r="T6" s="250"/>
      <c r="U6" s="4"/>
      <c r="V6" s="4"/>
      <c r="W6" s="4"/>
      <c r="X6" s="4"/>
      <c r="Y6" s="4"/>
      <c r="Z6" s="4"/>
      <c r="AA6" s="4"/>
      <c r="AB6" s="4"/>
      <c r="AC6" s="4"/>
    </row>
    <row r="7" spans="1:29" ht="13.5" customHeight="1">
      <c r="A7" s="225">
        <v>19</v>
      </c>
      <c r="C7" s="48">
        <v>48224</v>
      </c>
      <c r="D7" s="254"/>
      <c r="E7" s="48">
        <v>6329</v>
      </c>
      <c r="F7" s="254"/>
      <c r="G7" s="48">
        <v>603</v>
      </c>
      <c r="H7" s="254"/>
      <c r="I7" s="48">
        <v>603</v>
      </c>
      <c r="J7" s="254"/>
      <c r="K7" s="48">
        <v>0</v>
      </c>
      <c r="M7" s="48">
        <v>0</v>
      </c>
      <c r="N7" s="254"/>
      <c r="O7" s="4">
        <v>0</v>
      </c>
      <c r="P7" s="4"/>
      <c r="Q7" s="4"/>
      <c r="R7" s="4"/>
      <c r="S7" s="4"/>
      <c r="T7" s="250"/>
      <c r="U7" s="4"/>
      <c r="V7" s="4"/>
      <c r="W7" s="4"/>
      <c r="X7" s="4"/>
      <c r="Y7" s="4"/>
      <c r="Z7" s="4"/>
      <c r="AA7" s="4"/>
      <c r="AB7" s="4"/>
      <c r="AC7" s="4"/>
    </row>
    <row r="8" spans="1:29" ht="13.5" customHeight="1" thickBot="1">
      <c r="A8" s="230">
        <v>20</v>
      </c>
      <c r="B8" s="8"/>
      <c r="C8" s="52">
        <v>50672</v>
      </c>
      <c r="D8" s="255"/>
      <c r="E8" s="52">
        <v>7813</v>
      </c>
      <c r="F8" s="255"/>
      <c r="G8" s="52">
        <v>1152</v>
      </c>
      <c r="H8" s="255"/>
      <c r="I8" s="52">
        <v>985</v>
      </c>
      <c r="J8" s="255"/>
      <c r="K8" s="52">
        <v>167</v>
      </c>
      <c r="L8" s="8"/>
      <c r="M8" s="52">
        <v>0</v>
      </c>
      <c r="N8" s="255"/>
      <c r="O8" s="86">
        <v>0</v>
      </c>
      <c r="P8" s="4"/>
      <c r="Q8" s="4"/>
      <c r="R8" s="4"/>
      <c r="S8" s="4"/>
      <c r="T8" s="250"/>
      <c r="U8" s="4"/>
      <c r="V8" s="4"/>
      <c r="W8" s="4"/>
      <c r="X8" s="4"/>
      <c r="Y8" s="4"/>
      <c r="Z8" s="4"/>
      <c r="AA8" s="4"/>
      <c r="AB8" s="4"/>
      <c r="AC8" s="4"/>
    </row>
    <row r="9" spans="1:29" ht="16.5" customHeight="1">
      <c r="A9" s="35" t="s">
        <v>173</v>
      </c>
      <c r="B9" s="142"/>
      <c r="C9" s="142"/>
      <c r="D9" s="142"/>
      <c r="E9" s="142"/>
      <c r="F9" s="142"/>
      <c r="G9" s="142"/>
      <c r="H9" s="142"/>
      <c r="I9" s="142"/>
      <c r="J9" s="142"/>
      <c r="K9" s="142"/>
      <c r="L9" s="142"/>
      <c r="M9" s="4"/>
      <c r="N9" s="4"/>
      <c r="O9" s="4"/>
      <c r="P9" s="4"/>
      <c r="Q9" s="4"/>
      <c r="R9" s="4"/>
      <c r="S9" s="4"/>
      <c r="T9" s="250"/>
      <c r="U9" s="4"/>
      <c r="V9" s="4"/>
      <c r="W9" s="4"/>
      <c r="X9" s="4"/>
      <c r="Y9" s="4"/>
      <c r="Z9" s="4"/>
      <c r="AA9" s="4"/>
      <c r="AB9" s="4"/>
      <c r="AC9" s="4"/>
    </row>
    <row r="10" spans="1:29" ht="12.75">
      <c r="A10" s="35" t="s">
        <v>174</v>
      </c>
      <c r="B10" s="1"/>
      <c r="C10" s="1"/>
      <c r="D10" s="1"/>
      <c r="E10" s="1"/>
      <c r="F10" s="1"/>
      <c r="G10" s="1"/>
      <c r="H10" s="1"/>
      <c r="I10" s="1"/>
      <c r="J10" s="1"/>
      <c r="K10" s="1"/>
      <c r="L10" s="1"/>
      <c r="M10" s="4"/>
      <c r="N10" s="4"/>
      <c r="O10" s="4"/>
      <c r="P10" s="4"/>
      <c r="Q10" s="4"/>
      <c r="R10" s="4"/>
      <c r="S10" s="4"/>
      <c r="T10" s="250"/>
      <c r="U10" s="4"/>
      <c r="V10" s="4"/>
      <c r="W10" s="4"/>
      <c r="X10" s="4"/>
      <c r="Y10" s="4"/>
      <c r="Z10" s="4"/>
      <c r="AA10" s="4"/>
      <c r="AB10" s="4"/>
      <c r="AC10" s="4"/>
    </row>
    <row r="11" spans="1:29" ht="12">
      <c r="A11" s="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sheetData>
  <sheetProtection/>
  <mergeCells count="10">
    <mergeCell ref="N3:O3"/>
    <mergeCell ref="L2:O2"/>
    <mergeCell ref="F3:G3"/>
    <mergeCell ref="H3:I3"/>
    <mergeCell ref="J3:K3"/>
    <mergeCell ref="F2:K2"/>
    <mergeCell ref="A2:A3"/>
    <mergeCell ref="B2:C3"/>
    <mergeCell ref="D2:E3"/>
    <mergeCell ref="L3:M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06"/>
  <dimension ref="A1:W24"/>
  <sheetViews>
    <sheetView showGridLines="0" zoomScaleSheetLayoutView="100" workbookViewId="0" topLeftCell="A1">
      <selection activeCell="A1" sqref="A1"/>
    </sheetView>
  </sheetViews>
  <sheetFormatPr defaultColWidth="9.00390625" defaultRowHeight="13.5"/>
  <cols>
    <col min="1" max="1" width="10.625" style="5" customWidth="1"/>
    <col min="2" max="5" width="7.375" style="5" customWidth="1"/>
    <col min="6" max="11" width="7.00390625" style="5" customWidth="1"/>
    <col min="12" max="12" width="6.75390625" style="5" customWidth="1"/>
    <col min="13" max="14" width="5.75390625" style="5" customWidth="1"/>
    <col min="15" max="15" width="8.125" style="5" customWidth="1"/>
    <col min="16" max="19" width="7.00390625" style="5" customWidth="1"/>
    <col min="20" max="23" width="6.375" style="5" customWidth="1"/>
    <col min="24" max="16384" width="11.625" style="5" customWidth="1"/>
  </cols>
  <sheetData>
    <row r="1" spans="1:23" ht="18" customHeight="1" thickBot="1">
      <c r="A1" s="35" t="s">
        <v>175</v>
      </c>
      <c r="B1" s="4"/>
      <c r="C1" s="4"/>
      <c r="D1" s="4"/>
      <c r="E1" s="4"/>
      <c r="F1" s="4"/>
      <c r="G1" s="4"/>
      <c r="H1" s="4"/>
      <c r="I1" s="4"/>
      <c r="J1" s="4"/>
      <c r="K1" s="4"/>
      <c r="L1" s="4"/>
      <c r="M1" s="214"/>
      <c r="N1" s="214"/>
      <c r="O1" s="214"/>
      <c r="P1" s="214"/>
      <c r="W1" s="2" t="s">
        <v>176</v>
      </c>
    </row>
    <row r="2" spans="1:23" ht="14.25" customHeight="1">
      <c r="A2" s="293" t="s">
        <v>652</v>
      </c>
      <c r="B2" s="377" t="s">
        <v>431</v>
      </c>
      <c r="C2" s="371">
        <v>17</v>
      </c>
      <c r="D2" s="371">
        <v>18</v>
      </c>
      <c r="E2" s="371">
        <v>19</v>
      </c>
      <c r="F2" s="215"/>
      <c r="G2" s="216"/>
      <c r="H2" s="216"/>
      <c r="I2" s="216"/>
      <c r="J2" s="216"/>
      <c r="K2" s="216"/>
      <c r="L2" s="376" t="s">
        <v>653</v>
      </c>
      <c r="M2" s="376"/>
      <c r="N2" s="376"/>
      <c r="O2" s="376"/>
      <c r="P2" s="376"/>
      <c r="Q2" s="376"/>
      <c r="R2" s="376"/>
      <c r="S2" s="376"/>
      <c r="T2" s="376"/>
      <c r="U2" s="376"/>
      <c r="V2" s="376"/>
      <c r="W2" s="376"/>
    </row>
    <row r="3" spans="1:23" ht="24.75" thickBot="1">
      <c r="A3" s="294"/>
      <c r="B3" s="351"/>
      <c r="C3" s="348"/>
      <c r="D3" s="348"/>
      <c r="E3" s="348"/>
      <c r="F3" s="76" t="s">
        <v>1</v>
      </c>
      <c r="G3" s="76" t="s">
        <v>177</v>
      </c>
      <c r="H3" s="76" t="s">
        <v>178</v>
      </c>
      <c r="I3" s="76" t="s">
        <v>179</v>
      </c>
      <c r="J3" s="76" t="s">
        <v>180</v>
      </c>
      <c r="K3" s="77" t="s">
        <v>181</v>
      </c>
      <c r="L3" s="78" t="s">
        <v>182</v>
      </c>
      <c r="M3" s="76" t="s">
        <v>183</v>
      </c>
      <c r="N3" s="76" t="s">
        <v>184</v>
      </c>
      <c r="O3" s="76" t="s">
        <v>185</v>
      </c>
      <c r="P3" s="76" t="s">
        <v>186</v>
      </c>
      <c r="Q3" s="76" t="s">
        <v>187</v>
      </c>
      <c r="R3" s="76" t="s">
        <v>188</v>
      </c>
      <c r="S3" s="76" t="s">
        <v>189</v>
      </c>
      <c r="T3" s="76" t="s">
        <v>190</v>
      </c>
      <c r="U3" s="76" t="s">
        <v>191</v>
      </c>
      <c r="V3" s="76" t="s">
        <v>192</v>
      </c>
      <c r="W3" s="77" t="s">
        <v>85</v>
      </c>
    </row>
    <row r="4" spans="1:23" ht="14.25" customHeight="1">
      <c r="A4" s="217" t="s">
        <v>172</v>
      </c>
      <c r="B4" s="153">
        <v>172199</v>
      </c>
      <c r="C4" s="154">
        <v>165194</v>
      </c>
      <c r="D4" s="154">
        <v>206666</v>
      </c>
      <c r="E4" s="154">
        <v>321173</v>
      </c>
      <c r="F4" s="218">
        <v>456178</v>
      </c>
      <c r="G4" s="219">
        <v>31045</v>
      </c>
      <c r="H4" s="220">
        <v>24817</v>
      </c>
      <c r="I4" s="220">
        <v>49222</v>
      </c>
      <c r="J4" s="220">
        <v>23532</v>
      </c>
      <c r="K4" s="221">
        <v>9532</v>
      </c>
      <c r="L4" s="219">
        <v>3970</v>
      </c>
      <c r="M4" s="220">
        <v>5784</v>
      </c>
      <c r="N4" s="220">
        <v>38805</v>
      </c>
      <c r="O4" s="220">
        <v>60613</v>
      </c>
      <c r="P4" s="220">
        <v>53002</v>
      </c>
      <c r="Q4" s="220">
        <v>32254</v>
      </c>
      <c r="R4" s="220">
        <v>36103</v>
      </c>
      <c r="S4" s="222">
        <v>3179</v>
      </c>
      <c r="T4" s="222">
        <v>6683</v>
      </c>
      <c r="U4" s="223">
        <v>6796</v>
      </c>
      <c r="V4" s="222">
        <v>11619</v>
      </c>
      <c r="W4" s="224">
        <v>59222</v>
      </c>
    </row>
    <row r="5" spans="1:23" ht="14.25" customHeight="1">
      <c r="A5" s="225" t="s">
        <v>193</v>
      </c>
      <c r="B5" s="48">
        <v>2573</v>
      </c>
      <c r="C5" s="49">
        <v>2441</v>
      </c>
      <c r="D5" s="49">
        <v>2989</v>
      </c>
      <c r="E5" s="49">
        <v>4489</v>
      </c>
      <c r="F5" s="226">
        <v>5743</v>
      </c>
      <c r="G5" s="226">
        <v>374</v>
      </c>
      <c r="H5" s="226">
        <v>282</v>
      </c>
      <c r="I5" s="226">
        <v>535</v>
      </c>
      <c r="J5" s="226">
        <v>216</v>
      </c>
      <c r="K5" s="227">
        <v>128</v>
      </c>
      <c r="L5" s="228">
        <v>40</v>
      </c>
      <c r="M5" s="226">
        <v>39</v>
      </c>
      <c r="N5" s="226">
        <v>382</v>
      </c>
      <c r="O5" s="226">
        <v>856</v>
      </c>
      <c r="P5" s="226">
        <v>661</v>
      </c>
      <c r="Q5" s="226">
        <v>410</v>
      </c>
      <c r="R5" s="226">
        <v>643</v>
      </c>
      <c r="S5" s="226">
        <v>31</v>
      </c>
      <c r="T5" s="226">
        <v>61</v>
      </c>
      <c r="U5" s="226">
        <v>87</v>
      </c>
      <c r="V5" s="226">
        <v>130</v>
      </c>
      <c r="W5" s="229">
        <v>868</v>
      </c>
    </row>
    <row r="6" spans="1:23" ht="14.25" customHeight="1">
      <c r="A6" s="225" t="s">
        <v>194</v>
      </c>
      <c r="B6" s="48">
        <v>4980</v>
      </c>
      <c r="C6" s="49">
        <v>5398</v>
      </c>
      <c r="D6" s="49">
        <v>7281</v>
      </c>
      <c r="E6" s="49">
        <v>10958</v>
      </c>
      <c r="F6" s="226">
        <v>15459</v>
      </c>
      <c r="G6" s="226">
        <v>1135</v>
      </c>
      <c r="H6" s="226">
        <v>968</v>
      </c>
      <c r="I6" s="226">
        <v>1467</v>
      </c>
      <c r="J6" s="226">
        <v>623</v>
      </c>
      <c r="K6" s="227">
        <v>485</v>
      </c>
      <c r="L6" s="228">
        <v>104</v>
      </c>
      <c r="M6" s="226">
        <v>148</v>
      </c>
      <c r="N6" s="226">
        <v>1153</v>
      </c>
      <c r="O6" s="226">
        <v>1945</v>
      </c>
      <c r="P6" s="226">
        <v>2013</v>
      </c>
      <c r="Q6" s="226">
        <v>993</v>
      </c>
      <c r="R6" s="226">
        <v>1381</v>
      </c>
      <c r="S6" s="226">
        <v>104</v>
      </c>
      <c r="T6" s="226">
        <v>214</v>
      </c>
      <c r="U6" s="226">
        <v>176</v>
      </c>
      <c r="V6" s="226">
        <v>328</v>
      </c>
      <c r="W6" s="229">
        <v>2222</v>
      </c>
    </row>
    <row r="7" spans="1:23" ht="14.25" customHeight="1">
      <c r="A7" s="225" t="s">
        <v>195</v>
      </c>
      <c r="B7" s="48">
        <v>7042</v>
      </c>
      <c r="C7" s="49">
        <v>6779</v>
      </c>
      <c r="D7" s="49">
        <v>7555</v>
      </c>
      <c r="E7" s="49">
        <v>9466</v>
      </c>
      <c r="F7" s="226">
        <v>11752</v>
      </c>
      <c r="G7" s="226">
        <v>769</v>
      </c>
      <c r="H7" s="226">
        <v>644</v>
      </c>
      <c r="I7" s="226">
        <v>1166</v>
      </c>
      <c r="J7" s="226">
        <v>593</v>
      </c>
      <c r="K7" s="227">
        <v>218</v>
      </c>
      <c r="L7" s="228">
        <v>133</v>
      </c>
      <c r="M7" s="226">
        <v>194</v>
      </c>
      <c r="N7" s="226">
        <v>942</v>
      </c>
      <c r="O7" s="226">
        <v>1527</v>
      </c>
      <c r="P7" s="226">
        <v>1374</v>
      </c>
      <c r="Q7" s="226">
        <v>747</v>
      </c>
      <c r="R7" s="226">
        <v>1101</v>
      </c>
      <c r="S7" s="226">
        <v>57</v>
      </c>
      <c r="T7" s="226">
        <v>87</v>
      </c>
      <c r="U7" s="226">
        <v>191</v>
      </c>
      <c r="V7" s="226">
        <v>263</v>
      </c>
      <c r="W7" s="229">
        <v>1746</v>
      </c>
    </row>
    <row r="8" spans="1:23" ht="14.25" customHeight="1">
      <c r="A8" s="225" t="s">
        <v>196</v>
      </c>
      <c r="B8" s="48">
        <v>11341</v>
      </c>
      <c r="C8" s="49">
        <v>10730</v>
      </c>
      <c r="D8" s="49">
        <v>14684</v>
      </c>
      <c r="E8" s="49">
        <v>20560</v>
      </c>
      <c r="F8" s="226">
        <v>25323</v>
      </c>
      <c r="G8" s="226">
        <v>1640</v>
      </c>
      <c r="H8" s="226">
        <v>1268</v>
      </c>
      <c r="I8" s="226">
        <v>2527</v>
      </c>
      <c r="J8" s="226">
        <v>1341</v>
      </c>
      <c r="K8" s="227">
        <v>466</v>
      </c>
      <c r="L8" s="228">
        <v>465</v>
      </c>
      <c r="M8" s="226">
        <v>292</v>
      </c>
      <c r="N8" s="226">
        <v>2084</v>
      </c>
      <c r="O8" s="226">
        <v>3541</v>
      </c>
      <c r="P8" s="226">
        <v>3331</v>
      </c>
      <c r="Q8" s="226">
        <v>1388</v>
      </c>
      <c r="R8" s="226">
        <v>2004</v>
      </c>
      <c r="S8" s="226">
        <v>94</v>
      </c>
      <c r="T8" s="226">
        <v>243</v>
      </c>
      <c r="U8" s="226">
        <v>265</v>
      </c>
      <c r="V8" s="226">
        <v>384</v>
      </c>
      <c r="W8" s="229">
        <v>3990</v>
      </c>
    </row>
    <row r="9" spans="1:23" ht="14.25" customHeight="1">
      <c r="A9" s="225" t="s">
        <v>197</v>
      </c>
      <c r="B9" s="48">
        <v>8535</v>
      </c>
      <c r="C9" s="49">
        <v>7742</v>
      </c>
      <c r="D9" s="49">
        <v>10402</v>
      </c>
      <c r="E9" s="49">
        <v>14785</v>
      </c>
      <c r="F9" s="226">
        <v>20242</v>
      </c>
      <c r="G9" s="226">
        <v>1546</v>
      </c>
      <c r="H9" s="226">
        <v>1277</v>
      </c>
      <c r="I9" s="226">
        <v>1977</v>
      </c>
      <c r="J9" s="226">
        <v>1380</v>
      </c>
      <c r="K9" s="227">
        <v>643</v>
      </c>
      <c r="L9" s="228">
        <v>167</v>
      </c>
      <c r="M9" s="226">
        <v>229</v>
      </c>
      <c r="N9" s="226">
        <v>1396</v>
      </c>
      <c r="O9" s="226">
        <v>2255</v>
      </c>
      <c r="P9" s="226">
        <v>2404</v>
      </c>
      <c r="Q9" s="226">
        <v>1394</v>
      </c>
      <c r="R9" s="226">
        <v>1516</v>
      </c>
      <c r="S9" s="226">
        <v>113</v>
      </c>
      <c r="T9" s="226">
        <v>274</v>
      </c>
      <c r="U9" s="226">
        <v>382</v>
      </c>
      <c r="V9" s="226">
        <v>463</v>
      </c>
      <c r="W9" s="229">
        <v>2826</v>
      </c>
    </row>
    <row r="10" spans="1:23" ht="14.25" customHeight="1">
      <c r="A10" s="225" t="s">
        <v>484</v>
      </c>
      <c r="B10" s="48">
        <v>9746</v>
      </c>
      <c r="C10" s="49">
        <v>10300</v>
      </c>
      <c r="D10" s="49">
        <v>15101</v>
      </c>
      <c r="E10" s="49">
        <v>37078</v>
      </c>
      <c r="F10" s="226">
        <v>59331</v>
      </c>
      <c r="G10" s="226">
        <v>4056</v>
      </c>
      <c r="H10" s="226">
        <v>3082</v>
      </c>
      <c r="I10" s="226">
        <v>6658</v>
      </c>
      <c r="J10" s="226">
        <v>3136</v>
      </c>
      <c r="K10" s="227">
        <v>1190</v>
      </c>
      <c r="L10" s="228">
        <v>480</v>
      </c>
      <c r="M10" s="226">
        <v>669</v>
      </c>
      <c r="N10" s="226">
        <v>5064</v>
      </c>
      <c r="O10" s="226">
        <v>7945</v>
      </c>
      <c r="P10" s="226">
        <v>6982</v>
      </c>
      <c r="Q10" s="226">
        <v>4070</v>
      </c>
      <c r="R10" s="226">
        <v>4319</v>
      </c>
      <c r="S10" s="226">
        <v>383</v>
      </c>
      <c r="T10" s="226">
        <v>892</v>
      </c>
      <c r="U10" s="226">
        <v>521</v>
      </c>
      <c r="V10" s="226">
        <v>1289</v>
      </c>
      <c r="W10" s="229">
        <v>8595</v>
      </c>
    </row>
    <row r="11" spans="1:23" ht="14.25" customHeight="1">
      <c r="A11" s="225" t="s">
        <v>198</v>
      </c>
      <c r="B11" s="48">
        <v>7248</v>
      </c>
      <c r="C11" s="49">
        <v>7549</v>
      </c>
      <c r="D11" s="49">
        <v>9244</v>
      </c>
      <c r="E11" s="49">
        <v>15044</v>
      </c>
      <c r="F11" s="226">
        <v>20754</v>
      </c>
      <c r="G11" s="226">
        <v>1200</v>
      </c>
      <c r="H11" s="226">
        <v>1095</v>
      </c>
      <c r="I11" s="226">
        <v>2110</v>
      </c>
      <c r="J11" s="226">
        <v>975</v>
      </c>
      <c r="K11" s="227">
        <v>422</v>
      </c>
      <c r="L11" s="228">
        <v>120</v>
      </c>
      <c r="M11" s="226">
        <v>426</v>
      </c>
      <c r="N11" s="226">
        <v>1829</v>
      </c>
      <c r="O11" s="226">
        <v>2631</v>
      </c>
      <c r="P11" s="226">
        <v>2880</v>
      </c>
      <c r="Q11" s="226">
        <v>1400</v>
      </c>
      <c r="R11" s="226">
        <v>1836</v>
      </c>
      <c r="S11" s="226">
        <v>108</v>
      </c>
      <c r="T11" s="226">
        <v>251</v>
      </c>
      <c r="U11" s="226">
        <v>230</v>
      </c>
      <c r="V11" s="226">
        <v>347</v>
      </c>
      <c r="W11" s="229">
        <v>2894</v>
      </c>
    </row>
    <row r="12" spans="1:23" ht="14.25" customHeight="1">
      <c r="A12" s="225" t="s">
        <v>199</v>
      </c>
      <c r="B12" s="48">
        <v>12102</v>
      </c>
      <c r="C12" s="49">
        <v>11590</v>
      </c>
      <c r="D12" s="49">
        <v>14812</v>
      </c>
      <c r="E12" s="49">
        <v>32349</v>
      </c>
      <c r="F12" s="226">
        <v>57114</v>
      </c>
      <c r="G12" s="226">
        <v>3680</v>
      </c>
      <c r="H12" s="226">
        <v>3157</v>
      </c>
      <c r="I12" s="226">
        <v>7157</v>
      </c>
      <c r="J12" s="226">
        <v>2772</v>
      </c>
      <c r="K12" s="227">
        <v>1121</v>
      </c>
      <c r="L12" s="228">
        <v>290</v>
      </c>
      <c r="M12" s="226">
        <v>477</v>
      </c>
      <c r="N12" s="226">
        <v>3425</v>
      </c>
      <c r="O12" s="226">
        <v>6928</v>
      </c>
      <c r="P12" s="226">
        <v>6134</v>
      </c>
      <c r="Q12" s="226">
        <v>3995</v>
      </c>
      <c r="R12" s="226">
        <v>4129</v>
      </c>
      <c r="S12" s="226">
        <v>490</v>
      </c>
      <c r="T12" s="226">
        <v>1447</v>
      </c>
      <c r="U12" s="226">
        <v>1484</v>
      </c>
      <c r="V12" s="226">
        <v>2691</v>
      </c>
      <c r="W12" s="229">
        <v>7737</v>
      </c>
    </row>
    <row r="13" spans="1:23" ht="14.25" customHeight="1">
      <c r="A13" s="225" t="s">
        <v>485</v>
      </c>
      <c r="B13" s="48">
        <v>1798</v>
      </c>
      <c r="C13" s="49">
        <v>2267</v>
      </c>
      <c r="D13" s="49">
        <v>2453</v>
      </c>
      <c r="E13" s="49">
        <v>3937</v>
      </c>
      <c r="F13" s="226">
        <v>4971</v>
      </c>
      <c r="G13" s="226">
        <v>414</v>
      </c>
      <c r="H13" s="226">
        <v>344</v>
      </c>
      <c r="I13" s="226">
        <v>626</v>
      </c>
      <c r="J13" s="226">
        <v>214</v>
      </c>
      <c r="K13" s="227">
        <v>136</v>
      </c>
      <c r="L13" s="228">
        <v>54</v>
      </c>
      <c r="M13" s="226">
        <v>67</v>
      </c>
      <c r="N13" s="226">
        <v>297</v>
      </c>
      <c r="O13" s="226">
        <v>480</v>
      </c>
      <c r="P13" s="226">
        <v>694</v>
      </c>
      <c r="Q13" s="226">
        <v>282</v>
      </c>
      <c r="R13" s="226">
        <v>346</v>
      </c>
      <c r="S13" s="226">
        <v>13</v>
      </c>
      <c r="T13" s="226">
        <v>53</v>
      </c>
      <c r="U13" s="226">
        <v>73</v>
      </c>
      <c r="V13" s="226">
        <v>78</v>
      </c>
      <c r="W13" s="229">
        <v>800</v>
      </c>
    </row>
    <row r="14" spans="1:23" ht="14.25" customHeight="1">
      <c r="A14" s="225" t="s">
        <v>200</v>
      </c>
      <c r="B14" s="48">
        <v>71100</v>
      </c>
      <c r="C14" s="49">
        <v>66254</v>
      </c>
      <c r="D14" s="49">
        <v>77595</v>
      </c>
      <c r="E14" s="49">
        <v>109065</v>
      </c>
      <c r="F14" s="226">
        <v>151444</v>
      </c>
      <c r="G14" s="226">
        <v>10255</v>
      </c>
      <c r="H14" s="226">
        <v>7928</v>
      </c>
      <c r="I14" s="226">
        <v>16555</v>
      </c>
      <c r="J14" s="226">
        <v>7582</v>
      </c>
      <c r="K14" s="227">
        <v>3256</v>
      </c>
      <c r="L14" s="228">
        <v>1544</v>
      </c>
      <c r="M14" s="226">
        <v>1694</v>
      </c>
      <c r="N14" s="226">
        <v>16623</v>
      </c>
      <c r="O14" s="226">
        <v>20082</v>
      </c>
      <c r="P14" s="226">
        <v>19397</v>
      </c>
      <c r="Q14" s="226">
        <v>9798</v>
      </c>
      <c r="R14" s="226">
        <v>12241</v>
      </c>
      <c r="S14" s="226">
        <v>707</v>
      </c>
      <c r="T14" s="226">
        <v>1400</v>
      </c>
      <c r="U14" s="226">
        <v>1804</v>
      </c>
      <c r="V14" s="226">
        <v>3404</v>
      </c>
      <c r="W14" s="229">
        <v>17174</v>
      </c>
    </row>
    <row r="15" spans="1:23" ht="14.25" customHeight="1">
      <c r="A15" s="225" t="s">
        <v>201</v>
      </c>
      <c r="B15" s="48">
        <v>30976</v>
      </c>
      <c r="C15" s="49">
        <v>30183</v>
      </c>
      <c r="D15" s="49">
        <v>40412</v>
      </c>
      <c r="E15" s="49">
        <v>58226</v>
      </c>
      <c r="F15" s="226">
        <v>78266</v>
      </c>
      <c r="G15" s="226">
        <v>5299</v>
      </c>
      <c r="H15" s="226">
        <v>4525</v>
      </c>
      <c r="I15" s="226">
        <v>7777</v>
      </c>
      <c r="J15" s="226">
        <v>4371</v>
      </c>
      <c r="K15" s="227">
        <v>1106</v>
      </c>
      <c r="L15" s="228">
        <v>503</v>
      </c>
      <c r="M15" s="226">
        <v>1341</v>
      </c>
      <c r="N15" s="226">
        <v>5279</v>
      </c>
      <c r="O15" s="226">
        <v>11706</v>
      </c>
      <c r="P15" s="226">
        <v>6739</v>
      </c>
      <c r="Q15" s="226">
        <v>7370</v>
      </c>
      <c r="R15" s="226">
        <v>6230</v>
      </c>
      <c r="S15" s="226">
        <v>1068</v>
      </c>
      <c r="T15" s="226">
        <v>1691</v>
      </c>
      <c r="U15" s="226">
        <v>1472</v>
      </c>
      <c r="V15" s="226">
        <v>2194</v>
      </c>
      <c r="W15" s="229">
        <v>9595</v>
      </c>
    </row>
    <row r="16" spans="1:23" ht="14.25" customHeight="1">
      <c r="A16" s="225" t="s">
        <v>202</v>
      </c>
      <c r="B16" s="48">
        <v>1897</v>
      </c>
      <c r="C16" s="49">
        <v>1637</v>
      </c>
      <c r="D16" s="49">
        <v>1511</v>
      </c>
      <c r="E16" s="49">
        <v>2291</v>
      </c>
      <c r="F16" s="226">
        <v>2606</v>
      </c>
      <c r="G16" s="226">
        <v>289</v>
      </c>
      <c r="H16" s="226">
        <v>112</v>
      </c>
      <c r="I16" s="226">
        <v>266</v>
      </c>
      <c r="J16" s="226">
        <v>164</v>
      </c>
      <c r="K16" s="227">
        <v>114</v>
      </c>
      <c r="L16" s="228">
        <v>7</v>
      </c>
      <c r="M16" s="226">
        <v>74</v>
      </c>
      <c r="N16" s="226">
        <v>147</v>
      </c>
      <c r="O16" s="226">
        <v>389</v>
      </c>
      <c r="P16" s="226">
        <v>149</v>
      </c>
      <c r="Q16" s="226">
        <v>170</v>
      </c>
      <c r="R16" s="226">
        <v>199</v>
      </c>
      <c r="S16" s="226">
        <v>3</v>
      </c>
      <c r="T16" s="226">
        <v>68</v>
      </c>
      <c r="U16" s="226">
        <v>51</v>
      </c>
      <c r="V16" s="226">
        <v>35</v>
      </c>
      <c r="W16" s="229">
        <v>369</v>
      </c>
    </row>
    <row r="17" spans="1:23" ht="14.25" customHeight="1">
      <c r="A17" s="225" t="s">
        <v>203</v>
      </c>
      <c r="B17" s="48">
        <v>980</v>
      </c>
      <c r="C17" s="49">
        <v>761</v>
      </c>
      <c r="D17" s="49">
        <v>902</v>
      </c>
      <c r="E17" s="49">
        <v>1149</v>
      </c>
      <c r="F17" s="226">
        <v>1347</v>
      </c>
      <c r="G17" s="226">
        <v>170</v>
      </c>
      <c r="H17" s="226">
        <v>41</v>
      </c>
      <c r="I17" s="226">
        <v>140</v>
      </c>
      <c r="J17" s="226">
        <v>67</v>
      </c>
      <c r="K17" s="227">
        <v>67</v>
      </c>
      <c r="L17" s="228">
        <v>22</v>
      </c>
      <c r="M17" s="226">
        <v>37</v>
      </c>
      <c r="N17" s="226">
        <v>99</v>
      </c>
      <c r="O17" s="226">
        <v>132</v>
      </c>
      <c r="P17" s="226">
        <v>134</v>
      </c>
      <c r="Q17" s="226">
        <v>122</v>
      </c>
      <c r="R17" s="226">
        <v>74</v>
      </c>
      <c r="S17" s="226">
        <v>8</v>
      </c>
      <c r="T17" s="226">
        <v>1</v>
      </c>
      <c r="U17" s="226">
        <v>5</v>
      </c>
      <c r="V17" s="226">
        <v>4</v>
      </c>
      <c r="W17" s="229">
        <v>224</v>
      </c>
    </row>
    <row r="18" spans="1:23" ht="14.25" customHeight="1">
      <c r="A18" s="225" t="s">
        <v>204</v>
      </c>
      <c r="B18" s="48">
        <v>1870</v>
      </c>
      <c r="C18" s="49">
        <v>1530</v>
      </c>
      <c r="D18" s="49">
        <v>1724</v>
      </c>
      <c r="E18" s="49">
        <v>1768</v>
      </c>
      <c r="F18" s="226">
        <v>1818</v>
      </c>
      <c r="G18" s="226">
        <v>213</v>
      </c>
      <c r="H18" s="226">
        <v>94</v>
      </c>
      <c r="I18" s="226">
        <v>261</v>
      </c>
      <c r="J18" s="226">
        <v>98</v>
      </c>
      <c r="K18" s="227">
        <v>180</v>
      </c>
      <c r="L18" s="228">
        <v>41</v>
      </c>
      <c r="M18" s="226">
        <v>97</v>
      </c>
      <c r="N18" s="226">
        <v>85</v>
      </c>
      <c r="O18" s="226">
        <v>196</v>
      </c>
      <c r="P18" s="226">
        <v>110</v>
      </c>
      <c r="Q18" s="226">
        <v>115</v>
      </c>
      <c r="R18" s="226">
        <v>84</v>
      </c>
      <c r="S18" s="226">
        <v>0</v>
      </c>
      <c r="T18" s="226">
        <v>1</v>
      </c>
      <c r="U18" s="226">
        <v>53</v>
      </c>
      <c r="V18" s="226">
        <v>8</v>
      </c>
      <c r="W18" s="229">
        <v>182</v>
      </c>
    </row>
    <row r="19" spans="1:23" ht="14.25" customHeight="1" thickBot="1">
      <c r="A19" s="230" t="s">
        <v>205</v>
      </c>
      <c r="B19" s="52">
        <v>11</v>
      </c>
      <c r="C19" s="53">
        <v>13</v>
      </c>
      <c r="D19" s="53">
        <v>1</v>
      </c>
      <c r="E19" s="53">
        <v>8</v>
      </c>
      <c r="F19" s="231">
        <v>8</v>
      </c>
      <c r="G19" s="232">
        <v>5</v>
      </c>
      <c r="H19" s="232">
        <v>0</v>
      </c>
      <c r="I19" s="232">
        <v>0</v>
      </c>
      <c r="J19" s="232">
        <v>0</v>
      </c>
      <c r="K19" s="233">
        <v>0</v>
      </c>
      <c r="L19" s="234">
        <v>0</v>
      </c>
      <c r="M19" s="232">
        <v>0</v>
      </c>
      <c r="N19" s="232">
        <v>0</v>
      </c>
      <c r="O19" s="232">
        <v>0</v>
      </c>
      <c r="P19" s="232">
        <v>0</v>
      </c>
      <c r="Q19" s="232">
        <v>0</v>
      </c>
      <c r="R19" s="232">
        <v>0</v>
      </c>
      <c r="S19" s="232">
        <v>0</v>
      </c>
      <c r="T19" s="232">
        <v>0</v>
      </c>
      <c r="U19" s="232">
        <v>2</v>
      </c>
      <c r="V19" s="232">
        <v>1</v>
      </c>
      <c r="W19" s="233">
        <v>0</v>
      </c>
    </row>
    <row r="20" spans="1:23" ht="14.25" customHeight="1" thickBot="1">
      <c r="A20" s="235" t="s">
        <v>206</v>
      </c>
      <c r="B20" s="236">
        <v>5676</v>
      </c>
      <c r="C20" s="237">
        <v>5029</v>
      </c>
      <c r="D20" s="237">
        <v>4768</v>
      </c>
      <c r="E20" s="237">
        <v>7531</v>
      </c>
      <c r="F20" s="238">
        <v>11778</v>
      </c>
      <c r="G20" s="239">
        <v>541</v>
      </c>
      <c r="H20" s="239">
        <v>702</v>
      </c>
      <c r="I20" s="239">
        <v>1184</v>
      </c>
      <c r="J20" s="239">
        <v>637</v>
      </c>
      <c r="K20" s="240">
        <v>161</v>
      </c>
      <c r="L20" s="241">
        <v>54</v>
      </c>
      <c r="M20" s="239">
        <v>162</v>
      </c>
      <c r="N20" s="239">
        <v>961</v>
      </c>
      <c r="O20" s="239">
        <v>1415</v>
      </c>
      <c r="P20" s="239">
        <v>1492</v>
      </c>
      <c r="Q20" s="239">
        <v>789</v>
      </c>
      <c r="R20" s="239">
        <v>867</v>
      </c>
      <c r="S20" s="242">
        <v>79</v>
      </c>
      <c r="T20" s="179">
        <v>219</v>
      </c>
      <c r="U20" s="179">
        <v>80</v>
      </c>
      <c r="V20" s="179">
        <v>270</v>
      </c>
      <c r="W20" s="243">
        <v>2165</v>
      </c>
    </row>
    <row r="21" spans="1:23" ht="14.25" customHeight="1" thickBot="1">
      <c r="A21" s="235" t="s">
        <v>207</v>
      </c>
      <c r="B21" s="244">
        <v>104</v>
      </c>
      <c r="C21" s="245">
        <v>166</v>
      </c>
      <c r="D21" s="237">
        <v>263</v>
      </c>
      <c r="E21" s="237">
        <v>975</v>
      </c>
      <c r="F21" s="246">
        <v>1959</v>
      </c>
      <c r="G21" s="232">
        <v>4</v>
      </c>
      <c r="H21" s="232">
        <v>9</v>
      </c>
      <c r="I21" s="232">
        <v>40</v>
      </c>
      <c r="J21" s="232">
        <v>4</v>
      </c>
      <c r="K21" s="233">
        <v>35</v>
      </c>
      <c r="L21" s="234">
        <v>0</v>
      </c>
      <c r="M21" s="232">
        <v>1</v>
      </c>
      <c r="N21" s="232">
        <v>229</v>
      </c>
      <c r="O21" s="232">
        <v>887</v>
      </c>
      <c r="P21" s="232">
        <v>132</v>
      </c>
      <c r="Q21" s="232">
        <v>15</v>
      </c>
      <c r="R21" s="232">
        <v>234</v>
      </c>
      <c r="S21" s="247">
        <v>0</v>
      </c>
      <c r="T21" s="248">
        <v>1</v>
      </c>
      <c r="U21" s="248">
        <v>6</v>
      </c>
      <c r="V21" s="248">
        <v>4</v>
      </c>
      <c r="W21" s="249">
        <v>358</v>
      </c>
    </row>
    <row r="22" ht="16.5" customHeight="1">
      <c r="A22" s="35" t="s">
        <v>173</v>
      </c>
    </row>
    <row r="23" ht="12">
      <c r="A23" s="35" t="s">
        <v>486</v>
      </c>
    </row>
    <row r="24" ht="12">
      <c r="A24" s="35"/>
    </row>
  </sheetData>
  <sheetProtection/>
  <mergeCells count="6">
    <mergeCell ref="L2:W2"/>
    <mergeCell ref="E2:E3"/>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07"/>
  <dimension ref="A1:J48"/>
  <sheetViews>
    <sheetView showGridLines="0" zoomScaleSheetLayoutView="100" workbookViewId="0" topLeftCell="A1">
      <selection activeCell="A1" sqref="A1"/>
    </sheetView>
  </sheetViews>
  <sheetFormatPr defaultColWidth="9.00390625" defaultRowHeight="13.5"/>
  <cols>
    <col min="1" max="1" width="13.50390625" style="10" customWidth="1"/>
    <col min="2" max="5" width="7.875" style="10" bestFit="1" customWidth="1"/>
    <col min="6" max="6" width="7.75390625" style="10" bestFit="1" customWidth="1"/>
    <col min="7" max="7" width="7.875" style="10" customWidth="1"/>
    <col min="8" max="8" width="7.00390625" style="10" customWidth="1"/>
    <col min="9" max="9" width="7.625" style="10" customWidth="1"/>
    <col min="10" max="10" width="7.75390625" style="10" customWidth="1"/>
    <col min="11" max="14" width="6.00390625" style="10" bestFit="1" customWidth="1"/>
    <col min="15" max="15" width="5.75390625" style="10" customWidth="1"/>
    <col min="16" max="16" width="8.625" style="10" bestFit="1"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0" ht="18" customHeight="1" thickBot="1">
      <c r="A1" s="8" t="s">
        <v>208</v>
      </c>
      <c r="B1" s="9"/>
      <c r="C1" s="9"/>
      <c r="D1" s="9"/>
      <c r="E1" s="9"/>
      <c r="F1" s="9"/>
      <c r="G1" s="9"/>
      <c r="H1" s="9"/>
      <c r="J1" s="11" t="s">
        <v>209</v>
      </c>
    </row>
    <row r="2" spans="1:10" ht="23.25" customHeight="1">
      <c r="A2" s="423" t="s">
        <v>627</v>
      </c>
      <c r="B2" s="345" t="s">
        <v>487</v>
      </c>
      <c r="C2" s="418">
        <v>17</v>
      </c>
      <c r="D2" s="418">
        <v>18</v>
      </c>
      <c r="E2" s="418">
        <v>19</v>
      </c>
      <c r="F2" s="420">
        <v>20</v>
      </c>
      <c r="G2" s="349"/>
      <c r="H2" s="349"/>
      <c r="I2" s="349"/>
      <c r="J2" s="349"/>
    </row>
    <row r="3" spans="1:10" ht="21.75" customHeight="1" thickBot="1">
      <c r="A3" s="424"/>
      <c r="B3" s="347"/>
      <c r="C3" s="419"/>
      <c r="D3" s="419"/>
      <c r="E3" s="419"/>
      <c r="F3" s="421" t="s">
        <v>488</v>
      </c>
      <c r="G3" s="422"/>
      <c r="H3" s="31" t="s">
        <v>489</v>
      </c>
      <c r="I3" s="31" t="s">
        <v>490</v>
      </c>
      <c r="J3" s="74" t="s">
        <v>1</v>
      </c>
    </row>
    <row r="4" spans="1:10" ht="15.75" customHeight="1" thickBot="1">
      <c r="A4" s="176" t="s">
        <v>210</v>
      </c>
      <c r="B4" s="119">
        <v>147072</v>
      </c>
      <c r="C4" s="116">
        <v>159668</v>
      </c>
      <c r="D4" s="116">
        <v>174293</v>
      </c>
      <c r="E4" s="116">
        <v>186394</v>
      </c>
      <c r="F4" s="177">
        <v>13907</v>
      </c>
      <c r="G4" s="178" t="s">
        <v>491</v>
      </c>
      <c r="H4" s="179">
        <v>1025</v>
      </c>
      <c r="I4" s="180">
        <v>754</v>
      </c>
      <c r="J4" s="181">
        <v>200030</v>
      </c>
    </row>
    <row r="5" spans="1:10" ht="16.5" customHeight="1">
      <c r="A5" s="182" t="s">
        <v>211</v>
      </c>
      <c r="B5" s="107">
        <v>102778</v>
      </c>
      <c r="C5" s="108">
        <v>107317</v>
      </c>
      <c r="D5" s="108">
        <v>117862</v>
      </c>
      <c r="E5" s="109">
        <v>126511</v>
      </c>
      <c r="F5" s="183">
        <v>10866</v>
      </c>
      <c r="G5" s="184" t="s">
        <v>492</v>
      </c>
      <c r="H5" s="185">
        <v>739</v>
      </c>
      <c r="I5" s="186">
        <v>565</v>
      </c>
      <c r="J5" s="191">
        <v>137203</v>
      </c>
    </row>
    <row r="6" spans="1:10" ht="16.5" customHeight="1">
      <c r="A6" s="182" t="s">
        <v>212</v>
      </c>
      <c r="B6" s="107">
        <v>6265</v>
      </c>
      <c r="C6" s="108">
        <v>6298</v>
      </c>
      <c r="D6" s="108">
        <v>6802</v>
      </c>
      <c r="E6" s="109">
        <v>7059</v>
      </c>
      <c r="F6" s="192">
        <v>222</v>
      </c>
      <c r="G6" s="184" t="s">
        <v>493</v>
      </c>
      <c r="H6" s="193">
        <v>28</v>
      </c>
      <c r="I6" s="193">
        <v>10</v>
      </c>
      <c r="J6" s="193">
        <v>7263</v>
      </c>
    </row>
    <row r="7" spans="1:10" ht="16.5" customHeight="1">
      <c r="A7" s="182" t="s">
        <v>213</v>
      </c>
      <c r="B7" s="107">
        <v>4759</v>
      </c>
      <c r="C7" s="108">
        <v>5037</v>
      </c>
      <c r="D7" s="108">
        <v>5551</v>
      </c>
      <c r="E7" s="109">
        <v>6050</v>
      </c>
      <c r="F7" s="192">
        <v>480</v>
      </c>
      <c r="G7" s="184" t="s">
        <v>494</v>
      </c>
      <c r="H7" s="193">
        <v>28</v>
      </c>
      <c r="I7" s="194">
        <v>-30</v>
      </c>
      <c r="J7" s="193">
        <v>6472</v>
      </c>
    </row>
    <row r="8" spans="1:10" ht="16.5" customHeight="1">
      <c r="A8" s="182" t="s">
        <v>214</v>
      </c>
      <c r="B8" s="107">
        <v>8335</v>
      </c>
      <c r="C8" s="108">
        <v>8560</v>
      </c>
      <c r="D8" s="108">
        <v>8954</v>
      </c>
      <c r="E8" s="109">
        <v>9197</v>
      </c>
      <c r="F8" s="192">
        <v>355</v>
      </c>
      <c r="G8" s="184" t="s">
        <v>495</v>
      </c>
      <c r="H8" s="193">
        <v>6</v>
      </c>
      <c r="I8" s="194">
        <v>-177</v>
      </c>
      <c r="J8" s="193">
        <v>9369</v>
      </c>
    </row>
    <row r="9" spans="1:10" ht="16.5" customHeight="1">
      <c r="A9" s="182" t="s">
        <v>215</v>
      </c>
      <c r="B9" s="107">
        <v>17378</v>
      </c>
      <c r="C9" s="108">
        <v>18228</v>
      </c>
      <c r="D9" s="108">
        <v>20153</v>
      </c>
      <c r="E9" s="109">
        <v>20805</v>
      </c>
      <c r="F9" s="192">
        <v>1042</v>
      </c>
      <c r="G9" s="184" t="s">
        <v>628</v>
      </c>
      <c r="H9" s="193">
        <v>3</v>
      </c>
      <c r="I9" s="194">
        <v>-29</v>
      </c>
      <c r="J9" s="193">
        <v>21815</v>
      </c>
    </row>
    <row r="10" spans="1:10" ht="16.5" customHeight="1">
      <c r="A10" s="182" t="s">
        <v>216</v>
      </c>
      <c r="B10" s="107">
        <v>6228</v>
      </c>
      <c r="C10" s="108">
        <v>6457</v>
      </c>
      <c r="D10" s="108">
        <v>7122</v>
      </c>
      <c r="E10" s="109">
        <v>6950</v>
      </c>
      <c r="F10" s="192">
        <v>552</v>
      </c>
      <c r="G10" s="184" t="s">
        <v>629</v>
      </c>
      <c r="H10" s="193">
        <v>88</v>
      </c>
      <c r="I10" s="194">
        <v>-83</v>
      </c>
      <c r="J10" s="193">
        <v>7331</v>
      </c>
    </row>
    <row r="11" spans="1:10" ht="16.5" customHeight="1">
      <c r="A11" s="182" t="s">
        <v>217</v>
      </c>
      <c r="B11" s="107">
        <v>6719</v>
      </c>
      <c r="C11" s="108">
        <v>6997</v>
      </c>
      <c r="D11" s="108">
        <v>8171</v>
      </c>
      <c r="E11" s="109">
        <v>9716</v>
      </c>
      <c r="F11" s="192">
        <v>1849</v>
      </c>
      <c r="G11" s="184" t="s">
        <v>630</v>
      </c>
      <c r="H11" s="193">
        <v>70</v>
      </c>
      <c r="I11" s="193">
        <v>85</v>
      </c>
      <c r="J11" s="193">
        <v>11580</v>
      </c>
    </row>
    <row r="12" spans="1:10" ht="16.5" customHeight="1">
      <c r="A12" s="182" t="s">
        <v>218</v>
      </c>
      <c r="B12" s="107">
        <v>4482</v>
      </c>
      <c r="C12" s="108">
        <v>4701</v>
      </c>
      <c r="D12" s="108">
        <v>5445</v>
      </c>
      <c r="E12" s="109">
        <v>5949</v>
      </c>
      <c r="F12" s="192">
        <v>773</v>
      </c>
      <c r="G12" s="184" t="s">
        <v>631</v>
      </c>
      <c r="H12" s="193">
        <v>358</v>
      </c>
      <c r="I12" s="193">
        <v>92</v>
      </c>
      <c r="J12" s="193">
        <v>6456</v>
      </c>
    </row>
    <row r="13" spans="1:10" ht="16.5" customHeight="1">
      <c r="A13" s="182" t="s">
        <v>219</v>
      </c>
      <c r="B13" s="107">
        <v>8134</v>
      </c>
      <c r="C13" s="108">
        <v>8697</v>
      </c>
      <c r="D13" s="108">
        <v>9475</v>
      </c>
      <c r="E13" s="109">
        <v>11535</v>
      </c>
      <c r="F13" s="192">
        <v>1361</v>
      </c>
      <c r="G13" s="184" t="s">
        <v>632</v>
      </c>
      <c r="H13" s="193">
        <v>4</v>
      </c>
      <c r="I13" s="193">
        <v>169</v>
      </c>
      <c r="J13" s="193">
        <v>13061</v>
      </c>
    </row>
    <row r="14" spans="1:10" ht="16.5" customHeight="1">
      <c r="A14" s="182" t="s">
        <v>220</v>
      </c>
      <c r="B14" s="107">
        <v>1831</v>
      </c>
      <c r="C14" s="108">
        <v>1917</v>
      </c>
      <c r="D14" s="108">
        <v>2156</v>
      </c>
      <c r="E14" s="109">
        <v>2322</v>
      </c>
      <c r="F14" s="192">
        <v>149</v>
      </c>
      <c r="G14" s="184" t="s">
        <v>633</v>
      </c>
      <c r="H14" s="193">
        <v>0</v>
      </c>
      <c r="I14" s="194">
        <v>-42</v>
      </c>
      <c r="J14" s="193">
        <v>2429</v>
      </c>
    </row>
    <row r="15" spans="1:10" ht="16.5" customHeight="1">
      <c r="A15" s="182" t="s">
        <v>221</v>
      </c>
      <c r="B15" s="107">
        <v>36836</v>
      </c>
      <c r="C15" s="108">
        <v>38536</v>
      </c>
      <c r="D15" s="108">
        <v>42066</v>
      </c>
      <c r="E15" s="109">
        <v>44855</v>
      </c>
      <c r="F15" s="192">
        <v>3999</v>
      </c>
      <c r="G15" s="184" t="s">
        <v>634</v>
      </c>
      <c r="H15" s="193">
        <v>154</v>
      </c>
      <c r="I15" s="193">
        <v>618</v>
      </c>
      <c r="J15" s="193">
        <v>49318</v>
      </c>
    </row>
    <row r="16" spans="1:10" ht="16.5" customHeight="1">
      <c r="A16" s="182" t="s">
        <v>222</v>
      </c>
      <c r="B16" s="107">
        <v>897</v>
      </c>
      <c r="C16" s="108">
        <v>910</v>
      </c>
      <c r="D16" s="108">
        <v>917</v>
      </c>
      <c r="E16" s="108">
        <v>935</v>
      </c>
      <c r="F16" s="195">
        <v>17</v>
      </c>
      <c r="G16" s="184" t="s">
        <v>635</v>
      </c>
      <c r="H16" s="185">
        <v>0</v>
      </c>
      <c r="I16" s="186">
        <v>0</v>
      </c>
      <c r="J16" s="196">
        <v>952</v>
      </c>
    </row>
    <row r="17" spans="1:10" ht="16.5" customHeight="1" thickBot="1">
      <c r="A17" s="197" t="s">
        <v>223</v>
      </c>
      <c r="B17" s="119">
        <v>914</v>
      </c>
      <c r="C17" s="116">
        <v>979</v>
      </c>
      <c r="D17" s="116">
        <v>1050</v>
      </c>
      <c r="E17" s="116">
        <v>1138</v>
      </c>
      <c r="F17" s="198">
        <v>67</v>
      </c>
      <c r="G17" s="199" t="s">
        <v>636</v>
      </c>
      <c r="H17" s="200">
        <v>0</v>
      </c>
      <c r="I17" s="201">
        <v>-48</v>
      </c>
      <c r="J17" s="202">
        <v>1157</v>
      </c>
    </row>
    <row r="18" spans="1:10" ht="16.5" customHeight="1">
      <c r="A18" s="182" t="s">
        <v>224</v>
      </c>
      <c r="B18" s="107">
        <v>31508</v>
      </c>
      <c r="C18" s="108">
        <v>36048</v>
      </c>
      <c r="D18" s="108">
        <v>42509</v>
      </c>
      <c r="E18" s="108">
        <v>45561</v>
      </c>
      <c r="F18" s="195">
        <v>2715</v>
      </c>
      <c r="G18" s="203" t="s">
        <v>637</v>
      </c>
      <c r="H18" s="185">
        <v>286</v>
      </c>
      <c r="I18" s="186">
        <v>190</v>
      </c>
      <c r="J18" s="196">
        <v>48180</v>
      </c>
    </row>
    <row r="19" spans="1:10" ht="16.5" customHeight="1">
      <c r="A19" s="182" t="s">
        <v>212</v>
      </c>
      <c r="B19" s="107">
        <v>698</v>
      </c>
      <c r="C19" s="108">
        <v>758</v>
      </c>
      <c r="D19" s="108">
        <v>813</v>
      </c>
      <c r="E19" s="108">
        <v>780</v>
      </c>
      <c r="F19" s="195">
        <v>18</v>
      </c>
      <c r="G19" s="184" t="s">
        <v>496</v>
      </c>
      <c r="H19" s="193">
        <v>1</v>
      </c>
      <c r="I19" s="194">
        <v>-19</v>
      </c>
      <c r="J19" s="193">
        <v>778</v>
      </c>
    </row>
    <row r="20" spans="1:10" ht="16.5" customHeight="1">
      <c r="A20" s="182" t="s">
        <v>213</v>
      </c>
      <c r="B20" s="107">
        <v>241</v>
      </c>
      <c r="C20" s="108">
        <v>285</v>
      </c>
      <c r="D20" s="108">
        <v>346</v>
      </c>
      <c r="E20" s="108">
        <v>359</v>
      </c>
      <c r="F20" s="195">
        <v>30</v>
      </c>
      <c r="G20" s="184" t="s">
        <v>496</v>
      </c>
      <c r="H20" s="193">
        <v>3</v>
      </c>
      <c r="I20" s="194">
        <v>-1</v>
      </c>
      <c r="J20" s="193">
        <v>385</v>
      </c>
    </row>
    <row r="21" spans="1:10" ht="16.5" customHeight="1">
      <c r="A21" s="182" t="s">
        <v>214</v>
      </c>
      <c r="B21" s="107">
        <v>1832</v>
      </c>
      <c r="C21" s="108">
        <v>1906</v>
      </c>
      <c r="D21" s="108">
        <v>2116</v>
      </c>
      <c r="E21" s="108">
        <v>1959</v>
      </c>
      <c r="F21" s="195">
        <v>38</v>
      </c>
      <c r="G21" s="184" t="s">
        <v>497</v>
      </c>
      <c r="H21" s="193">
        <v>3</v>
      </c>
      <c r="I21" s="194">
        <v>-1</v>
      </c>
      <c r="J21" s="193">
        <v>1993</v>
      </c>
    </row>
    <row r="22" spans="1:10" ht="16.5" customHeight="1">
      <c r="A22" s="182" t="s">
        <v>215</v>
      </c>
      <c r="B22" s="107">
        <v>1727</v>
      </c>
      <c r="C22" s="108">
        <v>1955</v>
      </c>
      <c r="D22" s="108">
        <v>2518</v>
      </c>
      <c r="E22" s="108">
        <v>2347</v>
      </c>
      <c r="F22" s="195">
        <v>48</v>
      </c>
      <c r="G22" s="184" t="s">
        <v>638</v>
      </c>
      <c r="H22" s="193">
        <v>7</v>
      </c>
      <c r="I22" s="193">
        <v>8</v>
      </c>
      <c r="J22" s="193">
        <v>2396</v>
      </c>
    </row>
    <row r="23" spans="1:10" ht="16.5" customHeight="1">
      <c r="A23" s="182" t="s">
        <v>216</v>
      </c>
      <c r="B23" s="107">
        <v>2749</v>
      </c>
      <c r="C23" s="108">
        <v>3020</v>
      </c>
      <c r="D23" s="108">
        <v>3416</v>
      </c>
      <c r="E23" s="108">
        <v>3463</v>
      </c>
      <c r="F23" s="195">
        <v>101</v>
      </c>
      <c r="G23" s="184" t="s">
        <v>639</v>
      </c>
      <c r="H23" s="193">
        <v>63</v>
      </c>
      <c r="I23" s="193">
        <v>2</v>
      </c>
      <c r="J23" s="193">
        <v>3503</v>
      </c>
    </row>
    <row r="24" spans="1:10" ht="16.5" customHeight="1">
      <c r="A24" s="182" t="s">
        <v>217</v>
      </c>
      <c r="B24" s="107">
        <v>801</v>
      </c>
      <c r="C24" s="108">
        <v>869</v>
      </c>
      <c r="D24" s="108">
        <v>996</v>
      </c>
      <c r="E24" s="108">
        <v>1047</v>
      </c>
      <c r="F24" s="195">
        <v>47</v>
      </c>
      <c r="G24" s="184" t="s">
        <v>640</v>
      </c>
      <c r="H24" s="193">
        <v>2</v>
      </c>
      <c r="I24" s="194">
        <v>-6</v>
      </c>
      <c r="J24" s="193">
        <v>1086</v>
      </c>
    </row>
    <row r="25" spans="1:10" ht="16.5" customHeight="1">
      <c r="A25" s="182" t="s">
        <v>218</v>
      </c>
      <c r="B25" s="107">
        <v>642</v>
      </c>
      <c r="C25" s="108">
        <v>715</v>
      </c>
      <c r="D25" s="108">
        <v>832</v>
      </c>
      <c r="E25" s="108">
        <v>874</v>
      </c>
      <c r="F25" s="195">
        <v>23</v>
      </c>
      <c r="G25" s="184" t="s">
        <v>498</v>
      </c>
      <c r="H25" s="193">
        <v>2</v>
      </c>
      <c r="I25" s="194">
        <v>-2</v>
      </c>
      <c r="J25" s="193">
        <v>893</v>
      </c>
    </row>
    <row r="26" spans="1:10" ht="16.5" customHeight="1">
      <c r="A26" s="182" t="s">
        <v>219</v>
      </c>
      <c r="B26" s="107">
        <v>1268</v>
      </c>
      <c r="C26" s="108">
        <v>1472</v>
      </c>
      <c r="D26" s="108">
        <v>1672</v>
      </c>
      <c r="E26" s="108">
        <v>1991</v>
      </c>
      <c r="F26" s="195">
        <v>179</v>
      </c>
      <c r="G26" s="184" t="s">
        <v>641</v>
      </c>
      <c r="H26" s="193">
        <v>37</v>
      </c>
      <c r="I26" s="193">
        <v>21</v>
      </c>
      <c r="J26" s="193">
        <v>2154</v>
      </c>
    </row>
    <row r="27" spans="1:10" ht="16.5" customHeight="1">
      <c r="A27" s="182" t="s">
        <v>220</v>
      </c>
      <c r="B27" s="107">
        <v>371</v>
      </c>
      <c r="C27" s="108">
        <v>424</v>
      </c>
      <c r="D27" s="108">
        <v>506</v>
      </c>
      <c r="E27" s="108">
        <v>543</v>
      </c>
      <c r="F27" s="195">
        <v>33</v>
      </c>
      <c r="G27" s="184" t="s">
        <v>642</v>
      </c>
      <c r="H27" s="193">
        <v>0</v>
      </c>
      <c r="I27" s="193">
        <v>10</v>
      </c>
      <c r="J27" s="193">
        <v>586</v>
      </c>
    </row>
    <row r="28" spans="1:10" ht="16.5" customHeight="1">
      <c r="A28" s="182" t="s">
        <v>221</v>
      </c>
      <c r="B28" s="107">
        <v>10345</v>
      </c>
      <c r="C28" s="108">
        <v>11565</v>
      </c>
      <c r="D28" s="108">
        <v>13746</v>
      </c>
      <c r="E28" s="108">
        <v>14652</v>
      </c>
      <c r="F28" s="195">
        <v>935</v>
      </c>
      <c r="G28" s="184" t="s">
        <v>643</v>
      </c>
      <c r="H28" s="193">
        <v>116</v>
      </c>
      <c r="I28" s="193">
        <v>32</v>
      </c>
      <c r="J28" s="193">
        <v>15503</v>
      </c>
    </row>
    <row r="29" spans="1:10" ht="16.5" customHeight="1">
      <c r="A29" s="182" t="s">
        <v>225</v>
      </c>
      <c r="B29" s="107">
        <v>9890</v>
      </c>
      <c r="C29" s="108">
        <v>12124</v>
      </c>
      <c r="D29" s="108">
        <v>14514</v>
      </c>
      <c r="E29" s="108">
        <v>16445</v>
      </c>
      <c r="F29" s="195">
        <v>1259</v>
      </c>
      <c r="G29" s="184" t="s">
        <v>644</v>
      </c>
      <c r="H29" s="204">
        <v>52</v>
      </c>
      <c r="I29" s="204">
        <v>127</v>
      </c>
      <c r="J29" s="193">
        <v>17779</v>
      </c>
    </row>
    <row r="30" spans="1:10" ht="16.5" customHeight="1">
      <c r="A30" s="182" t="s">
        <v>226</v>
      </c>
      <c r="B30" s="205">
        <v>944</v>
      </c>
      <c r="C30" s="108">
        <v>955</v>
      </c>
      <c r="D30" s="108">
        <v>1034</v>
      </c>
      <c r="E30" s="108">
        <v>1101</v>
      </c>
      <c r="F30" s="195">
        <v>4</v>
      </c>
      <c r="G30" s="203" t="s">
        <v>499</v>
      </c>
      <c r="H30" s="204">
        <v>0</v>
      </c>
      <c r="I30" s="206">
        <v>-29</v>
      </c>
      <c r="J30" s="207">
        <v>1076</v>
      </c>
    </row>
    <row r="31" spans="1:10" ht="16.5" customHeight="1" thickBot="1">
      <c r="A31" s="197" t="s">
        <v>223</v>
      </c>
      <c r="B31" s="52" t="s">
        <v>500</v>
      </c>
      <c r="C31" s="52" t="s">
        <v>500</v>
      </c>
      <c r="D31" s="52" t="s">
        <v>500</v>
      </c>
      <c r="E31" s="52" t="s">
        <v>500</v>
      </c>
      <c r="F31" s="54" t="s">
        <v>500</v>
      </c>
      <c r="G31" s="52" t="s">
        <v>500</v>
      </c>
      <c r="H31" s="52" t="s">
        <v>500</v>
      </c>
      <c r="I31" s="208">
        <v>48</v>
      </c>
      <c r="J31" s="209">
        <v>48</v>
      </c>
    </row>
    <row r="32" spans="1:10" ht="16.5" customHeight="1">
      <c r="A32" s="182" t="s">
        <v>227</v>
      </c>
      <c r="B32" s="107">
        <v>12786</v>
      </c>
      <c r="C32" s="108">
        <v>13249</v>
      </c>
      <c r="D32" s="108">
        <v>13922</v>
      </c>
      <c r="E32" s="108">
        <v>14322</v>
      </c>
      <c r="F32" s="196">
        <v>326</v>
      </c>
      <c r="G32" s="203" t="s">
        <v>645</v>
      </c>
      <c r="H32" s="185">
        <v>0</v>
      </c>
      <c r="I32" s="210">
        <v>-1</v>
      </c>
      <c r="J32" s="109">
        <v>14647</v>
      </c>
    </row>
    <row r="33" spans="1:10" ht="16.5" customHeight="1">
      <c r="A33" s="182" t="s">
        <v>212</v>
      </c>
      <c r="B33" s="107">
        <v>1956</v>
      </c>
      <c r="C33" s="108">
        <v>2015</v>
      </c>
      <c r="D33" s="108">
        <v>2106</v>
      </c>
      <c r="E33" s="108">
        <v>1964</v>
      </c>
      <c r="F33" s="211">
        <v>40</v>
      </c>
      <c r="G33" s="203" t="s">
        <v>646</v>
      </c>
      <c r="H33" s="185">
        <v>0</v>
      </c>
      <c r="I33" s="186">
        <v>0</v>
      </c>
      <c r="J33" s="109">
        <f>E33+F33</f>
        <v>2004</v>
      </c>
    </row>
    <row r="34" spans="1:10" ht="16.5" customHeight="1">
      <c r="A34" s="182" t="s">
        <v>213</v>
      </c>
      <c r="B34" s="107">
        <v>96</v>
      </c>
      <c r="C34" s="108">
        <v>99</v>
      </c>
      <c r="D34" s="108">
        <v>103</v>
      </c>
      <c r="E34" s="108">
        <v>105</v>
      </c>
      <c r="F34" s="211">
        <v>0</v>
      </c>
      <c r="G34" s="203" t="s">
        <v>501</v>
      </c>
      <c r="H34" s="185">
        <v>0</v>
      </c>
      <c r="I34" s="186">
        <v>0</v>
      </c>
      <c r="J34" s="109">
        <f aca="true" t="shared" si="0" ref="J34:J41">E34+F34</f>
        <v>105</v>
      </c>
    </row>
    <row r="35" spans="1:10" ht="16.5" customHeight="1">
      <c r="A35" s="182" t="s">
        <v>214</v>
      </c>
      <c r="B35" s="107">
        <v>3427</v>
      </c>
      <c r="C35" s="108">
        <v>3554</v>
      </c>
      <c r="D35" s="108">
        <v>3715</v>
      </c>
      <c r="E35" s="108">
        <v>3947</v>
      </c>
      <c r="F35" s="211">
        <v>76</v>
      </c>
      <c r="G35" s="203" t="s">
        <v>647</v>
      </c>
      <c r="H35" s="185">
        <v>0</v>
      </c>
      <c r="I35" s="186">
        <v>0</v>
      </c>
      <c r="J35" s="109">
        <f t="shared" si="0"/>
        <v>4023</v>
      </c>
    </row>
    <row r="36" spans="1:10" ht="16.5" customHeight="1">
      <c r="A36" s="182" t="s">
        <v>215</v>
      </c>
      <c r="B36" s="107">
        <v>3953</v>
      </c>
      <c r="C36" s="108">
        <v>4097</v>
      </c>
      <c r="D36" s="108">
        <v>4383</v>
      </c>
      <c r="E36" s="108">
        <v>4356</v>
      </c>
      <c r="F36" s="211">
        <v>112</v>
      </c>
      <c r="G36" s="203" t="s">
        <v>648</v>
      </c>
      <c r="H36" s="185">
        <v>0</v>
      </c>
      <c r="I36" s="186">
        <v>0</v>
      </c>
      <c r="J36" s="109">
        <f t="shared" si="0"/>
        <v>4468</v>
      </c>
    </row>
    <row r="37" spans="1:10" ht="16.5" customHeight="1">
      <c r="A37" s="182" t="s">
        <v>216</v>
      </c>
      <c r="B37" s="107">
        <v>192</v>
      </c>
      <c r="C37" s="108">
        <v>199</v>
      </c>
      <c r="D37" s="108">
        <v>207</v>
      </c>
      <c r="E37" s="108">
        <v>280</v>
      </c>
      <c r="F37" s="211">
        <v>8</v>
      </c>
      <c r="G37" s="203" t="s">
        <v>498</v>
      </c>
      <c r="H37" s="185">
        <v>0</v>
      </c>
      <c r="I37" s="186">
        <v>0</v>
      </c>
      <c r="J37" s="109">
        <f t="shared" si="0"/>
        <v>288</v>
      </c>
    </row>
    <row r="38" spans="1:10" ht="16.5" customHeight="1">
      <c r="A38" s="182" t="s">
        <v>217</v>
      </c>
      <c r="B38" s="107">
        <v>432</v>
      </c>
      <c r="C38" s="108">
        <v>447</v>
      </c>
      <c r="D38" s="108">
        <v>457</v>
      </c>
      <c r="E38" s="108">
        <v>533</v>
      </c>
      <c r="F38" s="211">
        <v>12</v>
      </c>
      <c r="G38" s="203" t="s">
        <v>502</v>
      </c>
      <c r="H38" s="185">
        <v>0</v>
      </c>
      <c r="I38" s="186">
        <v>0</v>
      </c>
      <c r="J38" s="109">
        <f t="shared" si="0"/>
        <v>545</v>
      </c>
    </row>
    <row r="39" spans="1:10" ht="16.5" customHeight="1">
      <c r="A39" s="182" t="s">
        <v>218</v>
      </c>
      <c r="B39" s="107">
        <v>344</v>
      </c>
      <c r="C39" s="108">
        <v>352</v>
      </c>
      <c r="D39" s="108">
        <v>369</v>
      </c>
      <c r="E39" s="108">
        <v>496</v>
      </c>
      <c r="F39" s="211">
        <v>27</v>
      </c>
      <c r="G39" s="203" t="s">
        <v>638</v>
      </c>
      <c r="H39" s="185">
        <v>0</v>
      </c>
      <c r="I39" s="186">
        <v>0</v>
      </c>
      <c r="J39" s="109">
        <f t="shared" si="0"/>
        <v>523</v>
      </c>
    </row>
    <row r="40" spans="1:10" ht="16.5" customHeight="1">
      <c r="A40" s="182" t="s">
        <v>219</v>
      </c>
      <c r="B40" s="107">
        <v>628</v>
      </c>
      <c r="C40" s="108">
        <v>662</v>
      </c>
      <c r="D40" s="108">
        <v>721</v>
      </c>
      <c r="E40" s="108">
        <v>764</v>
      </c>
      <c r="F40" s="211">
        <v>28</v>
      </c>
      <c r="G40" s="203" t="s">
        <v>649</v>
      </c>
      <c r="H40" s="185">
        <v>0</v>
      </c>
      <c r="I40" s="186">
        <v>0</v>
      </c>
      <c r="J40" s="109">
        <f t="shared" si="0"/>
        <v>792</v>
      </c>
    </row>
    <row r="41" spans="1:10" ht="16.5" customHeight="1">
      <c r="A41" s="182" t="s">
        <v>220</v>
      </c>
      <c r="B41" s="107">
        <v>50</v>
      </c>
      <c r="C41" s="108">
        <v>85</v>
      </c>
      <c r="D41" s="108">
        <v>87</v>
      </c>
      <c r="E41" s="108">
        <v>83</v>
      </c>
      <c r="F41" s="211">
        <v>3</v>
      </c>
      <c r="G41" s="203" t="s">
        <v>503</v>
      </c>
      <c r="H41" s="185">
        <v>0</v>
      </c>
      <c r="I41" s="186">
        <v>0</v>
      </c>
      <c r="J41" s="109">
        <f t="shared" si="0"/>
        <v>86</v>
      </c>
    </row>
    <row r="42" spans="1:10" ht="16.5" customHeight="1" thickBot="1">
      <c r="A42" s="197" t="s">
        <v>221</v>
      </c>
      <c r="B42" s="119">
        <v>1708</v>
      </c>
      <c r="C42" s="116">
        <v>1739</v>
      </c>
      <c r="D42" s="116">
        <v>1774</v>
      </c>
      <c r="E42" s="116">
        <v>1794</v>
      </c>
      <c r="F42" s="212">
        <v>20</v>
      </c>
      <c r="G42" s="178" t="s">
        <v>650</v>
      </c>
      <c r="H42" s="213">
        <v>0</v>
      </c>
      <c r="I42" s="180">
        <v>-1</v>
      </c>
      <c r="J42" s="117">
        <f>E42+F42-1</f>
        <v>1813</v>
      </c>
    </row>
    <row r="43" spans="1:10" ht="16.5" customHeight="1" thickBot="1">
      <c r="A43" s="197" t="s">
        <v>207</v>
      </c>
      <c r="B43" s="119">
        <v>1585</v>
      </c>
      <c r="C43" s="116">
        <v>1749</v>
      </c>
      <c r="D43" s="116">
        <v>1777</v>
      </c>
      <c r="E43" s="116">
        <v>2199</v>
      </c>
      <c r="F43" s="117">
        <v>106</v>
      </c>
      <c r="G43" s="178" t="s">
        <v>501</v>
      </c>
      <c r="H43" s="179">
        <v>0</v>
      </c>
      <c r="I43" s="180">
        <v>0</v>
      </c>
      <c r="J43" s="117">
        <v>2305</v>
      </c>
    </row>
    <row r="44" ht="16.5" customHeight="1">
      <c r="A44" s="35" t="s">
        <v>228</v>
      </c>
    </row>
    <row r="45" ht="16.5" customHeight="1">
      <c r="A45" s="35" t="s">
        <v>229</v>
      </c>
    </row>
    <row r="46" ht="16.5" customHeight="1">
      <c r="A46" s="35" t="s">
        <v>504</v>
      </c>
    </row>
    <row r="47" ht="16.5" customHeight="1">
      <c r="A47" s="35" t="s">
        <v>651</v>
      </c>
    </row>
    <row r="48" ht="16.5" customHeight="1">
      <c r="A48" s="3"/>
    </row>
  </sheetData>
  <mergeCells count="7">
    <mergeCell ref="E2:E3"/>
    <mergeCell ref="F2:J2"/>
    <mergeCell ref="F3:G3"/>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08"/>
  <dimension ref="A1:J12"/>
  <sheetViews>
    <sheetView showGridLines="0" zoomScaleSheetLayoutView="100" workbookViewId="0" topLeftCell="A1">
      <selection activeCell="A1" sqref="A1"/>
    </sheetView>
  </sheetViews>
  <sheetFormatPr defaultColWidth="9.00390625" defaultRowHeight="13.5"/>
  <cols>
    <col min="1" max="1" width="13.875" style="10" customWidth="1"/>
    <col min="2" max="3" width="12.875" style="10" customWidth="1"/>
    <col min="4" max="6" width="12.375" style="10" customWidth="1"/>
    <col min="7" max="7" width="10.50390625" style="10" bestFit="1" customWidth="1"/>
    <col min="8" max="8" width="6.125" style="10" bestFit="1" customWidth="1"/>
    <col min="9" max="9" width="12.625" style="10" customWidth="1"/>
    <col min="10" max="14" width="6.00390625" style="10" bestFit="1" customWidth="1"/>
    <col min="15" max="15" width="5.75390625" style="10" customWidth="1"/>
    <col min="16" max="16" width="8.625" style="10" bestFit="1"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9" ht="18" customHeight="1" thickBot="1">
      <c r="A1" s="3" t="s">
        <v>230</v>
      </c>
      <c r="F1" s="2" t="s">
        <v>231</v>
      </c>
      <c r="I1" s="38"/>
    </row>
    <row r="2" spans="1:10" ht="25.5" customHeight="1">
      <c r="A2" s="410" t="s">
        <v>505</v>
      </c>
      <c r="B2" s="295" t="s">
        <v>232</v>
      </c>
      <c r="C2" s="426" t="s">
        <v>233</v>
      </c>
      <c r="D2" s="426" t="s">
        <v>234</v>
      </c>
      <c r="E2" s="426"/>
      <c r="F2" s="420"/>
      <c r="G2" s="5"/>
      <c r="H2" s="5"/>
      <c r="I2" s="5"/>
      <c r="J2" s="174"/>
    </row>
    <row r="3" spans="1:10" ht="17.25" customHeight="1" thickBot="1">
      <c r="A3" s="425"/>
      <c r="B3" s="422"/>
      <c r="C3" s="427"/>
      <c r="D3" s="62" t="s">
        <v>24</v>
      </c>
      <c r="E3" s="62" t="s">
        <v>17</v>
      </c>
      <c r="F3" s="63" t="s">
        <v>18</v>
      </c>
      <c r="G3" s="175"/>
      <c r="H3" s="18"/>
      <c r="I3" s="18"/>
      <c r="J3" s="173"/>
    </row>
    <row r="4" spans="1:10" ht="23.25" customHeight="1">
      <c r="A4" s="55" t="s">
        <v>626</v>
      </c>
      <c r="B4" s="107">
        <v>1629</v>
      </c>
      <c r="C4" s="108">
        <v>299</v>
      </c>
      <c r="D4" s="108">
        <v>13174</v>
      </c>
      <c r="E4" s="108">
        <v>5139</v>
      </c>
      <c r="F4" s="109">
        <v>8035</v>
      </c>
      <c r="G4" s="4"/>
      <c r="H4" s="36"/>
      <c r="I4" s="36"/>
      <c r="J4" s="173"/>
    </row>
    <row r="5" spans="1:10" ht="23.25" customHeight="1">
      <c r="A5" s="55">
        <v>17</v>
      </c>
      <c r="B5" s="107">
        <v>1620</v>
      </c>
      <c r="C5" s="108">
        <v>294</v>
      </c>
      <c r="D5" s="108">
        <v>12355</v>
      </c>
      <c r="E5" s="108">
        <v>5111</v>
      </c>
      <c r="F5" s="109">
        <v>7244</v>
      </c>
      <c r="G5" s="4"/>
      <c r="H5" s="36"/>
      <c r="I5" s="36"/>
      <c r="J5" s="173"/>
    </row>
    <row r="6" spans="1:10" ht="23.25" customHeight="1">
      <c r="A6" s="55">
        <v>18</v>
      </c>
      <c r="B6" s="107">
        <v>1439</v>
      </c>
      <c r="C6" s="108">
        <v>301</v>
      </c>
      <c r="D6" s="108">
        <v>15750</v>
      </c>
      <c r="E6" s="108">
        <v>6286</v>
      </c>
      <c r="F6" s="109">
        <v>9284</v>
      </c>
      <c r="G6" s="4"/>
      <c r="H6" s="36"/>
      <c r="I6" s="36"/>
      <c r="J6" s="173"/>
    </row>
    <row r="7" spans="1:10" ht="23.25" customHeight="1">
      <c r="A7" s="55">
        <v>19</v>
      </c>
      <c r="B7" s="107">
        <v>891</v>
      </c>
      <c r="C7" s="108">
        <v>304</v>
      </c>
      <c r="D7" s="108">
        <v>15946</v>
      </c>
      <c r="E7" s="108">
        <v>6273</v>
      </c>
      <c r="F7" s="109">
        <v>9673</v>
      </c>
      <c r="G7" s="4"/>
      <c r="H7" s="36"/>
      <c r="I7" s="36"/>
      <c r="J7" s="173"/>
    </row>
    <row r="8" spans="1:10" ht="23.25" customHeight="1" thickBot="1">
      <c r="A8" s="65">
        <v>20</v>
      </c>
      <c r="B8" s="119">
        <v>1520</v>
      </c>
      <c r="C8" s="116">
        <v>301</v>
      </c>
      <c r="D8" s="116">
        <f>E8+F8</f>
        <v>15326</v>
      </c>
      <c r="E8" s="53">
        <v>6090</v>
      </c>
      <c r="F8" s="54">
        <v>9236</v>
      </c>
      <c r="G8" s="4"/>
      <c r="H8" s="36"/>
      <c r="I8" s="36"/>
      <c r="J8" s="173"/>
    </row>
    <row r="9" spans="1:10" ht="18" customHeight="1">
      <c r="A9" s="35" t="s">
        <v>235</v>
      </c>
      <c r="B9" s="36"/>
      <c r="C9" s="36"/>
      <c r="D9" s="36"/>
      <c r="E9" s="36"/>
      <c r="F9" s="36"/>
      <c r="G9" s="4"/>
      <c r="H9" s="36"/>
      <c r="I9" s="36"/>
      <c r="J9" s="173"/>
    </row>
    <row r="10" spans="1:10" ht="18" customHeight="1">
      <c r="A10" s="3" t="s">
        <v>236</v>
      </c>
      <c r="B10" s="36"/>
      <c r="C10" s="36"/>
      <c r="D10" s="36"/>
      <c r="E10" s="36"/>
      <c r="F10" s="36"/>
      <c r="G10" s="4"/>
      <c r="H10" s="36"/>
      <c r="I10" s="36"/>
      <c r="J10" s="173"/>
    </row>
    <row r="11" spans="1:10" ht="12.75">
      <c r="A11" s="149"/>
      <c r="B11" s="36"/>
      <c r="C11" s="36"/>
      <c r="D11" s="36"/>
      <c r="E11" s="36"/>
      <c r="F11" s="36"/>
      <c r="G11" s="4"/>
      <c r="H11" s="36"/>
      <c r="I11" s="36"/>
      <c r="J11" s="173"/>
    </row>
    <row r="12" spans="1:10" ht="12.75">
      <c r="A12" s="149"/>
      <c r="B12" s="36"/>
      <c r="C12" s="36"/>
      <c r="D12" s="36"/>
      <c r="E12" s="36"/>
      <c r="F12" s="36"/>
      <c r="G12" s="4"/>
      <c r="H12" s="36"/>
      <c r="I12" s="36"/>
      <c r="J12" s="173"/>
    </row>
  </sheetData>
  <mergeCells count="4">
    <mergeCell ref="A2:A3"/>
    <mergeCell ref="B2:B3"/>
    <mergeCell ref="C2:C3"/>
    <mergeCell ref="D2:F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Sheet209"/>
  <dimension ref="A1:J35"/>
  <sheetViews>
    <sheetView showGridLines="0" zoomScaleSheetLayoutView="100" workbookViewId="0" topLeftCell="A1">
      <selection activeCell="A1" sqref="A1"/>
    </sheetView>
  </sheetViews>
  <sheetFormatPr defaultColWidth="9.00390625" defaultRowHeight="13.5"/>
  <cols>
    <col min="1" max="1" width="13.875" style="10" customWidth="1"/>
    <col min="2" max="3" width="12.875" style="10" customWidth="1"/>
    <col min="4" max="6" width="12.375" style="10" customWidth="1"/>
    <col min="7" max="7" width="10.50390625" style="10" bestFit="1" customWidth="1"/>
    <col min="8" max="8" width="6.125" style="10" bestFit="1" customWidth="1"/>
    <col min="9" max="9" width="12.625" style="10" customWidth="1"/>
    <col min="10" max="14" width="6.00390625" style="10" bestFit="1" customWidth="1"/>
    <col min="15" max="15" width="5.75390625" style="10" customWidth="1"/>
    <col min="16" max="16" width="8.625" style="10" bestFit="1"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0" ht="18" customHeight="1" thickBot="1">
      <c r="A1" s="3" t="s">
        <v>237</v>
      </c>
      <c r="B1" s="36"/>
      <c r="C1" s="36"/>
      <c r="D1" s="36"/>
      <c r="E1" s="36"/>
      <c r="F1" s="2" t="s">
        <v>53</v>
      </c>
      <c r="G1" s="4"/>
      <c r="H1" s="36"/>
      <c r="I1" s="36"/>
      <c r="J1" s="173"/>
    </row>
    <row r="2" spans="1:10" ht="24" customHeight="1">
      <c r="A2" s="410" t="s">
        <v>505</v>
      </c>
      <c r="B2" s="295" t="s">
        <v>7</v>
      </c>
      <c r="C2" s="428" t="s">
        <v>238</v>
      </c>
      <c r="D2" s="430"/>
      <c r="E2" s="431"/>
      <c r="F2" s="420" t="s">
        <v>239</v>
      </c>
      <c r="G2" s="4"/>
      <c r="H2" s="36"/>
      <c r="I2" s="36"/>
      <c r="J2" s="173"/>
    </row>
    <row r="3" spans="1:10" ht="17.25" customHeight="1" thickBot="1">
      <c r="A3" s="425"/>
      <c r="B3" s="422"/>
      <c r="C3" s="429"/>
      <c r="D3" s="62" t="s">
        <v>240</v>
      </c>
      <c r="E3" s="62" t="s">
        <v>241</v>
      </c>
      <c r="F3" s="421"/>
      <c r="G3" s="4"/>
      <c r="H3" s="36"/>
      <c r="I3" s="36"/>
      <c r="J3" s="173"/>
    </row>
    <row r="4" spans="1:10" ht="23.25" customHeight="1">
      <c r="A4" s="79" t="s">
        <v>626</v>
      </c>
      <c r="B4" s="107">
        <v>6293</v>
      </c>
      <c r="C4" s="108">
        <v>4938</v>
      </c>
      <c r="D4" s="108">
        <v>1549</v>
      </c>
      <c r="E4" s="108">
        <v>3389</v>
      </c>
      <c r="F4" s="109">
        <v>1355</v>
      </c>
      <c r="G4" s="4"/>
      <c r="H4" s="36"/>
      <c r="I4" s="36"/>
      <c r="J4" s="173"/>
    </row>
    <row r="5" spans="1:10" ht="23.25" customHeight="1">
      <c r="A5" s="55">
        <v>17</v>
      </c>
      <c r="B5" s="107">
        <v>5185</v>
      </c>
      <c r="C5" s="108">
        <v>4146</v>
      </c>
      <c r="D5" s="108">
        <v>1161</v>
      </c>
      <c r="E5" s="108">
        <v>2985</v>
      </c>
      <c r="F5" s="109">
        <v>1039</v>
      </c>
      <c r="G5" s="4"/>
      <c r="H5" s="36"/>
      <c r="I5" s="36"/>
      <c r="J5" s="173"/>
    </row>
    <row r="6" spans="1:9" ht="23.25" customHeight="1">
      <c r="A6" s="55">
        <v>18</v>
      </c>
      <c r="B6" s="107">
        <v>6782</v>
      </c>
      <c r="C6" s="108">
        <v>5363</v>
      </c>
      <c r="D6" s="108">
        <v>1384</v>
      </c>
      <c r="E6" s="108">
        <v>3979</v>
      </c>
      <c r="F6" s="109">
        <v>1419</v>
      </c>
      <c r="G6" s="4"/>
      <c r="H6" s="36"/>
      <c r="I6" s="36"/>
    </row>
    <row r="7" spans="1:9" ht="23.25" customHeight="1">
      <c r="A7" s="55">
        <v>19</v>
      </c>
      <c r="B7" s="107">
        <v>6046</v>
      </c>
      <c r="C7" s="108">
        <v>4645</v>
      </c>
      <c r="D7" s="108">
        <v>1322</v>
      </c>
      <c r="E7" s="108">
        <v>3323</v>
      </c>
      <c r="F7" s="109">
        <v>1401</v>
      </c>
      <c r="G7" s="4"/>
      <c r="H7" s="36"/>
      <c r="I7" s="36"/>
    </row>
    <row r="8" spans="1:9" ht="23.25" customHeight="1" thickBot="1">
      <c r="A8" s="65">
        <v>20</v>
      </c>
      <c r="B8" s="119">
        <v>4127</v>
      </c>
      <c r="C8" s="116">
        <v>2874</v>
      </c>
      <c r="D8" s="116">
        <v>947</v>
      </c>
      <c r="E8" s="116">
        <v>1927</v>
      </c>
      <c r="F8" s="117">
        <v>1253</v>
      </c>
      <c r="G8" s="4"/>
      <c r="H8" s="36"/>
      <c r="I8" s="36"/>
    </row>
    <row r="9" spans="1:9" ht="18" customHeight="1">
      <c r="A9" s="3" t="s">
        <v>242</v>
      </c>
      <c r="B9" s="36"/>
      <c r="C9" s="36"/>
      <c r="D9" s="36"/>
      <c r="E9" s="36"/>
      <c r="F9" s="36"/>
      <c r="G9" s="4"/>
      <c r="H9" s="36"/>
      <c r="I9" s="36"/>
    </row>
    <row r="10" spans="1:9" ht="12">
      <c r="A10" s="149"/>
      <c r="B10" s="36"/>
      <c r="C10" s="36"/>
      <c r="D10" s="36"/>
      <c r="E10" s="36"/>
      <c r="F10" s="36"/>
      <c r="G10" s="4"/>
      <c r="H10" s="36"/>
      <c r="I10" s="36"/>
    </row>
    <row r="11" spans="1:9" ht="12">
      <c r="A11" s="149"/>
      <c r="B11" s="36"/>
      <c r="C11" s="36"/>
      <c r="D11" s="36"/>
      <c r="E11" s="36"/>
      <c r="F11" s="36"/>
      <c r="G11" s="4"/>
      <c r="H11" s="36"/>
      <c r="I11" s="36"/>
    </row>
    <row r="12" spans="1:9" ht="12">
      <c r="A12" s="149"/>
      <c r="B12" s="36"/>
      <c r="C12" s="36"/>
      <c r="D12" s="36"/>
      <c r="E12" s="36"/>
      <c r="F12" s="36"/>
      <c r="G12" s="4"/>
      <c r="H12" s="36"/>
      <c r="I12" s="36"/>
    </row>
    <row r="13" spans="1:9" ht="12">
      <c r="A13" s="149"/>
      <c r="B13" s="36"/>
      <c r="C13" s="36"/>
      <c r="D13" s="36"/>
      <c r="E13" s="36"/>
      <c r="F13" s="36"/>
      <c r="G13" s="4"/>
      <c r="H13" s="36"/>
      <c r="I13" s="36"/>
    </row>
    <row r="14" spans="1:9" ht="12">
      <c r="A14" s="149"/>
      <c r="B14" s="36"/>
      <c r="C14" s="36"/>
      <c r="D14" s="36"/>
      <c r="E14" s="36"/>
      <c r="F14" s="36"/>
      <c r="G14" s="4"/>
      <c r="H14" s="36"/>
      <c r="I14" s="36"/>
    </row>
    <row r="15" spans="1:8" ht="12">
      <c r="A15" s="149"/>
      <c r="B15" s="36"/>
      <c r="C15" s="36"/>
      <c r="D15" s="36"/>
      <c r="E15" s="36"/>
      <c r="F15" s="36"/>
      <c r="G15" s="4"/>
      <c r="H15" s="36"/>
    </row>
    <row r="16" spans="1:9" ht="12">
      <c r="A16" s="149"/>
      <c r="B16" s="36"/>
      <c r="C16" s="36"/>
      <c r="D16" s="36"/>
      <c r="E16" s="36"/>
      <c r="F16" s="36"/>
      <c r="G16" s="4"/>
      <c r="H16" s="36"/>
      <c r="I16" s="36"/>
    </row>
    <row r="17" spans="1:9" ht="12">
      <c r="A17" s="149"/>
      <c r="B17" s="36"/>
      <c r="C17" s="36"/>
      <c r="D17" s="36"/>
      <c r="E17" s="36"/>
      <c r="F17" s="36"/>
      <c r="G17" s="4"/>
      <c r="H17" s="36"/>
      <c r="I17" s="36"/>
    </row>
    <row r="18" spans="1:9" ht="12">
      <c r="A18" s="149"/>
      <c r="B18" s="36"/>
      <c r="C18" s="36"/>
      <c r="D18" s="36"/>
      <c r="E18" s="36"/>
      <c r="F18" s="36"/>
      <c r="G18" s="4"/>
      <c r="H18" s="36"/>
      <c r="I18" s="36"/>
    </row>
    <row r="19" spans="1:9" ht="12">
      <c r="A19" s="149"/>
      <c r="B19" s="36"/>
      <c r="C19" s="36"/>
      <c r="D19" s="36"/>
      <c r="E19" s="36"/>
      <c r="F19" s="36"/>
      <c r="G19" s="4"/>
      <c r="H19" s="36"/>
      <c r="I19" s="36"/>
    </row>
    <row r="20" spans="1:9" ht="12">
      <c r="A20" s="149"/>
      <c r="B20" s="36"/>
      <c r="C20" s="36"/>
      <c r="D20" s="36"/>
      <c r="E20" s="36"/>
      <c r="F20" s="36"/>
      <c r="G20" s="4"/>
      <c r="H20" s="36"/>
      <c r="I20" s="36"/>
    </row>
    <row r="21" spans="1:9" ht="12">
      <c r="A21" s="149"/>
      <c r="B21" s="36"/>
      <c r="C21" s="36"/>
      <c r="D21" s="36"/>
      <c r="E21" s="36"/>
      <c r="F21" s="36"/>
      <c r="G21" s="4"/>
      <c r="H21" s="36"/>
      <c r="I21" s="36"/>
    </row>
    <row r="22" spans="1:9" ht="12">
      <c r="A22" s="149"/>
      <c r="B22" s="36"/>
      <c r="C22" s="36"/>
      <c r="D22" s="36"/>
      <c r="E22" s="36"/>
      <c r="F22" s="36"/>
      <c r="G22" s="4"/>
      <c r="H22" s="36"/>
      <c r="I22" s="36"/>
    </row>
    <row r="23" spans="1:9" ht="12">
      <c r="A23" s="149"/>
      <c r="B23" s="36"/>
      <c r="C23" s="36"/>
      <c r="D23" s="36"/>
      <c r="E23" s="36"/>
      <c r="F23" s="36"/>
      <c r="G23" s="4"/>
      <c r="H23" s="36"/>
      <c r="I23" s="36"/>
    </row>
    <row r="24" spans="1:9" ht="12">
      <c r="A24" s="149"/>
      <c r="B24" s="36"/>
      <c r="C24" s="36"/>
      <c r="D24" s="36"/>
      <c r="E24" s="36"/>
      <c r="F24" s="36"/>
      <c r="G24" s="4"/>
      <c r="H24" s="36"/>
      <c r="I24" s="36"/>
    </row>
    <row r="25" spans="1:9" ht="12">
      <c r="A25" s="149"/>
      <c r="B25" s="36"/>
      <c r="C25" s="36"/>
      <c r="D25" s="36"/>
      <c r="E25" s="36"/>
      <c r="F25" s="36"/>
      <c r="G25" s="4"/>
      <c r="H25" s="36"/>
      <c r="I25" s="36"/>
    </row>
    <row r="26" spans="1:9" ht="12">
      <c r="A26" s="149"/>
      <c r="B26" s="36"/>
      <c r="C26" s="36"/>
      <c r="D26" s="36"/>
      <c r="E26" s="36"/>
      <c r="F26" s="36"/>
      <c r="G26" s="4"/>
      <c r="H26" s="36"/>
      <c r="I26" s="36"/>
    </row>
    <row r="27" spans="1:9" ht="12">
      <c r="A27" s="149"/>
      <c r="B27" s="36"/>
      <c r="C27" s="36"/>
      <c r="D27" s="36"/>
      <c r="E27" s="36"/>
      <c r="F27" s="36"/>
      <c r="G27" s="4"/>
      <c r="H27" s="36"/>
      <c r="I27" s="36"/>
    </row>
    <row r="28" spans="1:9" ht="12">
      <c r="A28" s="149"/>
      <c r="B28" s="36"/>
      <c r="C28" s="36"/>
      <c r="D28" s="36"/>
      <c r="E28" s="36"/>
      <c r="F28" s="36"/>
      <c r="G28" s="4"/>
      <c r="H28" s="36"/>
      <c r="I28" s="36"/>
    </row>
    <row r="29" spans="1:9" ht="12">
      <c r="A29" s="149"/>
      <c r="B29" s="36"/>
      <c r="C29" s="36"/>
      <c r="D29" s="36"/>
      <c r="E29" s="36"/>
      <c r="F29" s="36"/>
      <c r="G29" s="4"/>
      <c r="H29" s="36"/>
      <c r="I29" s="36"/>
    </row>
    <row r="30" spans="1:9" ht="12">
      <c r="A30" s="149"/>
      <c r="B30" s="36"/>
      <c r="C30" s="36"/>
      <c r="D30" s="36"/>
      <c r="E30" s="36"/>
      <c r="F30" s="36"/>
      <c r="G30" s="4"/>
      <c r="H30" s="36"/>
      <c r="I30" s="36"/>
    </row>
    <row r="31" ht="12">
      <c r="A31" s="28"/>
    </row>
    <row r="32" ht="12">
      <c r="A32" s="28"/>
    </row>
    <row r="33" ht="12">
      <c r="A33" s="28"/>
    </row>
    <row r="34" ht="12">
      <c r="A34" s="28"/>
    </row>
    <row r="35" ht="12">
      <c r="A35" s="5"/>
    </row>
  </sheetData>
  <mergeCells count="5">
    <mergeCell ref="F2:F3"/>
    <mergeCell ref="A2:A3"/>
    <mergeCell ref="B2:B3"/>
    <mergeCell ref="C2:C3"/>
    <mergeCell ref="D2:E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10"/>
  <dimension ref="A1:J51"/>
  <sheetViews>
    <sheetView showGridLines="0" zoomScaleSheetLayoutView="100" workbookViewId="0" topLeftCell="A1">
      <selection activeCell="A1" sqref="A1"/>
    </sheetView>
  </sheetViews>
  <sheetFormatPr defaultColWidth="9.00390625" defaultRowHeight="13.5"/>
  <cols>
    <col min="1" max="1" width="2.875" style="10" customWidth="1"/>
    <col min="2" max="2" width="9.50390625" style="10" customWidth="1"/>
    <col min="3" max="3" width="6.25390625" style="10" customWidth="1"/>
    <col min="4" max="4" width="35.00390625" style="10" customWidth="1"/>
    <col min="5" max="5" width="13.375" style="10" customWidth="1"/>
    <col min="6" max="6" width="16.25390625" style="10" customWidth="1"/>
    <col min="7" max="7" width="10.50390625" style="10" bestFit="1" customWidth="1"/>
    <col min="8" max="8" width="6.125" style="10" bestFit="1" customWidth="1"/>
    <col min="9" max="9" width="12.625" style="10" customWidth="1"/>
    <col min="10" max="14" width="6.00390625" style="10" bestFit="1" customWidth="1"/>
    <col min="15" max="15" width="5.75390625" style="10" customWidth="1"/>
    <col min="16" max="16" width="8.625" style="10" bestFit="1"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9" ht="18" customHeight="1" thickBot="1">
      <c r="A1" s="8" t="s">
        <v>243</v>
      </c>
      <c r="B1" s="9"/>
      <c r="C1" s="9"/>
      <c r="D1" s="9"/>
      <c r="E1" s="9"/>
      <c r="F1" s="11"/>
      <c r="I1" s="38"/>
    </row>
    <row r="2" spans="1:10" ht="27.75" customHeight="1" thickBot="1">
      <c r="A2" s="432" t="s">
        <v>244</v>
      </c>
      <c r="B2" s="433"/>
      <c r="C2" s="14" t="s">
        <v>245</v>
      </c>
      <c r="D2" s="14" t="s">
        <v>246</v>
      </c>
      <c r="E2" s="14" t="s">
        <v>244</v>
      </c>
      <c r="F2" s="12" t="s">
        <v>247</v>
      </c>
      <c r="G2" s="5"/>
      <c r="H2" s="5"/>
      <c r="I2" s="5"/>
      <c r="J2" s="174"/>
    </row>
    <row r="3" spans="1:10" ht="20.25" customHeight="1">
      <c r="A3" s="439" t="s">
        <v>608</v>
      </c>
      <c r="B3" s="363" t="s">
        <v>506</v>
      </c>
      <c r="C3" s="412">
        <v>8</v>
      </c>
      <c r="D3" s="16" t="s">
        <v>248</v>
      </c>
      <c r="E3" s="17" t="s">
        <v>249</v>
      </c>
      <c r="F3" s="18" t="s">
        <v>250</v>
      </c>
      <c r="G3" s="175"/>
      <c r="H3" s="18"/>
      <c r="I3" s="18"/>
      <c r="J3" s="173"/>
    </row>
    <row r="4" spans="1:10" ht="20.25" customHeight="1">
      <c r="A4" s="440"/>
      <c r="B4" s="363"/>
      <c r="C4" s="401"/>
      <c r="D4" s="16" t="s">
        <v>251</v>
      </c>
      <c r="E4" s="17" t="s">
        <v>252</v>
      </c>
      <c r="F4" s="20">
        <v>27568</v>
      </c>
      <c r="G4" s="4"/>
      <c r="H4" s="36"/>
      <c r="I4" s="36"/>
      <c r="J4" s="173"/>
    </row>
    <row r="5" spans="1:10" ht="20.25" customHeight="1">
      <c r="A5" s="440"/>
      <c r="B5" s="363"/>
      <c r="C5" s="401"/>
      <c r="D5" s="16" t="s">
        <v>253</v>
      </c>
      <c r="E5" s="17" t="s">
        <v>252</v>
      </c>
      <c r="F5" s="20">
        <v>27568</v>
      </c>
      <c r="G5" s="4"/>
      <c r="H5" s="36"/>
      <c r="I5" s="36"/>
      <c r="J5" s="173"/>
    </row>
    <row r="6" spans="1:10" ht="20.25" customHeight="1">
      <c r="A6" s="440"/>
      <c r="B6" s="363"/>
      <c r="C6" s="401"/>
      <c r="D6" s="16" t="s">
        <v>254</v>
      </c>
      <c r="E6" s="17" t="s">
        <v>252</v>
      </c>
      <c r="F6" s="20">
        <v>27568</v>
      </c>
      <c r="G6" s="4"/>
      <c r="H6" s="36"/>
      <c r="I6" s="36"/>
      <c r="J6" s="173"/>
    </row>
    <row r="7" spans="1:10" ht="20.25" customHeight="1">
      <c r="A7" s="440"/>
      <c r="B7" s="363"/>
      <c r="C7" s="401"/>
      <c r="D7" s="16" t="s">
        <v>609</v>
      </c>
      <c r="E7" s="17" t="s">
        <v>252</v>
      </c>
      <c r="F7" s="20">
        <v>19194</v>
      </c>
      <c r="G7" s="4"/>
      <c r="H7" s="36"/>
      <c r="I7" s="36"/>
      <c r="J7" s="173"/>
    </row>
    <row r="8" spans="1:10" ht="20.25" customHeight="1">
      <c r="A8" s="440"/>
      <c r="B8" s="363"/>
      <c r="C8" s="401"/>
      <c r="D8" s="16" t="s">
        <v>610</v>
      </c>
      <c r="E8" s="17" t="s">
        <v>252</v>
      </c>
      <c r="F8" s="20">
        <v>22642</v>
      </c>
      <c r="G8" s="4"/>
      <c r="H8" s="36"/>
      <c r="I8" s="36"/>
      <c r="J8" s="173"/>
    </row>
    <row r="9" spans="1:10" ht="20.25" customHeight="1">
      <c r="A9" s="440"/>
      <c r="B9" s="363"/>
      <c r="C9" s="401"/>
      <c r="D9" s="16" t="s">
        <v>611</v>
      </c>
      <c r="E9" s="17" t="s">
        <v>252</v>
      </c>
      <c r="F9" s="20">
        <v>24638</v>
      </c>
      <c r="G9" s="4"/>
      <c r="H9" s="36"/>
      <c r="I9" s="36"/>
      <c r="J9" s="173"/>
    </row>
    <row r="10" spans="1:10" ht="20.25" customHeight="1">
      <c r="A10" s="440"/>
      <c r="B10" s="363"/>
      <c r="C10" s="401"/>
      <c r="D10" s="16" t="s">
        <v>612</v>
      </c>
      <c r="E10" s="17" t="s">
        <v>252</v>
      </c>
      <c r="F10" s="20">
        <v>28996</v>
      </c>
      <c r="G10" s="4"/>
      <c r="H10" s="36"/>
      <c r="I10" s="36"/>
      <c r="J10" s="173"/>
    </row>
    <row r="11" spans="1:10" ht="20.25" customHeight="1">
      <c r="A11" s="440"/>
      <c r="B11" s="434" t="s">
        <v>613</v>
      </c>
      <c r="C11" s="437">
        <v>10</v>
      </c>
      <c r="D11" s="22" t="s">
        <v>255</v>
      </c>
      <c r="E11" s="23" t="s">
        <v>256</v>
      </c>
      <c r="F11" s="24">
        <v>22516</v>
      </c>
      <c r="G11" s="4"/>
      <c r="H11" s="36"/>
      <c r="I11" s="36"/>
      <c r="J11" s="173"/>
    </row>
    <row r="12" spans="1:10" ht="20.25" customHeight="1">
      <c r="A12" s="440"/>
      <c r="B12" s="435"/>
      <c r="C12" s="401"/>
      <c r="D12" s="16" t="s">
        <v>257</v>
      </c>
      <c r="E12" s="17" t="s">
        <v>256</v>
      </c>
      <c r="F12" s="20">
        <v>22843</v>
      </c>
      <c r="G12" s="4"/>
      <c r="H12" s="36"/>
      <c r="I12" s="36"/>
      <c r="J12" s="173"/>
    </row>
    <row r="13" spans="1:10" ht="20.25" customHeight="1">
      <c r="A13" s="440"/>
      <c r="B13" s="435"/>
      <c r="C13" s="401"/>
      <c r="D13" s="16" t="s">
        <v>507</v>
      </c>
      <c r="E13" s="17" t="s">
        <v>258</v>
      </c>
      <c r="F13" s="20">
        <v>22843</v>
      </c>
      <c r="G13" s="4"/>
      <c r="H13" s="36"/>
      <c r="I13" s="36"/>
      <c r="J13" s="173"/>
    </row>
    <row r="14" spans="1:10" ht="20.25" customHeight="1">
      <c r="A14" s="440"/>
      <c r="B14" s="435"/>
      <c r="C14" s="401"/>
      <c r="D14" s="16" t="s">
        <v>259</v>
      </c>
      <c r="E14" s="17" t="s">
        <v>252</v>
      </c>
      <c r="F14" s="20">
        <v>24562</v>
      </c>
      <c r="G14" s="4"/>
      <c r="H14" s="36"/>
      <c r="I14" s="36"/>
      <c r="J14" s="173"/>
    </row>
    <row r="15" spans="1:10" ht="20.25" customHeight="1">
      <c r="A15" s="440"/>
      <c r="B15" s="435"/>
      <c r="C15" s="401"/>
      <c r="D15" s="16" t="s">
        <v>260</v>
      </c>
      <c r="E15" s="17" t="s">
        <v>252</v>
      </c>
      <c r="F15" s="20">
        <v>24188</v>
      </c>
      <c r="G15" s="4"/>
      <c r="H15" s="36"/>
      <c r="I15" s="36"/>
      <c r="J15" s="173"/>
    </row>
    <row r="16" spans="1:10" ht="20.25" customHeight="1">
      <c r="A16" s="440"/>
      <c r="B16" s="435"/>
      <c r="C16" s="401"/>
      <c r="D16" s="16" t="s">
        <v>261</v>
      </c>
      <c r="E16" s="17" t="s">
        <v>252</v>
      </c>
      <c r="F16" s="20">
        <v>26382</v>
      </c>
      <c r="G16" s="4"/>
      <c r="H16" s="36"/>
      <c r="I16" s="36"/>
      <c r="J16" s="173"/>
    </row>
    <row r="17" spans="1:10" ht="20.25" customHeight="1">
      <c r="A17" s="440"/>
      <c r="B17" s="435"/>
      <c r="C17" s="401"/>
      <c r="D17" s="16" t="s">
        <v>262</v>
      </c>
      <c r="E17" s="17" t="s">
        <v>249</v>
      </c>
      <c r="F17" s="20">
        <v>26732</v>
      </c>
      <c r="G17" s="4"/>
      <c r="H17" s="36"/>
      <c r="I17" s="36"/>
      <c r="J17" s="173"/>
    </row>
    <row r="18" spans="1:9" ht="20.25" customHeight="1">
      <c r="A18" s="440"/>
      <c r="B18" s="435"/>
      <c r="C18" s="401"/>
      <c r="D18" s="16" t="s">
        <v>263</v>
      </c>
      <c r="E18" s="17" t="s">
        <v>264</v>
      </c>
      <c r="F18" s="20">
        <v>27842</v>
      </c>
      <c r="G18" s="4"/>
      <c r="H18" s="36"/>
      <c r="I18" s="36"/>
    </row>
    <row r="19" spans="1:9" ht="20.25" customHeight="1">
      <c r="A19" s="440"/>
      <c r="B19" s="435"/>
      <c r="C19" s="401"/>
      <c r="D19" s="16" t="s">
        <v>265</v>
      </c>
      <c r="E19" s="17" t="s">
        <v>258</v>
      </c>
      <c r="F19" s="20">
        <v>26382</v>
      </c>
      <c r="G19" s="4"/>
      <c r="H19" s="36"/>
      <c r="I19" s="36"/>
    </row>
    <row r="20" spans="1:9" ht="20.25" customHeight="1">
      <c r="A20" s="440"/>
      <c r="B20" s="436"/>
      <c r="C20" s="438"/>
      <c r="D20" s="25" t="s">
        <v>614</v>
      </c>
      <c r="E20" s="26" t="s">
        <v>266</v>
      </c>
      <c r="F20" s="27">
        <v>28213</v>
      </c>
      <c r="G20" s="4"/>
      <c r="H20" s="36"/>
      <c r="I20" s="36"/>
    </row>
    <row r="21" spans="1:9" ht="20.25" customHeight="1">
      <c r="A21" s="440"/>
      <c r="B21" s="434" t="s">
        <v>508</v>
      </c>
      <c r="C21" s="437">
        <v>14</v>
      </c>
      <c r="D21" s="16" t="s">
        <v>615</v>
      </c>
      <c r="E21" s="17" t="s">
        <v>258</v>
      </c>
      <c r="F21" s="18" t="s">
        <v>267</v>
      </c>
      <c r="G21" s="4"/>
      <c r="H21" s="36"/>
      <c r="I21" s="36"/>
    </row>
    <row r="22" spans="1:9" ht="20.25" customHeight="1">
      <c r="A22" s="440"/>
      <c r="B22" s="435"/>
      <c r="C22" s="401"/>
      <c r="D22" s="16" t="s">
        <v>616</v>
      </c>
      <c r="E22" s="17" t="s">
        <v>252</v>
      </c>
      <c r="F22" s="18" t="s">
        <v>268</v>
      </c>
      <c r="G22" s="4"/>
      <c r="H22" s="36"/>
      <c r="I22" s="36"/>
    </row>
    <row r="23" spans="1:9" ht="20.25" customHeight="1">
      <c r="A23" s="440"/>
      <c r="B23" s="435"/>
      <c r="C23" s="401"/>
      <c r="D23" s="16" t="s">
        <v>617</v>
      </c>
      <c r="E23" s="17" t="s">
        <v>252</v>
      </c>
      <c r="F23" s="18" t="s">
        <v>268</v>
      </c>
      <c r="G23" s="4"/>
      <c r="H23" s="36"/>
      <c r="I23" s="36"/>
    </row>
    <row r="24" spans="1:9" ht="20.25" customHeight="1">
      <c r="A24" s="440"/>
      <c r="B24" s="435"/>
      <c r="C24" s="401"/>
      <c r="D24" s="16" t="s">
        <v>618</v>
      </c>
      <c r="E24" s="17" t="s">
        <v>258</v>
      </c>
      <c r="F24" s="18" t="s">
        <v>269</v>
      </c>
      <c r="G24" s="4"/>
      <c r="H24" s="36"/>
      <c r="I24" s="36"/>
    </row>
    <row r="25" spans="1:9" ht="20.25" customHeight="1">
      <c r="A25" s="440"/>
      <c r="B25" s="435"/>
      <c r="C25" s="401"/>
      <c r="D25" s="16" t="s">
        <v>619</v>
      </c>
      <c r="E25" s="17" t="s">
        <v>270</v>
      </c>
      <c r="F25" s="20">
        <v>36236</v>
      </c>
      <c r="G25" s="4"/>
      <c r="H25" s="36"/>
      <c r="I25" s="36"/>
    </row>
    <row r="26" spans="1:9" ht="20.25" customHeight="1">
      <c r="A26" s="440"/>
      <c r="B26" s="435"/>
      <c r="C26" s="401"/>
      <c r="D26" s="16" t="s">
        <v>509</v>
      </c>
      <c r="E26" s="17" t="s">
        <v>271</v>
      </c>
      <c r="F26" s="18" t="s">
        <v>272</v>
      </c>
      <c r="G26" s="4"/>
      <c r="H26" s="36"/>
      <c r="I26" s="36"/>
    </row>
    <row r="27" spans="1:8" ht="20.25" customHeight="1">
      <c r="A27" s="440"/>
      <c r="B27" s="435"/>
      <c r="C27" s="401"/>
      <c r="D27" s="16" t="s">
        <v>620</v>
      </c>
      <c r="E27" s="17" t="s">
        <v>266</v>
      </c>
      <c r="F27" s="20">
        <v>37365</v>
      </c>
      <c r="G27" s="4"/>
      <c r="H27" s="36"/>
    </row>
    <row r="28" spans="1:9" ht="20.25" customHeight="1">
      <c r="A28" s="440"/>
      <c r="B28" s="435"/>
      <c r="C28" s="401"/>
      <c r="D28" s="16" t="s">
        <v>621</v>
      </c>
      <c r="E28" s="17" t="s">
        <v>271</v>
      </c>
      <c r="F28" s="20">
        <v>38096</v>
      </c>
      <c r="G28" s="4"/>
      <c r="H28" s="36"/>
      <c r="I28" s="36"/>
    </row>
    <row r="29" spans="1:9" ht="20.25" customHeight="1">
      <c r="A29" s="440"/>
      <c r="B29" s="435"/>
      <c r="C29" s="401"/>
      <c r="D29" s="16" t="s">
        <v>622</v>
      </c>
      <c r="E29" s="17" t="s">
        <v>273</v>
      </c>
      <c r="F29" s="20">
        <v>38771</v>
      </c>
      <c r="G29" s="4"/>
      <c r="H29" s="36"/>
      <c r="I29" s="36"/>
    </row>
    <row r="30" spans="1:9" ht="20.25" customHeight="1">
      <c r="A30" s="440"/>
      <c r="B30" s="435"/>
      <c r="C30" s="401"/>
      <c r="D30" s="16" t="s">
        <v>510</v>
      </c>
      <c r="E30" s="17" t="s">
        <v>256</v>
      </c>
      <c r="F30" s="20">
        <v>38771</v>
      </c>
      <c r="G30" s="4"/>
      <c r="H30" s="36"/>
      <c r="I30" s="36"/>
    </row>
    <row r="31" spans="1:9" ht="20.25" customHeight="1">
      <c r="A31" s="440"/>
      <c r="B31" s="435"/>
      <c r="C31" s="401"/>
      <c r="D31" s="28" t="s">
        <v>511</v>
      </c>
      <c r="E31" s="17" t="s">
        <v>256</v>
      </c>
      <c r="F31" s="20">
        <v>38771</v>
      </c>
      <c r="G31" s="4"/>
      <c r="H31" s="36"/>
      <c r="I31" s="36"/>
    </row>
    <row r="32" spans="1:9" ht="20.25" customHeight="1">
      <c r="A32" s="440"/>
      <c r="B32" s="435"/>
      <c r="C32" s="401"/>
      <c r="D32" s="16" t="s">
        <v>512</v>
      </c>
      <c r="E32" s="17" t="s">
        <v>623</v>
      </c>
      <c r="F32" s="20">
        <v>38590</v>
      </c>
      <c r="G32" s="4"/>
      <c r="H32" s="36"/>
      <c r="I32" s="36"/>
    </row>
    <row r="33" spans="1:9" ht="28.5" customHeight="1">
      <c r="A33" s="440"/>
      <c r="B33" s="435"/>
      <c r="C33" s="401"/>
      <c r="D33" s="29" t="s">
        <v>513</v>
      </c>
      <c r="E33" s="17" t="s">
        <v>624</v>
      </c>
      <c r="F33" s="20">
        <v>38590</v>
      </c>
      <c r="G33" s="4"/>
      <c r="H33" s="36"/>
      <c r="I33" s="36"/>
    </row>
    <row r="34" spans="1:9" ht="20.25" customHeight="1">
      <c r="A34" s="441"/>
      <c r="B34" s="436"/>
      <c r="C34" s="438"/>
      <c r="D34" s="16" t="s">
        <v>514</v>
      </c>
      <c r="E34" s="17" t="s">
        <v>515</v>
      </c>
      <c r="F34" s="20">
        <v>39652</v>
      </c>
      <c r="G34" s="4"/>
      <c r="H34" s="36"/>
      <c r="I34" s="36"/>
    </row>
    <row r="35" spans="1:9" ht="20.25" customHeight="1">
      <c r="A35" s="441"/>
      <c r="B35" s="434" t="s">
        <v>274</v>
      </c>
      <c r="C35" s="437">
        <v>3</v>
      </c>
      <c r="D35" s="30" t="s">
        <v>625</v>
      </c>
      <c r="E35" s="23" t="s">
        <v>252</v>
      </c>
      <c r="F35" s="24">
        <v>37301</v>
      </c>
      <c r="G35" s="4"/>
      <c r="H35" s="36"/>
      <c r="I35" s="36"/>
    </row>
    <row r="36" spans="1:9" ht="20.25" customHeight="1">
      <c r="A36" s="441"/>
      <c r="B36" s="435"/>
      <c r="C36" s="401"/>
      <c r="D36" s="16" t="s">
        <v>516</v>
      </c>
      <c r="E36" s="17" t="s">
        <v>517</v>
      </c>
      <c r="F36" s="20">
        <v>39070</v>
      </c>
      <c r="G36" s="4"/>
      <c r="H36" s="36"/>
      <c r="I36" s="36"/>
    </row>
    <row r="37" spans="1:9" ht="18.75" customHeight="1" thickBot="1">
      <c r="A37" s="442"/>
      <c r="B37" s="419"/>
      <c r="C37" s="396"/>
      <c r="D37" s="32" t="s">
        <v>518</v>
      </c>
      <c r="E37" s="33" t="s">
        <v>519</v>
      </c>
      <c r="F37" s="34" t="s">
        <v>520</v>
      </c>
      <c r="G37" s="4"/>
      <c r="H37" s="36"/>
      <c r="I37" s="36"/>
    </row>
    <row r="38" spans="1:9" ht="12">
      <c r="A38" s="35" t="s">
        <v>275</v>
      </c>
      <c r="B38" s="36"/>
      <c r="C38" s="36"/>
      <c r="D38" s="36"/>
      <c r="E38" s="36"/>
      <c r="F38" s="36"/>
      <c r="G38" s="4"/>
      <c r="H38" s="36"/>
      <c r="I38" s="36"/>
    </row>
    <row r="39" spans="1:9" ht="12">
      <c r="A39" s="149"/>
      <c r="B39" s="36"/>
      <c r="C39" s="36"/>
      <c r="D39" s="36"/>
      <c r="E39" s="36"/>
      <c r="F39" s="36"/>
      <c r="G39" s="4"/>
      <c r="H39" s="36"/>
      <c r="I39" s="36"/>
    </row>
    <row r="40" spans="1:9" ht="12">
      <c r="A40" s="149"/>
      <c r="B40" s="36"/>
      <c r="C40" s="36"/>
      <c r="D40" s="36"/>
      <c r="E40" s="36"/>
      <c r="F40" s="36"/>
      <c r="G40" s="4"/>
      <c r="H40" s="36"/>
      <c r="I40" s="36"/>
    </row>
    <row r="41" spans="1:9" ht="12">
      <c r="A41" s="149"/>
      <c r="B41" s="36"/>
      <c r="C41" s="36"/>
      <c r="D41" s="36"/>
      <c r="E41" s="36"/>
      <c r="F41" s="36"/>
      <c r="G41" s="4"/>
      <c r="H41" s="36"/>
      <c r="I41" s="36"/>
    </row>
    <row r="42" spans="1:9" ht="12">
      <c r="A42" s="149"/>
      <c r="B42" s="36"/>
      <c r="C42" s="36"/>
      <c r="D42" s="36"/>
      <c r="E42" s="36"/>
      <c r="F42" s="36"/>
      <c r="G42" s="4"/>
      <c r="H42" s="36"/>
      <c r="I42" s="36"/>
    </row>
    <row r="43" spans="1:9" ht="12">
      <c r="A43" s="149"/>
      <c r="B43" s="36"/>
      <c r="C43" s="36"/>
      <c r="D43" s="36"/>
      <c r="E43" s="36"/>
      <c r="F43" s="36"/>
      <c r="G43" s="4"/>
      <c r="H43" s="36"/>
      <c r="I43" s="36"/>
    </row>
    <row r="44" spans="1:9" ht="12">
      <c r="A44" s="149"/>
      <c r="B44" s="36"/>
      <c r="C44" s="36"/>
      <c r="D44" s="36"/>
      <c r="E44" s="36"/>
      <c r="F44" s="36"/>
      <c r="G44" s="4"/>
      <c r="H44" s="36"/>
      <c r="I44" s="36"/>
    </row>
    <row r="45" spans="1:9" ht="12">
      <c r="A45" s="149"/>
      <c r="B45" s="36"/>
      <c r="C45" s="36"/>
      <c r="D45" s="36"/>
      <c r="E45" s="36"/>
      <c r="F45" s="36"/>
      <c r="G45" s="4"/>
      <c r="H45" s="36"/>
      <c r="I45" s="36"/>
    </row>
    <row r="46" spans="1:9" ht="12">
      <c r="A46" s="149"/>
      <c r="B46" s="36"/>
      <c r="C46" s="36"/>
      <c r="D46" s="36"/>
      <c r="E46" s="36"/>
      <c r="F46" s="36"/>
      <c r="G46" s="4"/>
      <c r="H46" s="36"/>
      <c r="I46" s="36"/>
    </row>
    <row r="47" ht="12">
      <c r="A47" s="28"/>
    </row>
    <row r="48" ht="12">
      <c r="A48" s="28"/>
    </row>
    <row r="49" ht="12">
      <c r="A49" s="28"/>
    </row>
    <row r="50" ht="12">
      <c r="A50" s="28"/>
    </row>
    <row r="51" ht="12">
      <c r="A51" s="5"/>
    </row>
  </sheetData>
  <mergeCells count="10">
    <mergeCell ref="A2:B2"/>
    <mergeCell ref="B3:B10"/>
    <mergeCell ref="C3:C10"/>
    <mergeCell ref="B11:B20"/>
    <mergeCell ref="C11:C20"/>
    <mergeCell ref="A3:A37"/>
    <mergeCell ref="B21:B34"/>
    <mergeCell ref="C21:C34"/>
    <mergeCell ref="B35:B37"/>
    <mergeCell ref="C35:C37"/>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211"/>
  <dimension ref="A1:L19"/>
  <sheetViews>
    <sheetView showGridLines="0" zoomScaleSheetLayoutView="100" workbookViewId="0" topLeftCell="A1">
      <selection activeCell="A1" sqref="A1"/>
    </sheetView>
  </sheetViews>
  <sheetFormatPr defaultColWidth="9.00390625" defaultRowHeight="13.5"/>
  <cols>
    <col min="1" max="1" width="9.75390625" style="10" customWidth="1"/>
    <col min="2" max="6" width="13.625" style="10" customWidth="1"/>
    <col min="7" max="13" width="11.375" style="10" customWidth="1"/>
    <col min="14" max="14" width="6.00390625" style="10" bestFit="1" customWidth="1"/>
    <col min="15" max="15" width="5.75390625" style="10" customWidth="1"/>
    <col min="16" max="16" width="8.625" style="10" bestFit="1"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2" ht="18" customHeight="1" thickBot="1">
      <c r="A1" s="3" t="s">
        <v>276</v>
      </c>
      <c r="F1" s="38"/>
      <c r="I1" s="38"/>
      <c r="L1" s="2" t="s">
        <v>53</v>
      </c>
    </row>
    <row r="2" spans="1:12" ht="38.25" customHeight="1">
      <c r="A2" s="172" t="s">
        <v>603</v>
      </c>
      <c r="B2" s="59" t="s">
        <v>604</v>
      </c>
      <c r="C2" s="59" t="s">
        <v>277</v>
      </c>
      <c r="D2" s="59" t="s">
        <v>278</v>
      </c>
      <c r="E2" s="59" t="s">
        <v>279</v>
      </c>
      <c r="F2" s="60" t="s">
        <v>280</v>
      </c>
      <c r="G2" s="85" t="s">
        <v>281</v>
      </c>
      <c r="H2" s="59" t="s">
        <v>282</v>
      </c>
      <c r="I2" s="59" t="s">
        <v>283</v>
      </c>
      <c r="J2" s="59" t="s">
        <v>284</v>
      </c>
      <c r="K2" s="59" t="s">
        <v>285</v>
      </c>
      <c r="L2" s="60" t="s">
        <v>286</v>
      </c>
    </row>
    <row r="3" spans="1:12" ht="18.75" customHeight="1">
      <c r="A3" s="95"/>
      <c r="B3" s="344"/>
      <c r="C3" s="344"/>
      <c r="D3" s="443" t="s">
        <v>605</v>
      </c>
      <c r="E3" s="443"/>
      <c r="F3" s="443"/>
      <c r="G3" s="443"/>
      <c r="H3" s="443"/>
      <c r="I3" s="443"/>
      <c r="J3" s="344"/>
      <c r="K3" s="344"/>
      <c r="L3" s="344"/>
    </row>
    <row r="4" spans="1:12" ht="18.75" customHeight="1">
      <c r="A4" s="15" t="s">
        <v>521</v>
      </c>
      <c r="B4" s="49">
        <v>459</v>
      </c>
      <c r="C4" s="49">
        <v>39</v>
      </c>
      <c r="D4" s="49">
        <v>71</v>
      </c>
      <c r="E4" s="49">
        <v>83</v>
      </c>
      <c r="F4" s="51" t="s">
        <v>19</v>
      </c>
      <c r="G4" s="48" t="s">
        <v>19</v>
      </c>
      <c r="H4" s="49">
        <v>59</v>
      </c>
      <c r="I4" s="49">
        <v>61</v>
      </c>
      <c r="J4" s="49">
        <v>55</v>
      </c>
      <c r="K4" s="49">
        <v>52</v>
      </c>
      <c r="L4" s="51">
        <v>39</v>
      </c>
    </row>
    <row r="5" spans="1:12" ht="18.75" customHeight="1">
      <c r="A5" s="15">
        <v>17</v>
      </c>
      <c r="B5" s="49">
        <v>461</v>
      </c>
      <c r="C5" s="49">
        <v>67</v>
      </c>
      <c r="D5" s="49">
        <v>86</v>
      </c>
      <c r="E5" s="49">
        <v>99</v>
      </c>
      <c r="F5" s="51" t="s">
        <v>19</v>
      </c>
      <c r="G5" s="48" t="s">
        <v>19</v>
      </c>
      <c r="H5" s="49">
        <v>42</v>
      </c>
      <c r="I5" s="49">
        <v>42</v>
      </c>
      <c r="J5" s="49">
        <v>35</v>
      </c>
      <c r="K5" s="49">
        <v>44</v>
      </c>
      <c r="L5" s="51">
        <v>46</v>
      </c>
    </row>
    <row r="6" spans="1:12" ht="18.75" customHeight="1">
      <c r="A6" s="15">
        <v>18</v>
      </c>
      <c r="B6" s="49">
        <v>492</v>
      </c>
      <c r="C6" s="49">
        <v>54</v>
      </c>
      <c r="D6" s="49">
        <v>102</v>
      </c>
      <c r="E6" s="49">
        <v>110</v>
      </c>
      <c r="F6" s="51" t="s">
        <v>19</v>
      </c>
      <c r="G6" s="48" t="s">
        <v>19</v>
      </c>
      <c r="H6" s="49">
        <v>34</v>
      </c>
      <c r="I6" s="49">
        <v>46</v>
      </c>
      <c r="J6" s="49">
        <v>45</v>
      </c>
      <c r="K6" s="49">
        <v>52</v>
      </c>
      <c r="L6" s="51">
        <v>49</v>
      </c>
    </row>
    <row r="7" spans="1:12" ht="18.75" customHeight="1">
      <c r="A7" s="15">
        <v>19</v>
      </c>
      <c r="B7" s="49">
        <v>510</v>
      </c>
      <c r="C7" s="49">
        <v>77</v>
      </c>
      <c r="D7" s="49">
        <v>71</v>
      </c>
      <c r="E7" s="49">
        <v>95</v>
      </c>
      <c r="F7" s="51" t="s">
        <v>19</v>
      </c>
      <c r="G7" s="48" t="s">
        <v>19</v>
      </c>
      <c r="H7" s="49">
        <v>44</v>
      </c>
      <c r="I7" s="49">
        <v>55</v>
      </c>
      <c r="J7" s="49">
        <v>66</v>
      </c>
      <c r="K7" s="49">
        <v>56</v>
      </c>
      <c r="L7" s="51">
        <v>46</v>
      </c>
    </row>
    <row r="8" spans="1:12" ht="18.75" customHeight="1">
      <c r="A8" s="15">
        <v>20</v>
      </c>
      <c r="B8" s="49">
        <v>439</v>
      </c>
      <c r="C8" s="49">
        <v>48</v>
      </c>
      <c r="D8" s="49">
        <v>69</v>
      </c>
      <c r="E8" s="49">
        <v>81</v>
      </c>
      <c r="F8" s="51" t="s">
        <v>432</v>
      </c>
      <c r="G8" s="48" t="s">
        <v>432</v>
      </c>
      <c r="H8" s="49">
        <v>59</v>
      </c>
      <c r="I8" s="49">
        <v>55</v>
      </c>
      <c r="J8" s="49">
        <v>54</v>
      </c>
      <c r="K8" s="49">
        <v>38</v>
      </c>
      <c r="L8" s="51">
        <v>35</v>
      </c>
    </row>
    <row r="9" spans="1:12" ht="18.75" customHeight="1">
      <c r="A9" s="18"/>
      <c r="B9" s="352"/>
      <c r="C9" s="352"/>
      <c r="D9" s="364" t="s">
        <v>606</v>
      </c>
      <c r="E9" s="364"/>
      <c r="F9" s="364"/>
      <c r="G9" s="364"/>
      <c r="H9" s="364"/>
      <c r="I9" s="364"/>
      <c r="J9" s="352"/>
      <c r="K9" s="352"/>
      <c r="L9" s="352"/>
    </row>
    <row r="10" spans="1:12" ht="18.75" customHeight="1">
      <c r="A10" s="15" t="s">
        <v>521</v>
      </c>
      <c r="B10" s="49">
        <v>332</v>
      </c>
      <c r="C10" s="49">
        <v>9</v>
      </c>
      <c r="D10" s="49">
        <v>24</v>
      </c>
      <c r="E10" s="49">
        <v>50</v>
      </c>
      <c r="F10" s="51" t="s">
        <v>19</v>
      </c>
      <c r="G10" s="48" t="s">
        <v>19</v>
      </c>
      <c r="H10" s="49">
        <v>50</v>
      </c>
      <c r="I10" s="49">
        <v>54</v>
      </c>
      <c r="J10" s="49">
        <v>55</v>
      </c>
      <c r="K10" s="49">
        <v>52</v>
      </c>
      <c r="L10" s="51">
        <v>38</v>
      </c>
    </row>
    <row r="11" spans="1:12" ht="18.75" customHeight="1">
      <c r="A11" s="15">
        <v>17</v>
      </c>
      <c r="B11" s="49">
        <v>313</v>
      </c>
      <c r="C11" s="49">
        <v>17</v>
      </c>
      <c r="D11" s="49">
        <v>34</v>
      </c>
      <c r="E11" s="49">
        <v>61</v>
      </c>
      <c r="F11" s="51" t="s">
        <v>19</v>
      </c>
      <c r="G11" s="48" t="s">
        <v>19</v>
      </c>
      <c r="H11" s="49">
        <v>41</v>
      </c>
      <c r="I11" s="49">
        <v>39</v>
      </c>
      <c r="J11" s="49">
        <v>33</v>
      </c>
      <c r="K11" s="49">
        <v>43</v>
      </c>
      <c r="L11" s="51">
        <v>45</v>
      </c>
    </row>
    <row r="12" spans="1:12" ht="18.75" customHeight="1">
      <c r="A12" s="15">
        <v>18</v>
      </c>
      <c r="B12" s="49">
        <v>321</v>
      </c>
      <c r="C12" s="49">
        <v>12</v>
      </c>
      <c r="D12" s="49">
        <v>40</v>
      </c>
      <c r="E12" s="49">
        <v>50</v>
      </c>
      <c r="F12" s="51" t="s">
        <v>19</v>
      </c>
      <c r="G12" s="48" t="s">
        <v>19</v>
      </c>
      <c r="H12" s="49">
        <v>31</v>
      </c>
      <c r="I12" s="49">
        <v>43</v>
      </c>
      <c r="J12" s="49">
        <v>45</v>
      </c>
      <c r="K12" s="49">
        <v>51</v>
      </c>
      <c r="L12" s="51">
        <v>49</v>
      </c>
    </row>
    <row r="13" spans="1:12" ht="18.75" customHeight="1">
      <c r="A13" s="15">
        <v>19</v>
      </c>
      <c r="B13" s="49">
        <v>363</v>
      </c>
      <c r="C13" s="49">
        <v>23</v>
      </c>
      <c r="D13" s="49">
        <v>31</v>
      </c>
      <c r="E13" s="49">
        <v>57</v>
      </c>
      <c r="F13" s="51" t="s">
        <v>19</v>
      </c>
      <c r="G13" s="48" t="s">
        <v>19</v>
      </c>
      <c r="H13" s="49">
        <v>40</v>
      </c>
      <c r="I13" s="49">
        <v>49</v>
      </c>
      <c r="J13" s="49">
        <v>61</v>
      </c>
      <c r="K13" s="49">
        <v>56</v>
      </c>
      <c r="L13" s="51">
        <v>46</v>
      </c>
    </row>
    <row r="14" spans="1:12" ht="18.75" customHeight="1" thickBot="1">
      <c r="A14" s="73">
        <v>20</v>
      </c>
      <c r="B14" s="53">
        <v>303</v>
      </c>
      <c r="C14" s="53">
        <v>14</v>
      </c>
      <c r="D14" s="53">
        <v>27</v>
      </c>
      <c r="E14" s="53">
        <v>43</v>
      </c>
      <c r="F14" s="54" t="s">
        <v>432</v>
      </c>
      <c r="G14" s="52" t="s">
        <v>432</v>
      </c>
      <c r="H14" s="53">
        <v>46</v>
      </c>
      <c r="I14" s="53">
        <v>50</v>
      </c>
      <c r="J14" s="53">
        <v>51</v>
      </c>
      <c r="K14" s="53">
        <v>37</v>
      </c>
      <c r="L14" s="54">
        <v>35</v>
      </c>
    </row>
    <row r="15" spans="1:10" ht="16.5" customHeight="1">
      <c r="A15" s="35" t="s">
        <v>287</v>
      </c>
      <c r="B15" s="5"/>
      <c r="C15" s="36"/>
      <c r="D15" s="28"/>
      <c r="E15" s="81"/>
      <c r="F15" s="20"/>
      <c r="G15" s="4"/>
      <c r="H15" s="36"/>
      <c r="I15" s="36"/>
      <c r="J15" s="173"/>
    </row>
    <row r="16" spans="1:10" ht="16.5" customHeight="1">
      <c r="A16" s="3" t="s">
        <v>607</v>
      </c>
      <c r="B16" s="5"/>
      <c r="C16" s="36"/>
      <c r="D16" s="28"/>
      <c r="E16" s="81"/>
      <c r="F16" s="20"/>
      <c r="G16" s="4"/>
      <c r="H16" s="36"/>
      <c r="I16" s="36"/>
      <c r="J16" s="173"/>
    </row>
    <row r="17" spans="1:9" ht="12">
      <c r="A17" s="171"/>
      <c r="B17" s="5"/>
      <c r="C17" s="36"/>
      <c r="D17" s="28"/>
      <c r="E17" s="81"/>
      <c r="F17" s="20"/>
      <c r="G17" s="4"/>
      <c r="H17" s="36"/>
      <c r="I17" s="36"/>
    </row>
    <row r="18" spans="1:9" ht="12">
      <c r="A18" s="171"/>
      <c r="B18" s="5"/>
      <c r="C18" s="36"/>
      <c r="D18" s="28"/>
      <c r="E18" s="81"/>
      <c r="F18" s="20"/>
      <c r="G18" s="4"/>
      <c r="H18" s="36"/>
      <c r="I18" s="36"/>
    </row>
    <row r="19" spans="1:9" ht="12">
      <c r="A19" s="171"/>
      <c r="B19" s="5"/>
      <c r="C19" s="36"/>
      <c r="D19" s="28"/>
      <c r="E19" s="81"/>
      <c r="F19" s="20"/>
      <c r="G19" s="4"/>
      <c r="H19" s="36"/>
      <c r="I19" s="36"/>
    </row>
  </sheetData>
  <mergeCells count="2">
    <mergeCell ref="D3:I3"/>
    <mergeCell ref="D9:I9"/>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Sheet212"/>
  <dimension ref="A1:N12"/>
  <sheetViews>
    <sheetView showGridLines="0" zoomScaleSheetLayoutView="100" workbookViewId="0" topLeftCell="A1">
      <selection activeCell="A1" sqref="A1"/>
    </sheetView>
  </sheetViews>
  <sheetFormatPr defaultColWidth="9.00390625" defaultRowHeight="13.5"/>
  <cols>
    <col min="1" max="1" width="9.75390625" style="10" customWidth="1"/>
    <col min="2" max="6" width="13.625" style="10" customWidth="1"/>
    <col min="7" max="13" width="11.375" style="10" customWidth="1"/>
    <col min="14" max="14" width="6.00390625" style="10" bestFit="1" customWidth="1"/>
    <col min="15" max="15" width="5.75390625" style="10" customWidth="1"/>
    <col min="16" max="16" width="8.625" style="10" bestFit="1"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3" ht="18" customHeight="1" thickBot="1">
      <c r="A1" s="3" t="s">
        <v>601</v>
      </c>
      <c r="B1" s="5"/>
      <c r="C1" s="36"/>
      <c r="D1" s="28"/>
      <c r="E1" s="81"/>
      <c r="F1" s="18"/>
      <c r="G1" s="4"/>
      <c r="H1" s="36"/>
      <c r="I1" s="36"/>
      <c r="M1" s="2" t="s">
        <v>53</v>
      </c>
    </row>
    <row r="2" spans="1:13" ht="17.25" customHeight="1">
      <c r="A2" s="410" t="s">
        <v>522</v>
      </c>
      <c r="B2" s="295" t="s">
        <v>288</v>
      </c>
      <c r="C2" s="426"/>
      <c r="D2" s="426"/>
      <c r="E2" s="426"/>
      <c r="F2" s="420"/>
      <c r="G2" s="349" t="s">
        <v>289</v>
      </c>
      <c r="H2" s="349"/>
      <c r="I2" s="349"/>
      <c r="J2" s="349"/>
      <c r="K2" s="295"/>
      <c r="L2" s="166" t="s">
        <v>290</v>
      </c>
      <c r="M2" s="167" t="s">
        <v>291</v>
      </c>
    </row>
    <row r="3" spans="1:13" ht="20.25" customHeight="1" thickBot="1">
      <c r="A3" s="411"/>
      <c r="B3" s="64" t="s">
        <v>7</v>
      </c>
      <c r="C3" s="62" t="s">
        <v>277</v>
      </c>
      <c r="D3" s="62" t="s">
        <v>278</v>
      </c>
      <c r="E3" s="62" t="s">
        <v>279</v>
      </c>
      <c r="F3" s="63" t="s">
        <v>292</v>
      </c>
      <c r="G3" s="64" t="s">
        <v>7</v>
      </c>
      <c r="H3" s="62" t="s">
        <v>293</v>
      </c>
      <c r="I3" s="62" t="s">
        <v>294</v>
      </c>
      <c r="J3" s="62" t="s">
        <v>295</v>
      </c>
      <c r="K3" s="62" t="s">
        <v>282</v>
      </c>
      <c r="L3" s="32" t="s">
        <v>296</v>
      </c>
      <c r="M3" s="168" t="s">
        <v>297</v>
      </c>
    </row>
    <row r="4" spans="1:14" ht="18.75" customHeight="1">
      <c r="A4" s="79" t="s">
        <v>523</v>
      </c>
      <c r="B4" s="48">
        <v>30</v>
      </c>
      <c r="C4" s="49">
        <v>1</v>
      </c>
      <c r="D4" s="49">
        <v>9</v>
      </c>
      <c r="E4" s="49">
        <v>20</v>
      </c>
      <c r="F4" s="51" t="s">
        <v>19</v>
      </c>
      <c r="G4" s="48">
        <v>6</v>
      </c>
      <c r="H4" s="49">
        <v>1</v>
      </c>
      <c r="I4" s="49">
        <v>1</v>
      </c>
      <c r="J4" s="49">
        <v>4</v>
      </c>
      <c r="K4" s="49" t="s">
        <v>19</v>
      </c>
      <c r="L4" s="169">
        <v>20</v>
      </c>
      <c r="M4" s="51">
        <v>4</v>
      </c>
      <c r="N4" s="37"/>
    </row>
    <row r="5" spans="1:14" ht="18.75" customHeight="1">
      <c r="A5" s="55">
        <v>15</v>
      </c>
      <c r="B5" s="48">
        <v>25</v>
      </c>
      <c r="C5" s="49">
        <v>0</v>
      </c>
      <c r="D5" s="49">
        <v>18</v>
      </c>
      <c r="E5" s="49">
        <v>7</v>
      </c>
      <c r="F5" s="51" t="s">
        <v>19</v>
      </c>
      <c r="G5" s="48">
        <v>4</v>
      </c>
      <c r="H5" s="49">
        <v>0</v>
      </c>
      <c r="I5" s="49">
        <v>1</v>
      </c>
      <c r="J5" s="49">
        <v>3</v>
      </c>
      <c r="K5" s="49" t="s">
        <v>19</v>
      </c>
      <c r="L5" s="169">
        <v>16</v>
      </c>
      <c r="M5" s="51">
        <v>4</v>
      </c>
      <c r="N5" s="37"/>
    </row>
    <row r="6" spans="1:14" ht="18.75" customHeight="1">
      <c r="A6" s="55">
        <v>16</v>
      </c>
      <c r="B6" s="48">
        <v>4</v>
      </c>
      <c r="C6" s="49">
        <v>0</v>
      </c>
      <c r="D6" s="49">
        <v>1</v>
      </c>
      <c r="E6" s="49">
        <v>3</v>
      </c>
      <c r="F6" s="51" t="s">
        <v>19</v>
      </c>
      <c r="G6" s="48">
        <v>3</v>
      </c>
      <c r="H6" s="49">
        <v>0</v>
      </c>
      <c r="I6" s="49">
        <v>1</v>
      </c>
      <c r="J6" s="49">
        <v>2</v>
      </c>
      <c r="K6" s="49" t="s">
        <v>19</v>
      </c>
      <c r="L6" s="169">
        <v>75</v>
      </c>
      <c r="M6" s="51">
        <v>4</v>
      </c>
      <c r="N6" s="37"/>
    </row>
    <row r="7" spans="1:14" ht="18.75" customHeight="1">
      <c r="A7" s="55">
        <v>17</v>
      </c>
      <c r="B7" s="48">
        <v>1</v>
      </c>
      <c r="C7" s="49">
        <v>0</v>
      </c>
      <c r="D7" s="49">
        <v>0</v>
      </c>
      <c r="E7" s="49">
        <v>1</v>
      </c>
      <c r="F7" s="51" t="s">
        <v>19</v>
      </c>
      <c r="G7" s="48">
        <v>1</v>
      </c>
      <c r="H7" s="49">
        <v>0</v>
      </c>
      <c r="I7" s="49">
        <v>0</v>
      </c>
      <c r="J7" s="49">
        <v>1</v>
      </c>
      <c r="K7" s="49">
        <v>0</v>
      </c>
      <c r="L7" s="169">
        <v>100</v>
      </c>
      <c r="M7" s="51">
        <v>1</v>
      </c>
      <c r="N7" s="37"/>
    </row>
    <row r="8" spans="1:14" ht="18.75" customHeight="1" thickBot="1">
      <c r="A8" s="65">
        <v>18</v>
      </c>
      <c r="B8" s="52" t="s">
        <v>602</v>
      </c>
      <c r="C8" s="53" t="s">
        <v>445</v>
      </c>
      <c r="D8" s="53" t="s">
        <v>445</v>
      </c>
      <c r="E8" s="53" t="s">
        <v>445</v>
      </c>
      <c r="F8" s="54" t="s">
        <v>445</v>
      </c>
      <c r="G8" s="52" t="s">
        <v>445</v>
      </c>
      <c r="H8" s="53" t="s">
        <v>445</v>
      </c>
      <c r="I8" s="53" t="s">
        <v>445</v>
      </c>
      <c r="J8" s="53" t="s">
        <v>445</v>
      </c>
      <c r="K8" s="53" t="s">
        <v>445</v>
      </c>
      <c r="L8" s="170" t="s">
        <v>445</v>
      </c>
      <c r="M8" s="54" t="s">
        <v>445</v>
      </c>
      <c r="N8" s="37"/>
    </row>
    <row r="9" spans="1:9" ht="16.5" customHeight="1">
      <c r="A9" s="35" t="s">
        <v>287</v>
      </c>
      <c r="B9" s="5"/>
      <c r="C9" s="36"/>
      <c r="D9" s="28"/>
      <c r="E9" s="81"/>
      <c r="F9" s="20"/>
      <c r="G9" s="4"/>
      <c r="H9" s="36"/>
      <c r="I9" s="36"/>
    </row>
    <row r="10" spans="1:9" ht="12">
      <c r="A10" s="5" t="s">
        <v>524</v>
      </c>
      <c r="B10" s="5"/>
      <c r="C10" s="36"/>
      <c r="D10" s="28"/>
      <c r="E10" s="81"/>
      <c r="F10" s="20"/>
      <c r="G10" s="4"/>
      <c r="H10" s="36"/>
      <c r="I10" s="36"/>
    </row>
    <row r="11" spans="1:9" ht="12">
      <c r="A11" s="171"/>
      <c r="B11" s="5"/>
      <c r="C11" s="36"/>
      <c r="D11" s="28"/>
      <c r="E11" s="81"/>
      <c r="F11" s="20"/>
      <c r="G11" s="4"/>
      <c r="H11" s="36"/>
      <c r="I11" s="36"/>
    </row>
    <row r="12" spans="1:9" ht="12">
      <c r="A12" s="171"/>
      <c r="B12" s="18"/>
      <c r="C12" s="36"/>
      <c r="D12" s="28"/>
      <c r="E12" s="81"/>
      <c r="F12" s="20"/>
      <c r="G12" s="4"/>
      <c r="H12" s="36"/>
      <c r="I12" s="36"/>
    </row>
  </sheetData>
  <mergeCells count="3">
    <mergeCell ref="A2:A3"/>
    <mergeCell ref="B2:F2"/>
    <mergeCell ref="G2:K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Sheet213"/>
  <dimension ref="A1:M15"/>
  <sheetViews>
    <sheetView showGridLines="0" zoomScaleSheetLayoutView="100" workbookViewId="0" topLeftCell="A1">
      <selection activeCell="A1" sqref="A1"/>
    </sheetView>
  </sheetViews>
  <sheetFormatPr defaultColWidth="9.00390625" defaultRowHeight="13.5"/>
  <cols>
    <col min="1" max="1" width="9.75390625" style="10" customWidth="1"/>
    <col min="2" max="6" width="13.625" style="10" customWidth="1"/>
    <col min="7" max="13" width="11.375" style="10" customWidth="1"/>
    <col min="14" max="14" width="6.00390625" style="10" bestFit="1" customWidth="1"/>
    <col min="15" max="15" width="5.75390625" style="10" customWidth="1"/>
    <col min="16" max="16" width="8.625" style="10" bestFit="1"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3" ht="18" customHeight="1" thickBot="1">
      <c r="A1" s="8" t="s">
        <v>298</v>
      </c>
      <c r="B1" s="159"/>
      <c r="C1" s="159"/>
      <c r="D1" s="159"/>
      <c r="E1" s="159"/>
      <c r="F1" s="159"/>
      <c r="G1" s="86"/>
      <c r="H1" s="159"/>
      <c r="I1" s="159"/>
      <c r="J1" s="9"/>
      <c r="K1" s="9"/>
      <c r="L1" s="9"/>
      <c r="M1" s="11" t="s">
        <v>53</v>
      </c>
    </row>
    <row r="2" spans="1:13" ht="17.25" customHeight="1">
      <c r="A2" s="410" t="s">
        <v>600</v>
      </c>
      <c r="B2" s="444" t="s">
        <v>288</v>
      </c>
      <c r="C2" s="436"/>
      <c r="D2" s="436"/>
      <c r="E2" s="436"/>
      <c r="F2" s="445"/>
      <c r="G2" s="349" t="s">
        <v>289</v>
      </c>
      <c r="H2" s="349"/>
      <c r="I2" s="349"/>
      <c r="J2" s="349"/>
      <c r="K2" s="295"/>
      <c r="L2" s="166" t="s">
        <v>290</v>
      </c>
      <c r="M2" s="167" t="s">
        <v>291</v>
      </c>
    </row>
    <row r="3" spans="1:13" ht="18.75" customHeight="1" thickBot="1">
      <c r="A3" s="411"/>
      <c r="B3" s="64" t="s">
        <v>1</v>
      </c>
      <c r="C3" s="62" t="s">
        <v>277</v>
      </c>
      <c r="D3" s="62" t="s">
        <v>278</v>
      </c>
      <c r="E3" s="62" t="s">
        <v>279</v>
      </c>
      <c r="F3" s="63" t="s">
        <v>292</v>
      </c>
      <c r="G3" s="64" t="s">
        <v>7</v>
      </c>
      <c r="H3" s="62" t="s">
        <v>293</v>
      </c>
      <c r="I3" s="62" t="s">
        <v>294</v>
      </c>
      <c r="J3" s="62" t="s">
        <v>295</v>
      </c>
      <c r="K3" s="62" t="s">
        <v>282</v>
      </c>
      <c r="L3" s="32" t="s">
        <v>296</v>
      </c>
      <c r="M3" s="168" t="s">
        <v>297</v>
      </c>
    </row>
    <row r="4" spans="1:13" ht="21.75" customHeight="1">
      <c r="A4" s="79" t="s">
        <v>431</v>
      </c>
      <c r="B4" s="48">
        <v>259</v>
      </c>
      <c r="C4" s="49">
        <v>11</v>
      </c>
      <c r="D4" s="49">
        <v>98</v>
      </c>
      <c r="E4" s="49">
        <v>148</v>
      </c>
      <c r="F4" s="51">
        <v>2</v>
      </c>
      <c r="G4" s="48">
        <v>64</v>
      </c>
      <c r="H4" s="49">
        <v>3</v>
      </c>
      <c r="I4" s="49">
        <v>24</v>
      </c>
      <c r="J4" s="49">
        <v>37</v>
      </c>
      <c r="K4" s="49">
        <v>0</v>
      </c>
      <c r="L4" s="169">
        <v>24.7</v>
      </c>
      <c r="M4" s="51">
        <v>3</v>
      </c>
    </row>
    <row r="5" spans="1:13" ht="21.75" customHeight="1">
      <c r="A5" s="55">
        <v>17</v>
      </c>
      <c r="B5" s="48">
        <v>216</v>
      </c>
      <c r="C5" s="49">
        <v>14</v>
      </c>
      <c r="D5" s="49">
        <v>71</v>
      </c>
      <c r="E5" s="49">
        <v>131</v>
      </c>
      <c r="F5" s="51">
        <v>0</v>
      </c>
      <c r="G5" s="48">
        <v>76</v>
      </c>
      <c r="H5" s="49">
        <v>0</v>
      </c>
      <c r="I5" s="49">
        <v>25</v>
      </c>
      <c r="J5" s="49">
        <v>51</v>
      </c>
      <c r="K5" s="49">
        <v>0</v>
      </c>
      <c r="L5" s="169">
        <v>35.2</v>
      </c>
      <c r="M5" s="51">
        <v>3</v>
      </c>
    </row>
    <row r="6" spans="1:13" ht="21.75" customHeight="1">
      <c r="A6" s="55">
        <v>18</v>
      </c>
      <c r="B6" s="48">
        <v>184</v>
      </c>
      <c r="C6" s="49">
        <v>12</v>
      </c>
      <c r="D6" s="49">
        <v>67</v>
      </c>
      <c r="E6" s="49">
        <v>105</v>
      </c>
      <c r="F6" s="51">
        <v>0</v>
      </c>
      <c r="G6" s="48">
        <v>58</v>
      </c>
      <c r="H6" s="49">
        <v>0</v>
      </c>
      <c r="I6" s="49">
        <v>23</v>
      </c>
      <c r="J6" s="49">
        <v>35</v>
      </c>
      <c r="K6" s="49">
        <v>0</v>
      </c>
      <c r="L6" s="169">
        <v>31.5</v>
      </c>
      <c r="M6" s="51">
        <v>3</v>
      </c>
    </row>
    <row r="7" spans="1:13" ht="21.75" customHeight="1">
      <c r="A7" s="55">
        <v>19</v>
      </c>
      <c r="B7" s="48">
        <v>218</v>
      </c>
      <c r="C7" s="49">
        <v>12</v>
      </c>
      <c r="D7" s="49">
        <v>94</v>
      </c>
      <c r="E7" s="49">
        <v>112</v>
      </c>
      <c r="F7" s="51">
        <v>0</v>
      </c>
      <c r="G7" s="48">
        <v>62</v>
      </c>
      <c r="H7" s="49">
        <v>1</v>
      </c>
      <c r="I7" s="49">
        <v>17</v>
      </c>
      <c r="J7" s="49">
        <v>44</v>
      </c>
      <c r="K7" s="49">
        <v>0</v>
      </c>
      <c r="L7" s="169">
        <v>28.4</v>
      </c>
      <c r="M7" s="51">
        <v>3</v>
      </c>
    </row>
    <row r="8" spans="1:13" ht="21.75" customHeight="1" thickBot="1">
      <c r="A8" s="65">
        <v>20</v>
      </c>
      <c r="B8" s="52">
        <v>203</v>
      </c>
      <c r="C8" s="53">
        <v>12</v>
      </c>
      <c r="D8" s="53">
        <v>75</v>
      </c>
      <c r="E8" s="53">
        <v>112</v>
      </c>
      <c r="F8" s="54">
        <v>4</v>
      </c>
      <c r="G8" s="52">
        <v>73</v>
      </c>
      <c r="H8" s="53">
        <v>2</v>
      </c>
      <c r="I8" s="53">
        <v>24</v>
      </c>
      <c r="J8" s="53">
        <v>44</v>
      </c>
      <c r="K8" s="53">
        <v>3</v>
      </c>
      <c r="L8" s="170">
        <v>36</v>
      </c>
      <c r="M8" s="54">
        <v>3</v>
      </c>
    </row>
    <row r="9" spans="1:9" ht="16.5" customHeight="1">
      <c r="A9" s="3" t="s">
        <v>287</v>
      </c>
      <c r="B9" s="36"/>
      <c r="C9" s="36"/>
      <c r="D9" s="36"/>
      <c r="E9" s="36"/>
      <c r="F9" s="36"/>
      <c r="G9" s="4"/>
      <c r="H9" s="36"/>
      <c r="I9" s="36"/>
    </row>
    <row r="10" spans="1:9" ht="12">
      <c r="A10" s="149"/>
      <c r="B10" s="36"/>
      <c r="C10" s="36"/>
      <c r="D10" s="36"/>
      <c r="E10" s="36"/>
      <c r="F10" s="36"/>
      <c r="G10" s="4"/>
      <c r="H10" s="36"/>
      <c r="I10" s="36"/>
    </row>
    <row r="11" ht="12">
      <c r="A11" s="28"/>
    </row>
    <row r="12" ht="12">
      <c r="A12" s="28"/>
    </row>
    <row r="13" ht="12">
      <c r="A13" s="28"/>
    </row>
    <row r="14" ht="12">
      <c r="A14" s="28"/>
    </row>
    <row r="15" ht="12">
      <c r="A15" s="5"/>
    </row>
  </sheetData>
  <mergeCells count="3">
    <mergeCell ref="A2:A3"/>
    <mergeCell ref="B2:F2"/>
    <mergeCell ref="G2:K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Sheet214"/>
  <dimension ref="A1:P13"/>
  <sheetViews>
    <sheetView showGridLines="0" zoomScaleSheetLayoutView="100" workbookViewId="0" topLeftCell="A1">
      <selection activeCell="A1" sqref="A1"/>
    </sheetView>
  </sheetViews>
  <sheetFormatPr defaultColWidth="9.00390625" defaultRowHeight="13.5"/>
  <cols>
    <col min="1" max="1" width="11.75390625" style="10" customWidth="1"/>
    <col min="2" max="8" width="9.625" style="10" customWidth="1"/>
    <col min="9" max="12" width="10.875" style="10" customWidth="1"/>
    <col min="13" max="13" width="9.50390625" style="10" customWidth="1"/>
    <col min="14" max="14" width="6.00390625" style="10" customWidth="1"/>
    <col min="15" max="15" width="8.75390625" style="10" customWidth="1"/>
    <col min="16" max="16" width="10.50390625" style="10"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6" ht="18" customHeight="1" thickBot="1">
      <c r="A1" s="3" t="s">
        <v>299</v>
      </c>
      <c r="F1" s="38"/>
      <c r="I1" s="38"/>
      <c r="L1" s="38"/>
      <c r="P1" s="2" t="s">
        <v>300</v>
      </c>
    </row>
    <row r="2" spans="1:16" ht="18.75" customHeight="1">
      <c r="A2" s="410" t="s">
        <v>598</v>
      </c>
      <c r="B2" s="295" t="s">
        <v>49</v>
      </c>
      <c r="C2" s="426" t="s">
        <v>301</v>
      </c>
      <c r="D2" s="426"/>
      <c r="E2" s="426"/>
      <c r="F2" s="426"/>
      <c r="G2" s="426" t="s">
        <v>302</v>
      </c>
      <c r="H2" s="420"/>
      <c r="I2" s="295" t="s">
        <v>303</v>
      </c>
      <c r="J2" s="426"/>
      <c r="K2" s="426"/>
      <c r="L2" s="426"/>
      <c r="M2" s="426" t="s">
        <v>304</v>
      </c>
      <c r="N2" s="426" t="s">
        <v>305</v>
      </c>
      <c r="O2" s="426"/>
      <c r="P2" s="420"/>
    </row>
    <row r="3" spans="1:16" ht="18.75" customHeight="1" thickBot="1">
      <c r="A3" s="425"/>
      <c r="B3" s="422"/>
      <c r="C3" s="62" t="s">
        <v>24</v>
      </c>
      <c r="D3" s="62" t="s">
        <v>306</v>
      </c>
      <c r="E3" s="62" t="s">
        <v>307</v>
      </c>
      <c r="F3" s="62" t="s">
        <v>85</v>
      </c>
      <c r="G3" s="62" t="s">
        <v>24</v>
      </c>
      <c r="H3" s="63" t="s">
        <v>308</v>
      </c>
      <c r="I3" s="64" t="s">
        <v>309</v>
      </c>
      <c r="J3" s="62" t="s">
        <v>310</v>
      </c>
      <c r="K3" s="62" t="s">
        <v>311</v>
      </c>
      <c r="L3" s="62" t="s">
        <v>85</v>
      </c>
      <c r="M3" s="427"/>
      <c r="N3" s="62" t="s">
        <v>24</v>
      </c>
      <c r="O3" s="62" t="s">
        <v>312</v>
      </c>
      <c r="P3" s="63" t="s">
        <v>85</v>
      </c>
    </row>
    <row r="4" spans="1:16" ht="18" customHeight="1">
      <c r="A4" s="79" t="s">
        <v>525</v>
      </c>
      <c r="B4" s="153">
        <v>193</v>
      </c>
      <c r="C4" s="154">
        <v>100</v>
      </c>
      <c r="D4" s="154">
        <v>93</v>
      </c>
      <c r="E4" s="154">
        <v>1</v>
      </c>
      <c r="F4" s="154">
        <v>6</v>
      </c>
      <c r="G4" s="154">
        <v>55</v>
      </c>
      <c r="H4" s="101">
        <v>14</v>
      </c>
      <c r="I4" s="153">
        <v>23</v>
      </c>
      <c r="J4" s="154">
        <v>13</v>
      </c>
      <c r="K4" s="154">
        <v>2</v>
      </c>
      <c r="L4" s="154">
        <v>3</v>
      </c>
      <c r="M4" s="154">
        <v>4</v>
      </c>
      <c r="N4" s="154">
        <v>34</v>
      </c>
      <c r="O4" s="154">
        <v>33</v>
      </c>
      <c r="P4" s="101">
        <v>1</v>
      </c>
    </row>
    <row r="5" spans="1:16" ht="18" customHeight="1">
      <c r="A5" s="158" t="s">
        <v>599</v>
      </c>
      <c r="B5" s="48">
        <v>192</v>
      </c>
      <c r="C5" s="49">
        <v>99</v>
      </c>
      <c r="D5" s="49">
        <v>93</v>
      </c>
      <c r="E5" s="49">
        <v>1</v>
      </c>
      <c r="F5" s="49">
        <v>5</v>
      </c>
      <c r="G5" s="49">
        <v>55</v>
      </c>
      <c r="H5" s="51">
        <v>14</v>
      </c>
      <c r="I5" s="48">
        <v>23</v>
      </c>
      <c r="J5" s="49">
        <v>13</v>
      </c>
      <c r="K5" s="49">
        <v>2</v>
      </c>
      <c r="L5" s="49">
        <v>3</v>
      </c>
      <c r="M5" s="49">
        <v>4</v>
      </c>
      <c r="N5" s="49">
        <v>34</v>
      </c>
      <c r="O5" s="49">
        <v>33</v>
      </c>
      <c r="P5" s="51">
        <v>1</v>
      </c>
    </row>
    <row r="6" spans="1:16" ht="18" customHeight="1">
      <c r="A6" s="158" t="s">
        <v>313</v>
      </c>
      <c r="B6" s="48">
        <v>52</v>
      </c>
      <c r="C6" s="49">
        <v>24</v>
      </c>
      <c r="D6" s="49">
        <v>23</v>
      </c>
      <c r="E6" s="49"/>
      <c r="F6" s="49">
        <v>1</v>
      </c>
      <c r="G6" s="49">
        <v>19</v>
      </c>
      <c r="H6" s="51">
        <v>4</v>
      </c>
      <c r="I6" s="48">
        <v>4</v>
      </c>
      <c r="J6" s="49">
        <v>11</v>
      </c>
      <c r="K6" s="49" t="s">
        <v>19</v>
      </c>
      <c r="L6" s="49" t="s">
        <v>19</v>
      </c>
      <c r="M6" s="49" t="s">
        <v>19</v>
      </c>
      <c r="N6" s="49">
        <v>9</v>
      </c>
      <c r="O6" s="49">
        <v>9</v>
      </c>
      <c r="P6" s="51">
        <v>1</v>
      </c>
    </row>
    <row r="7" spans="1:16" ht="18" customHeight="1">
      <c r="A7" s="55">
        <v>18</v>
      </c>
      <c r="B7" s="48">
        <v>244</v>
      </c>
      <c r="C7" s="49">
        <v>123</v>
      </c>
      <c r="D7" s="49">
        <v>116</v>
      </c>
      <c r="E7" s="49">
        <v>1</v>
      </c>
      <c r="F7" s="49">
        <v>6</v>
      </c>
      <c r="G7" s="49">
        <v>74</v>
      </c>
      <c r="H7" s="51">
        <v>18</v>
      </c>
      <c r="I7" s="48">
        <v>27</v>
      </c>
      <c r="J7" s="49">
        <v>24</v>
      </c>
      <c r="K7" s="49">
        <v>2</v>
      </c>
      <c r="L7" s="49">
        <v>3</v>
      </c>
      <c r="M7" s="49">
        <v>4</v>
      </c>
      <c r="N7" s="49">
        <v>43</v>
      </c>
      <c r="O7" s="49">
        <v>42</v>
      </c>
      <c r="P7" s="51">
        <v>1</v>
      </c>
    </row>
    <row r="8" spans="1:16" ht="18" customHeight="1">
      <c r="A8" s="55">
        <v>19</v>
      </c>
      <c r="B8" s="48">
        <v>244</v>
      </c>
      <c r="C8" s="49">
        <v>123</v>
      </c>
      <c r="D8" s="49">
        <v>116</v>
      </c>
      <c r="E8" s="49">
        <v>1</v>
      </c>
      <c r="F8" s="49">
        <v>6</v>
      </c>
      <c r="G8" s="49">
        <v>74</v>
      </c>
      <c r="H8" s="51">
        <v>18</v>
      </c>
      <c r="I8" s="48">
        <v>27</v>
      </c>
      <c r="J8" s="49">
        <v>24</v>
      </c>
      <c r="K8" s="49">
        <v>2</v>
      </c>
      <c r="L8" s="49">
        <v>3</v>
      </c>
      <c r="M8" s="49">
        <v>4</v>
      </c>
      <c r="N8" s="49">
        <v>43</v>
      </c>
      <c r="O8" s="49">
        <v>42</v>
      </c>
      <c r="P8" s="51">
        <v>1</v>
      </c>
    </row>
    <row r="9" spans="1:16" ht="18" customHeight="1" thickBot="1">
      <c r="A9" s="65">
        <v>20</v>
      </c>
      <c r="B9" s="52">
        <v>244</v>
      </c>
      <c r="C9" s="53">
        <v>123</v>
      </c>
      <c r="D9" s="53">
        <v>116</v>
      </c>
      <c r="E9" s="53">
        <v>1</v>
      </c>
      <c r="F9" s="53">
        <v>6</v>
      </c>
      <c r="G9" s="53">
        <v>74</v>
      </c>
      <c r="H9" s="54">
        <v>18</v>
      </c>
      <c r="I9" s="52">
        <v>27</v>
      </c>
      <c r="J9" s="53">
        <v>24</v>
      </c>
      <c r="K9" s="53">
        <v>2</v>
      </c>
      <c r="L9" s="53">
        <v>3</v>
      </c>
      <c r="M9" s="53">
        <v>4</v>
      </c>
      <c r="N9" s="53">
        <v>43</v>
      </c>
      <c r="O9" s="53">
        <v>42</v>
      </c>
      <c r="P9" s="54">
        <v>1</v>
      </c>
    </row>
    <row r="10" spans="1:12" ht="18" customHeight="1">
      <c r="A10" s="3" t="s">
        <v>314</v>
      </c>
      <c r="B10" s="4"/>
      <c r="C10" s="4"/>
      <c r="D10" s="4"/>
      <c r="E10" s="4"/>
      <c r="F10" s="4"/>
      <c r="G10" s="4"/>
      <c r="H10" s="4"/>
      <c r="I10" s="4"/>
      <c r="J10" s="4"/>
      <c r="K10" s="4"/>
      <c r="L10" s="4"/>
    </row>
    <row r="11" spans="1:12" ht="12">
      <c r="A11" s="18"/>
      <c r="B11" s="4"/>
      <c r="C11" s="4"/>
      <c r="D11" s="4"/>
      <c r="E11" s="4"/>
      <c r="F11" s="4"/>
      <c r="G11" s="4"/>
      <c r="H11" s="4"/>
      <c r="I11" s="4"/>
      <c r="J11" s="4"/>
      <c r="K11" s="4"/>
      <c r="L11" s="4"/>
    </row>
    <row r="12" spans="1:12" ht="12">
      <c r="A12" s="18"/>
      <c r="B12" s="4"/>
      <c r="C12" s="4"/>
      <c r="D12" s="4"/>
      <c r="E12" s="4"/>
      <c r="F12" s="4"/>
      <c r="G12" s="4"/>
      <c r="H12" s="4"/>
      <c r="I12" s="4"/>
      <c r="J12" s="4"/>
      <c r="K12" s="4"/>
      <c r="L12" s="4"/>
    </row>
    <row r="13" spans="1:12" ht="12">
      <c r="A13" s="18"/>
      <c r="B13" s="4"/>
      <c r="C13" s="4"/>
      <c r="D13" s="4"/>
      <c r="E13" s="4"/>
      <c r="F13" s="4"/>
      <c r="G13" s="4"/>
      <c r="H13" s="4"/>
      <c r="I13" s="4"/>
      <c r="J13" s="4"/>
      <c r="K13" s="4"/>
      <c r="L13" s="4"/>
    </row>
  </sheetData>
  <mergeCells count="7">
    <mergeCell ref="A2:A3"/>
    <mergeCell ref="M2:M3"/>
    <mergeCell ref="N2:P2"/>
    <mergeCell ref="B2:B3"/>
    <mergeCell ref="C2:F2"/>
    <mergeCell ref="G2:H2"/>
    <mergeCell ref="I2:L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88"/>
  <dimension ref="A1:L17"/>
  <sheetViews>
    <sheetView showGridLines="0" zoomScaleSheetLayoutView="100" workbookViewId="0" topLeftCell="A1">
      <selection activeCell="A1" sqref="A1"/>
    </sheetView>
  </sheetViews>
  <sheetFormatPr defaultColWidth="9.00390625" defaultRowHeight="13.5"/>
  <cols>
    <col min="1" max="1" width="9.375" style="5" customWidth="1"/>
    <col min="2" max="3" width="6.375" style="5" customWidth="1"/>
    <col min="4" max="10" width="7.625" style="5" customWidth="1"/>
    <col min="11" max="12" width="5.75390625" style="5" customWidth="1"/>
    <col min="13" max="17" width="10.00390625" style="5" customWidth="1"/>
    <col min="18" max="18" width="8.75390625" style="5" customWidth="1"/>
    <col min="19" max="23" width="5.50390625" style="5" customWidth="1"/>
    <col min="24" max="26" width="5.375" style="5" customWidth="1"/>
    <col min="27" max="27" width="9.00390625" style="5" customWidth="1"/>
    <col min="28" max="28" width="18.625" style="5" bestFit="1" customWidth="1"/>
    <col min="29" max="16384" width="9.00390625" style="5" customWidth="1"/>
  </cols>
  <sheetData>
    <row r="1" spans="1:12" ht="18" customHeight="1" thickBot="1">
      <c r="A1" s="3" t="s">
        <v>11</v>
      </c>
      <c r="L1" s="2" t="s">
        <v>12</v>
      </c>
    </row>
    <row r="2" spans="1:12" ht="18.75" customHeight="1">
      <c r="A2" s="368" t="s">
        <v>753</v>
      </c>
      <c r="B2" s="365" t="s">
        <v>754</v>
      </c>
      <c r="C2" s="365" t="s">
        <v>755</v>
      </c>
      <c r="D2" s="365" t="s">
        <v>756</v>
      </c>
      <c r="E2" s="365" t="s">
        <v>757</v>
      </c>
      <c r="F2" s="371" t="s">
        <v>13</v>
      </c>
      <c r="G2" s="371"/>
      <c r="H2" s="371"/>
      <c r="I2" s="371"/>
      <c r="J2" s="371"/>
      <c r="K2" s="371"/>
      <c r="L2" s="372"/>
    </row>
    <row r="3" spans="1:12" ht="21" customHeight="1">
      <c r="A3" s="369"/>
      <c r="B3" s="366"/>
      <c r="C3" s="366"/>
      <c r="D3" s="366"/>
      <c r="E3" s="366"/>
      <c r="F3" s="359" t="s">
        <v>758</v>
      </c>
      <c r="G3" s="359" t="s">
        <v>14</v>
      </c>
      <c r="H3" s="359"/>
      <c r="I3" s="359" t="s">
        <v>15</v>
      </c>
      <c r="J3" s="359"/>
      <c r="K3" s="359" t="s">
        <v>16</v>
      </c>
      <c r="L3" s="360"/>
    </row>
    <row r="4" spans="1:12" ht="21" customHeight="1" thickBot="1">
      <c r="A4" s="370"/>
      <c r="B4" s="367"/>
      <c r="C4" s="367"/>
      <c r="D4" s="367"/>
      <c r="E4" s="367"/>
      <c r="F4" s="361"/>
      <c r="G4" s="76" t="s">
        <v>17</v>
      </c>
      <c r="H4" s="76" t="s">
        <v>18</v>
      </c>
      <c r="I4" s="76" t="s">
        <v>17</v>
      </c>
      <c r="J4" s="76" t="s">
        <v>18</v>
      </c>
      <c r="K4" s="76" t="s">
        <v>17</v>
      </c>
      <c r="L4" s="77" t="s">
        <v>18</v>
      </c>
    </row>
    <row r="5" spans="1:12" ht="18.75" customHeight="1">
      <c r="A5" s="362" t="s">
        <v>759</v>
      </c>
      <c r="B5" s="362"/>
      <c r="C5" s="362"/>
      <c r="D5" s="362"/>
      <c r="E5" s="362"/>
      <c r="F5" s="362"/>
      <c r="G5" s="362"/>
      <c r="H5" s="362"/>
      <c r="I5" s="362"/>
      <c r="J5" s="362"/>
      <c r="K5" s="362"/>
      <c r="L5" s="362"/>
    </row>
    <row r="6" spans="1:12" ht="18.75" customHeight="1">
      <c r="A6" s="259" t="s">
        <v>760</v>
      </c>
      <c r="B6" s="49">
        <v>14</v>
      </c>
      <c r="C6" s="49">
        <v>23</v>
      </c>
      <c r="D6" s="49">
        <v>40</v>
      </c>
      <c r="E6" s="49">
        <v>24</v>
      </c>
      <c r="F6" s="49">
        <v>491</v>
      </c>
      <c r="G6" s="49" t="s">
        <v>19</v>
      </c>
      <c r="H6" s="49" t="s">
        <v>19</v>
      </c>
      <c r="I6" s="49">
        <v>79</v>
      </c>
      <c r="J6" s="49">
        <v>100</v>
      </c>
      <c r="K6" s="49">
        <v>160</v>
      </c>
      <c r="L6" s="51">
        <v>152</v>
      </c>
    </row>
    <row r="7" spans="1:12" ht="18.75" customHeight="1">
      <c r="A7" s="259">
        <v>18</v>
      </c>
      <c r="B7" s="49">
        <v>14</v>
      </c>
      <c r="C7" s="49">
        <v>26</v>
      </c>
      <c r="D7" s="49">
        <v>51</v>
      </c>
      <c r="E7" s="49">
        <v>26</v>
      </c>
      <c r="F7" s="49">
        <v>570</v>
      </c>
      <c r="G7" s="49" t="s">
        <v>19</v>
      </c>
      <c r="H7" s="49" t="s">
        <v>19</v>
      </c>
      <c r="I7" s="49">
        <v>105</v>
      </c>
      <c r="J7" s="49">
        <v>120</v>
      </c>
      <c r="K7" s="49">
        <v>165</v>
      </c>
      <c r="L7" s="51">
        <v>180</v>
      </c>
    </row>
    <row r="8" spans="1:12" ht="18.75" customHeight="1">
      <c r="A8" s="259">
        <v>19</v>
      </c>
      <c r="B8" s="49">
        <v>13</v>
      </c>
      <c r="C8" s="49">
        <v>26</v>
      </c>
      <c r="D8" s="49">
        <v>51</v>
      </c>
      <c r="E8" s="49">
        <v>26</v>
      </c>
      <c r="F8" s="49">
        <v>580</v>
      </c>
      <c r="G8" s="49" t="s">
        <v>19</v>
      </c>
      <c r="H8" s="49" t="s">
        <v>19</v>
      </c>
      <c r="I8" s="49">
        <v>127</v>
      </c>
      <c r="J8" s="49">
        <v>127</v>
      </c>
      <c r="K8" s="49">
        <v>156</v>
      </c>
      <c r="L8" s="51">
        <v>170</v>
      </c>
    </row>
    <row r="9" spans="1:12" ht="18.75" customHeight="1">
      <c r="A9" s="259">
        <v>20</v>
      </c>
      <c r="B9" s="49">
        <v>13</v>
      </c>
      <c r="C9" s="49">
        <v>24</v>
      </c>
      <c r="D9" s="49">
        <v>53</v>
      </c>
      <c r="E9" s="49">
        <v>26</v>
      </c>
      <c r="F9" s="49">
        <v>569</v>
      </c>
      <c r="G9" s="49" t="s">
        <v>19</v>
      </c>
      <c r="H9" s="49" t="s">
        <v>19</v>
      </c>
      <c r="I9" s="49">
        <v>121</v>
      </c>
      <c r="J9" s="49">
        <v>121</v>
      </c>
      <c r="K9" s="49">
        <v>163</v>
      </c>
      <c r="L9" s="51">
        <v>164</v>
      </c>
    </row>
    <row r="10" spans="1:12" ht="18.75" customHeight="1">
      <c r="A10" s="259">
        <v>21</v>
      </c>
      <c r="B10" s="49">
        <v>13</v>
      </c>
      <c r="C10" s="49">
        <v>24</v>
      </c>
      <c r="D10" s="49">
        <v>53</v>
      </c>
      <c r="E10" s="49">
        <v>24</v>
      </c>
      <c r="F10" s="49">
        <v>531</v>
      </c>
      <c r="G10" s="49" t="s">
        <v>761</v>
      </c>
      <c r="H10" s="49" t="s">
        <v>761</v>
      </c>
      <c r="I10" s="49">
        <v>113</v>
      </c>
      <c r="J10" s="49">
        <v>121</v>
      </c>
      <c r="K10" s="49">
        <v>142</v>
      </c>
      <c r="L10" s="51">
        <v>155</v>
      </c>
    </row>
    <row r="11" spans="1:12" ht="18.75" customHeight="1">
      <c r="A11" s="363" t="s">
        <v>762</v>
      </c>
      <c r="B11" s="363"/>
      <c r="C11" s="363"/>
      <c r="D11" s="363"/>
      <c r="E11" s="363"/>
      <c r="F11" s="363"/>
      <c r="G11" s="363"/>
      <c r="H11" s="363"/>
      <c r="I11" s="363"/>
      <c r="J11" s="363"/>
      <c r="K11" s="363"/>
      <c r="L11" s="364"/>
    </row>
    <row r="12" spans="1:12" ht="18.75" customHeight="1">
      <c r="A12" s="259" t="s">
        <v>20</v>
      </c>
      <c r="B12" s="49">
        <v>1</v>
      </c>
      <c r="C12" s="49">
        <v>9</v>
      </c>
      <c r="D12" s="49">
        <v>12</v>
      </c>
      <c r="E12" s="49">
        <v>1</v>
      </c>
      <c r="F12" s="49">
        <v>188</v>
      </c>
      <c r="G12" s="49">
        <v>21</v>
      </c>
      <c r="H12" s="49">
        <v>24</v>
      </c>
      <c r="I12" s="49">
        <v>30</v>
      </c>
      <c r="J12" s="49">
        <v>42</v>
      </c>
      <c r="K12" s="49">
        <v>33</v>
      </c>
      <c r="L12" s="51">
        <v>38</v>
      </c>
    </row>
    <row r="13" spans="1:12" ht="18.75" customHeight="1">
      <c r="A13" s="259">
        <v>18</v>
      </c>
      <c r="B13" s="49">
        <v>1</v>
      </c>
      <c r="C13" s="49">
        <v>7</v>
      </c>
      <c r="D13" s="49">
        <v>10</v>
      </c>
      <c r="E13" s="49">
        <v>1</v>
      </c>
      <c r="F13" s="49">
        <v>160</v>
      </c>
      <c r="G13" s="49">
        <v>16</v>
      </c>
      <c r="H13" s="49">
        <v>18</v>
      </c>
      <c r="I13" s="49">
        <v>26</v>
      </c>
      <c r="J13" s="49">
        <v>30</v>
      </c>
      <c r="K13" s="49">
        <v>28</v>
      </c>
      <c r="L13" s="51">
        <v>42</v>
      </c>
    </row>
    <row r="14" spans="1:12" ht="18.75" customHeight="1">
      <c r="A14" s="259">
        <v>19</v>
      </c>
      <c r="B14" s="49">
        <v>1</v>
      </c>
      <c r="C14" s="49">
        <v>6</v>
      </c>
      <c r="D14" s="49">
        <v>10</v>
      </c>
      <c r="E14" s="49">
        <v>1</v>
      </c>
      <c r="F14" s="49">
        <v>130</v>
      </c>
      <c r="G14" s="49">
        <v>20</v>
      </c>
      <c r="H14" s="49">
        <v>16</v>
      </c>
      <c r="I14" s="49">
        <v>20</v>
      </c>
      <c r="J14" s="49">
        <v>20</v>
      </c>
      <c r="K14" s="49">
        <v>26</v>
      </c>
      <c r="L14" s="51">
        <v>28</v>
      </c>
    </row>
    <row r="15" spans="1:12" ht="18.75" customHeight="1">
      <c r="A15" s="259">
        <v>20</v>
      </c>
      <c r="B15" s="49">
        <v>1</v>
      </c>
      <c r="C15" s="49">
        <v>6</v>
      </c>
      <c r="D15" s="49">
        <v>10</v>
      </c>
      <c r="E15" s="49">
        <v>1</v>
      </c>
      <c r="F15" s="49">
        <v>142</v>
      </c>
      <c r="G15" s="49">
        <v>27</v>
      </c>
      <c r="H15" s="49">
        <v>24</v>
      </c>
      <c r="I15" s="49">
        <v>27</v>
      </c>
      <c r="J15" s="49">
        <v>23</v>
      </c>
      <c r="K15" s="49">
        <v>22</v>
      </c>
      <c r="L15" s="51">
        <v>19</v>
      </c>
    </row>
    <row r="16" spans="1:12" ht="18.75" customHeight="1" thickBot="1">
      <c r="A16" s="99">
        <v>21</v>
      </c>
      <c r="B16" s="53">
        <v>1</v>
      </c>
      <c r="C16" s="53">
        <v>7</v>
      </c>
      <c r="D16" s="53">
        <v>11</v>
      </c>
      <c r="E16" s="53">
        <v>1</v>
      </c>
      <c r="F16" s="53">
        <v>140</v>
      </c>
      <c r="G16" s="53">
        <v>18</v>
      </c>
      <c r="H16" s="53">
        <v>16</v>
      </c>
      <c r="I16" s="53">
        <v>32</v>
      </c>
      <c r="J16" s="53">
        <v>28</v>
      </c>
      <c r="K16" s="53">
        <v>25</v>
      </c>
      <c r="L16" s="54">
        <v>21</v>
      </c>
    </row>
    <row r="17" ht="18.75" customHeight="1">
      <c r="A17" s="3" t="s">
        <v>426</v>
      </c>
    </row>
  </sheetData>
  <sheetProtection/>
  <mergeCells count="12">
    <mergeCell ref="A11:L11"/>
    <mergeCell ref="E2:E4"/>
    <mergeCell ref="D2:D4"/>
    <mergeCell ref="C2:C4"/>
    <mergeCell ref="B2:B4"/>
    <mergeCell ref="A2:A4"/>
    <mergeCell ref="F2:L2"/>
    <mergeCell ref="I3:J3"/>
    <mergeCell ref="K3:L3"/>
    <mergeCell ref="F3:F4"/>
    <mergeCell ref="A5:L5"/>
    <mergeCell ref="G3:H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215"/>
  <dimension ref="A1:H14"/>
  <sheetViews>
    <sheetView showGridLines="0" zoomScaleSheetLayoutView="100" workbookViewId="0" topLeftCell="A1">
      <selection activeCell="A1" sqref="A1"/>
    </sheetView>
  </sheetViews>
  <sheetFormatPr defaultColWidth="9.00390625" defaultRowHeight="13.5"/>
  <cols>
    <col min="1" max="1" width="11.75390625" style="10" customWidth="1"/>
    <col min="2" max="8" width="9.625" style="10" customWidth="1"/>
    <col min="9" max="16384" width="9.00390625" style="10" customWidth="1"/>
  </cols>
  <sheetData>
    <row r="1" spans="1:8" ht="18" customHeight="1" thickBot="1">
      <c r="A1" s="3" t="s">
        <v>315</v>
      </c>
      <c r="B1" s="4"/>
      <c r="C1" s="4"/>
      <c r="D1" s="4"/>
      <c r="E1" s="4"/>
      <c r="F1" s="4"/>
      <c r="G1" s="2" t="s">
        <v>316</v>
      </c>
      <c r="H1" s="4"/>
    </row>
    <row r="2" spans="1:8" ht="17.25" customHeight="1">
      <c r="A2" s="410" t="s">
        <v>597</v>
      </c>
      <c r="B2" s="295" t="s">
        <v>317</v>
      </c>
      <c r="C2" s="426"/>
      <c r="D2" s="426" t="s">
        <v>318</v>
      </c>
      <c r="E2" s="426"/>
      <c r="F2" s="426" t="s">
        <v>319</v>
      </c>
      <c r="G2" s="420"/>
      <c r="H2" s="36"/>
    </row>
    <row r="3" spans="1:8" ht="15.75" customHeight="1">
      <c r="A3" s="446"/>
      <c r="B3" s="155" t="s">
        <v>320</v>
      </c>
      <c r="C3" s="348" t="s">
        <v>526</v>
      </c>
      <c r="D3" s="21" t="s">
        <v>320</v>
      </c>
      <c r="E3" s="348" t="s">
        <v>526</v>
      </c>
      <c r="F3" s="21" t="s">
        <v>320</v>
      </c>
      <c r="G3" s="384" t="s">
        <v>526</v>
      </c>
      <c r="H3" s="36"/>
    </row>
    <row r="4" spans="1:8" ht="15.75" customHeight="1" thickBot="1">
      <c r="A4" s="425"/>
      <c r="B4" s="157" t="s">
        <v>527</v>
      </c>
      <c r="C4" s="419"/>
      <c r="D4" s="31" t="s">
        <v>321</v>
      </c>
      <c r="E4" s="419"/>
      <c r="F4" s="31" t="s">
        <v>321</v>
      </c>
      <c r="G4" s="447"/>
      <c r="H4" s="36"/>
    </row>
    <row r="5" spans="1:8" ht="22.5" customHeight="1">
      <c r="A5" s="79" t="s">
        <v>528</v>
      </c>
      <c r="B5" s="153">
        <v>1522350</v>
      </c>
      <c r="C5" s="154">
        <v>452524</v>
      </c>
      <c r="D5" s="154">
        <v>20353</v>
      </c>
      <c r="E5" s="154">
        <v>6515</v>
      </c>
      <c r="F5" s="154"/>
      <c r="G5" s="101"/>
      <c r="H5" s="36"/>
    </row>
    <row r="6" spans="1:8" ht="22.5" customHeight="1">
      <c r="A6" s="55">
        <v>17</v>
      </c>
      <c r="B6" s="48">
        <v>1511273</v>
      </c>
      <c r="C6" s="49">
        <v>463213</v>
      </c>
      <c r="D6" s="49">
        <v>20210</v>
      </c>
      <c r="E6" s="49">
        <v>6671</v>
      </c>
      <c r="F6" s="49">
        <v>2145</v>
      </c>
      <c r="G6" s="51">
        <v>1009</v>
      </c>
      <c r="H6" s="36"/>
    </row>
    <row r="7" spans="1:8" ht="22.5" customHeight="1">
      <c r="A7" s="55">
        <v>18</v>
      </c>
      <c r="B7" s="48">
        <v>1499283</v>
      </c>
      <c r="C7" s="49">
        <v>466098</v>
      </c>
      <c r="D7" s="49">
        <v>22068</v>
      </c>
      <c r="E7" s="49">
        <v>7720</v>
      </c>
      <c r="F7" s="49"/>
      <c r="G7" s="51"/>
      <c r="H7" s="36"/>
    </row>
    <row r="8" spans="1:8" ht="22.5" customHeight="1">
      <c r="A8" s="55">
        <v>19</v>
      </c>
      <c r="B8" s="48">
        <v>1500211</v>
      </c>
      <c r="C8" s="49">
        <v>474103</v>
      </c>
      <c r="D8" s="49">
        <v>21906</v>
      </c>
      <c r="E8" s="49">
        <v>8008</v>
      </c>
      <c r="F8" s="49"/>
      <c r="G8" s="51"/>
      <c r="H8" s="5"/>
    </row>
    <row r="9" spans="1:8" ht="22.5" customHeight="1" thickBot="1">
      <c r="A9" s="65">
        <v>20</v>
      </c>
      <c r="B9" s="52">
        <v>1515364</v>
      </c>
      <c r="C9" s="53">
        <v>492340</v>
      </c>
      <c r="D9" s="53">
        <v>22093</v>
      </c>
      <c r="E9" s="53">
        <v>8293</v>
      </c>
      <c r="F9" s="53"/>
      <c r="G9" s="54"/>
      <c r="H9" s="18"/>
    </row>
    <row r="10" spans="1:8" ht="18" customHeight="1">
      <c r="A10" s="3" t="s">
        <v>314</v>
      </c>
      <c r="B10" s="4"/>
      <c r="C10" s="4"/>
      <c r="D10" s="4"/>
      <c r="E10" s="4"/>
      <c r="F10" s="4"/>
      <c r="G10" s="4"/>
      <c r="H10" s="4"/>
    </row>
    <row r="11" spans="1:8" ht="12">
      <c r="A11" s="18"/>
      <c r="B11" s="4"/>
      <c r="C11" s="4"/>
      <c r="D11" s="4"/>
      <c r="E11" s="4"/>
      <c r="F11" s="4"/>
      <c r="G11" s="4"/>
      <c r="H11" s="4"/>
    </row>
    <row r="12" spans="1:8" ht="12">
      <c r="A12" s="18"/>
      <c r="B12" s="4"/>
      <c r="C12" s="4"/>
      <c r="D12" s="4"/>
      <c r="E12" s="4"/>
      <c r="F12" s="4"/>
      <c r="G12" s="4"/>
      <c r="H12" s="4"/>
    </row>
    <row r="13" spans="1:8" ht="12">
      <c r="A13" s="18"/>
      <c r="B13" s="4"/>
      <c r="C13" s="4"/>
      <c r="D13" s="4"/>
      <c r="E13" s="4"/>
      <c r="F13" s="4"/>
      <c r="G13" s="4"/>
      <c r="H13" s="4"/>
    </row>
    <row r="14" spans="1:8" ht="12">
      <c r="A14" s="18"/>
      <c r="B14" s="4"/>
      <c r="C14" s="4"/>
      <c r="D14" s="4"/>
      <c r="E14" s="4"/>
      <c r="F14" s="4"/>
      <c r="G14" s="4"/>
      <c r="H14" s="4"/>
    </row>
  </sheetData>
  <mergeCells count="7">
    <mergeCell ref="B2:C2"/>
    <mergeCell ref="D2:E2"/>
    <mergeCell ref="F2:G2"/>
    <mergeCell ref="A2:A4"/>
    <mergeCell ref="C3:C4"/>
    <mergeCell ref="E3:E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216"/>
  <dimension ref="A1:H18"/>
  <sheetViews>
    <sheetView showGridLines="0" zoomScaleSheetLayoutView="100" workbookViewId="0" topLeftCell="A1">
      <selection activeCell="A1" sqref="A1"/>
    </sheetView>
  </sheetViews>
  <sheetFormatPr defaultColWidth="9.00390625" defaultRowHeight="13.5"/>
  <cols>
    <col min="1" max="1" width="11.75390625" style="10" customWidth="1"/>
    <col min="2" max="8" width="9.625" style="10" customWidth="1"/>
    <col min="9" max="16384" width="9.00390625" style="10" customWidth="1"/>
  </cols>
  <sheetData>
    <row r="1" spans="1:8" ht="18" customHeight="1" thickBot="1">
      <c r="A1" s="3" t="s">
        <v>529</v>
      </c>
      <c r="B1" s="5"/>
      <c r="C1" s="36"/>
      <c r="D1" s="28"/>
      <c r="E1" s="81"/>
      <c r="F1" s="20"/>
      <c r="G1" s="4"/>
      <c r="H1" s="36"/>
    </row>
    <row r="2" spans="1:8" ht="18" customHeight="1">
      <c r="A2" s="410" t="s">
        <v>594</v>
      </c>
      <c r="B2" s="295" t="s">
        <v>322</v>
      </c>
      <c r="C2" s="426"/>
      <c r="D2" s="420"/>
      <c r="E2" s="81"/>
      <c r="F2" s="20"/>
      <c r="G2" s="4"/>
      <c r="H2" s="36"/>
    </row>
    <row r="3" spans="1:8" ht="15" customHeight="1">
      <c r="A3" s="448"/>
      <c r="B3" s="449" t="s">
        <v>323</v>
      </c>
      <c r="C3" s="21" t="s">
        <v>324</v>
      </c>
      <c r="D3" s="450" t="s">
        <v>325</v>
      </c>
      <c r="E3" s="81"/>
      <c r="F3" s="20"/>
      <c r="G3" s="4"/>
      <c r="H3" s="36"/>
    </row>
    <row r="4" spans="1:8" ht="15" customHeight="1" thickBot="1">
      <c r="A4" s="411"/>
      <c r="B4" s="422"/>
      <c r="C4" s="31" t="s">
        <v>326</v>
      </c>
      <c r="D4" s="421"/>
      <c r="E4" s="36"/>
      <c r="F4" s="36"/>
      <c r="G4" s="4"/>
      <c r="H4" s="36"/>
    </row>
    <row r="5" spans="1:8" ht="22.5" customHeight="1">
      <c r="A5" s="79" t="s">
        <v>595</v>
      </c>
      <c r="B5" s="153">
        <v>139</v>
      </c>
      <c r="C5" s="154" t="s">
        <v>327</v>
      </c>
      <c r="D5" s="101">
        <v>20064</v>
      </c>
      <c r="E5" s="5"/>
      <c r="F5" s="5"/>
      <c r="G5" s="5"/>
      <c r="H5" s="5"/>
    </row>
    <row r="6" spans="1:8" ht="22.5" customHeight="1">
      <c r="A6" s="55">
        <v>17</v>
      </c>
      <c r="B6" s="48">
        <v>122</v>
      </c>
      <c r="C6" s="49" t="s">
        <v>327</v>
      </c>
      <c r="D6" s="51">
        <v>15448</v>
      </c>
      <c r="E6" s="18"/>
      <c r="F6" s="18"/>
      <c r="G6" s="18"/>
      <c r="H6" s="18"/>
    </row>
    <row r="7" spans="1:8" ht="22.5" customHeight="1">
      <c r="A7" s="55">
        <v>18</v>
      </c>
      <c r="B7" s="48">
        <v>137</v>
      </c>
      <c r="C7" s="49" t="s">
        <v>327</v>
      </c>
      <c r="D7" s="51">
        <v>18714</v>
      </c>
      <c r="E7" s="4"/>
      <c r="F7" s="4"/>
      <c r="G7" s="4"/>
      <c r="H7" s="4"/>
    </row>
    <row r="8" spans="1:8" ht="22.5" customHeight="1">
      <c r="A8" s="55">
        <v>19</v>
      </c>
      <c r="B8" s="48">
        <v>151</v>
      </c>
      <c r="C8" s="49" t="s">
        <v>327</v>
      </c>
      <c r="D8" s="51">
        <v>7634</v>
      </c>
      <c r="E8" s="4"/>
      <c r="F8" s="4"/>
      <c r="G8" s="4"/>
      <c r="H8" s="4"/>
    </row>
    <row r="9" spans="1:8" ht="22.5" customHeight="1" thickBot="1">
      <c r="A9" s="65">
        <v>20</v>
      </c>
      <c r="B9" s="52">
        <v>153</v>
      </c>
      <c r="C9" s="53" t="s">
        <v>596</v>
      </c>
      <c r="D9" s="54">
        <v>8988</v>
      </c>
      <c r="E9" s="4"/>
      <c r="F9" s="4"/>
      <c r="G9" s="4"/>
      <c r="H9" s="4"/>
    </row>
    <row r="10" spans="1:8" ht="18" customHeight="1">
      <c r="A10" s="3" t="s">
        <v>530</v>
      </c>
      <c r="B10" s="4"/>
      <c r="C10" s="4"/>
      <c r="D10" s="4"/>
      <c r="E10" s="4"/>
      <c r="F10" s="4"/>
      <c r="G10" s="4"/>
      <c r="H10" s="4"/>
    </row>
    <row r="11" spans="1:8" ht="12">
      <c r="A11" s="18"/>
      <c r="B11" s="4"/>
      <c r="C11" s="4"/>
      <c r="D11" s="4"/>
      <c r="E11" s="4"/>
      <c r="F11" s="4"/>
      <c r="G11" s="4"/>
      <c r="H11" s="4"/>
    </row>
    <row r="12" spans="1:8" ht="12">
      <c r="A12" s="5"/>
      <c r="B12" s="36"/>
      <c r="C12" s="36"/>
      <c r="D12" s="36"/>
      <c r="E12" s="36"/>
      <c r="F12" s="36"/>
      <c r="G12" s="4"/>
      <c r="H12" s="36"/>
    </row>
    <row r="13" spans="1:8" ht="12">
      <c r="A13" s="149"/>
      <c r="B13" s="36"/>
      <c r="C13" s="36"/>
      <c r="D13" s="36"/>
      <c r="E13" s="36"/>
      <c r="F13" s="36"/>
      <c r="G13" s="4"/>
      <c r="H13" s="36"/>
    </row>
    <row r="14" ht="12">
      <c r="A14" s="28"/>
    </row>
    <row r="15" ht="12">
      <c r="A15" s="28"/>
    </row>
    <row r="16" ht="12">
      <c r="A16" s="28"/>
    </row>
    <row r="17" ht="12">
      <c r="A17" s="28"/>
    </row>
    <row r="18" ht="12">
      <c r="A18" s="5"/>
    </row>
  </sheetData>
  <mergeCells count="4">
    <mergeCell ref="A2:A4"/>
    <mergeCell ref="B2:D2"/>
    <mergeCell ref="B3:B4"/>
    <mergeCell ref="D3:D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217"/>
  <dimension ref="A1:P12"/>
  <sheetViews>
    <sheetView showGridLines="0" zoomScaleSheetLayoutView="100" workbookViewId="0" topLeftCell="A1">
      <selection activeCell="A1" sqref="A1"/>
    </sheetView>
  </sheetViews>
  <sheetFormatPr defaultColWidth="9.00390625" defaultRowHeight="13.5"/>
  <cols>
    <col min="1" max="1" width="9.875" style="10" customWidth="1"/>
    <col min="2" max="11" width="6.75390625" style="10" customWidth="1"/>
    <col min="12" max="12" width="10.875" style="10" customWidth="1"/>
    <col min="13" max="13" width="9.50390625" style="10" customWidth="1"/>
    <col min="14" max="14" width="6.00390625" style="10" customWidth="1"/>
    <col min="15" max="15" width="8.75390625" style="10" customWidth="1"/>
    <col min="16" max="16" width="10.50390625" style="10"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6" ht="18" customHeight="1" thickBot="1">
      <c r="A1" s="3" t="s">
        <v>328</v>
      </c>
      <c r="F1" s="38"/>
      <c r="I1" s="38"/>
      <c r="K1" s="2" t="s">
        <v>329</v>
      </c>
      <c r="L1" s="38"/>
      <c r="P1" s="38"/>
    </row>
    <row r="2" spans="1:16" ht="22.5" customHeight="1">
      <c r="A2" s="410" t="s">
        <v>593</v>
      </c>
      <c r="B2" s="295" t="s">
        <v>330</v>
      </c>
      <c r="C2" s="426"/>
      <c r="D2" s="426"/>
      <c r="E2" s="426" t="s">
        <v>331</v>
      </c>
      <c r="F2" s="426"/>
      <c r="G2" s="426"/>
      <c r="H2" s="426" t="s">
        <v>332</v>
      </c>
      <c r="I2" s="426"/>
      <c r="J2" s="426" t="s">
        <v>333</v>
      </c>
      <c r="K2" s="420"/>
      <c r="L2" s="5"/>
      <c r="M2" s="5"/>
      <c r="N2" s="5"/>
      <c r="O2" s="5"/>
      <c r="P2" s="5"/>
    </row>
    <row r="3" spans="1:16" ht="22.5" customHeight="1" thickBot="1">
      <c r="A3" s="411"/>
      <c r="B3" s="150" t="s">
        <v>323</v>
      </c>
      <c r="C3" s="151" t="s">
        <v>334</v>
      </c>
      <c r="D3" s="151" t="s">
        <v>325</v>
      </c>
      <c r="E3" s="151" t="s">
        <v>323</v>
      </c>
      <c r="F3" s="151" t="s">
        <v>334</v>
      </c>
      <c r="G3" s="151" t="s">
        <v>325</v>
      </c>
      <c r="H3" s="151" t="s">
        <v>323</v>
      </c>
      <c r="I3" s="151" t="s">
        <v>325</v>
      </c>
      <c r="J3" s="151" t="s">
        <v>323</v>
      </c>
      <c r="K3" s="152" t="s">
        <v>325</v>
      </c>
      <c r="L3" s="18"/>
      <c r="M3" s="5"/>
      <c r="N3" s="18"/>
      <c r="O3" s="18"/>
      <c r="P3" s="18"/>
    </row>
    <row r="4" spans="1:16" ht="25.5" customHeight="1">
      <c r="A4" s="55" t="s">
        <v>580</v>
      </c>
      <c r="B4" s="107">
        <v>176</v>
      </c>
      <c r="C4" s="108">
        <v>1418</v>
      </c>
      <c r="D4" s="108">
        <v>19958</v>
      </c>
      <c r="E4" s="108">
        <v>194</v>
      </c>
      <c r="F4" s="108">
        <v>1208</v>
      </c>
      <c r="G4" s="108">
        <v>50600</v>
      </c>
      <c r="H4" s="108">
        <v>295</v>
      </c>
      <c r="I4" s="108">
        <v>77879</v>
      </c>
      <c r="J4" s="108">
        <v>293</v>
      </c>
      <c r="K4" s="109">
        <v>48944</v>
      </c>
      <c r="L4" s="4"/>
      <c r="M4" s="4"/>
      <c r="N4" s="4"/>
      <c r="O4" s="4"/>
      <c r="P4" s="4"/>
    </row>
    <row r="5" spans="1:16" ht="25.5" customHeight="1">
      <c r="A5" s="55">
        <v>17</v>
      </c>
      <c r="B5" s="107">
        <v>220</v>
      </c>
      <c r="C5" s="108">
        <v>1788</v>
      </c>
      <c r="D5" s="108">
        <v>21744</v>
      </c>
      <c r="E5" s="108">
        <v>210</v>
      </c>
      <c r="F5" s="108">
        <v>1192</v>
      </c>
      <c r="G5" s="108">
        <v>30965</v>
      </c>
      <c r="H5" s="108">
        <v>298</v>
      </c>
      <c r="I5" s="108">
        <v>74149</v>
      </c>
      <c r="J5" s="108">
        <v>298</v>
      </c>
      <c r="K5" s="109">
        <v>48562</v>
      </c>
      <c r="L5" s="4"/>
      <c r="M5" s="4"/>
      <c r="N5" s="4"/>
      <c r="O5" s="4"/>
      <c r="P5" s="4"/>
    </row>
    <row r="6" spans="1:16" ht="25.5" customHeight="1">
      <c r="A6" s="55">
        <v>18</v>
      </c>
      <c r="B6" s="107">
        <v>237</v>
      </c>
      <c r="C6" s="108">
        <v>1722</v>
      </c>
      <c r="D6" s="108">
        <v>20671</v>
      </c>
      <c r="E6" s="108">
        <v>168</v>
      </c>
      <c r="F6" s="108">
        <v>868</v>
      </c>
      <c r="G6" s="108">
        <v>21858</v>
      </c>
      <c r="H6" s="108">
        <v>301</v>
      </c>
      <c r="I6" s="108">
        <v>69777</v>
      </c>
      <c r="J6" s="108">
        <v>299</v>
      </c>
      <c r="K6" s="109">
        <v>46530</v>
      </c>
      <c r="L6" s="4"/>
      <c r="M6" s="4"/>
      <c r="N6" s="4"/>
      <c r="O6" s="4"/>
      <c r="P6" s="4"/>
    </row>
    <row r="7" spans="1:16" ht="25.5" customHeight="1">
      <c r="A7" s="55">
        <v>19</v>
      </c>
      <c r="B7" s="107">
        <v>204</v>
      </c>
      <c r="C7" s="108">
        <v>1640</v>
      </c>
      <c r="D7" s="108">
        <v>19676</v>
      </c>
      <c r="E7" s="108">
        <v>218</v>
      </c>
      <c r="F7" s="108">
        <v>1123</v>
      </c>
      <c r="G7" s="108">
        <v>22484</v>
      </c>
      <c r="H7" s="108">
        <v>305</v>
      </c>
      <c r="I7" s="108">
        <v>77971</v>
      </c>
      <c r="J7" s="108">
        <v>294</v>
      </c>
      <c r="K7" s="109">
        <v>23551</v>
      </c>
      <c r="L7" s="4"/>
      <c r="M7" s="4"/>
      <c r="N7" s="4"/>
      <c r="O7" s="4"/>
      <c r="P7" s="4"/>
    </row>
    <row r="8" spans="1:16" ht="25.5" customHeight="1" thickBot="1">
      <c r="A8" s="65">
        <v>20</v>
      </c>
      <c r="B8" s="119">
        <v>235</v>
      </c>
      <c r="C8" s="116">
        <v>1892</v>
      </c>
      <c r="D8" s="116">
        <v>18659</v>
      </c>
      <c r="E8" s="116">
        <v>257</v>
      </c>
      <c r="F8" s="116">
        <v>1414</v>
      </c>
      <c r="G8" s="116">
        <v>23377</v>
      </c>
      <c r="H8" s="116">
        <v>302</v>
      </c>
      <c r="I8" s="116">
        <v>80340</v>
      </c>
      <c r="J8" s="116">
        <v>298</v>
      </c>
      <c r="K8" s="117">
        <v>21000</v>
      </c>
      <c r="L8" s="4"/>
      <c r="M8" s="4"/>
      <c r="N8" s="4"/>
      <c r="O8" s="4"/>
      <c r="P8" s="4"/>
    </row>
    <row r="9" spans="1:16" ht="22.5" customHeight="1">
      <c r="A9" s="3" t="s">
        <v>335</v>
      </c>
      <c r="B9" s="4"/>
      <c r="C9" s="4"/>
      <c r="D9" s="4"/>
      <c r="E9" s="4"/>
      <c r="F9" s="4"/>
      <c r="G9" s="4"/>
      <c r="H9" s="4"/>
      <c r="I9" s="4"/>
      <c r="J9" s="4"/>
      <c r="K9" s="4"/>
      <c r="L9" s="4"/>
      <c r="M9" s="4"/>
      <c r="N9" s="4"/>
      <c r="O9" s="4"/>
      <c r="P9" s="4"/>
    </row>
    <row r="10" spans="1:12" ht="12">
      <c r="A10" s="5"/>
      <c r="B10" s="4"/>
      <c r="C10" s="4"/>
      <c r="D10" s="4"/>
      <c r="E10" s="4"/>
      <c r="F10" s="4"/>
      <c r="G10" s="4"/>
      <c r="H10" s="4"/>
      <c r="I10" s="4"/>
      <c r="J10" s="4"/>
      <c r="K10" s="4"/>
      <c r="L10" s="4"/>
    </row>
    <row r="11" spans="1:12" ht="12">
      <c r="A11" s="18"/>
      <c r="B11" s="4"/>
      <c r="C11" s="4"/>
      <c r="D11" s="4"/>
      <c r="E11" s="4"/>
      <c r="F11" s="4"/>
      <c r="G11" s="4"/>
      <c r="H11" s="4"/>
      <c r="I11" s="4"/>
      <c r="J11" s="4"/>
      <c r="K11" s="4"/>
      <c r="L11" s="4"/>
    </row>
    <row r="12" spans="1:12" ht="12">
      <c r="A12" s="18"/>
      <c r="B12" s="4"/>
      <c r="C12" s="4"/>
      <c r="D12" s="4"/>
      <c r="E12" s="4"/>
      <c r="F12" s="4"/>
      <c r="G12" s="4"/>
      <c r="H12" s="4"/>
      <c r="I12" s="4"/>
      <c r="J12" s="4"/>
      <c r="K12" s="4"/>
      <c r="L12" s="4"/>
    </row>
  </sheetData>
  <mergeCells count="5">
    <mergeCell ref="A2:A3"/>
    <mergeCell ref="H2:I2"/>
    <mergeCell ref="J2:K2"/>
    <mergeCell ref="B2:D2"/>
    <mergeCell ref="E2:G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219"/>
  <dimension ref="A1:N31"/>
  <sheetViews>
    <sheetView showGridLines="0" zoomScaleSheetLayoutView="100" workbookViewId="0" topLeftCell="A1">
      <selection activeCell="A1" sqref="A1"/>
    </sheetView>
  </sheetViews>
  <sheetFormatPr defaultColWidth="9.00390625" defaultRowHeight="13.5"/>
  <cols>
    <col min="1" max="1" width="9.875" style="10" customWidth="1"/>
    <col min="2" max="11" width="6.75390625" style="10" customWidth="1"/>
    <col min="12" max="12" width="10.875" style="10" customWidth="1"/>
    <col min="13" max="13" width="9.50390625" style="10" customWidth="1"/>
    <col min="14" max="14" width="6.00390625" style="10" customWidth="1"/>
    <col min="15" max="15" width="8.75390625" style="10" customWidth="1"/>
    <col min="16" max="16" width="10.50390625" style="10" customWidth="1"/>
    <col min="17" max="17" width="22.75390625" style="10" customWidth="1"/>
    <col min="18" max="18" width="5.875" style="10" customWidth="1"/>
    <col min="19" max="21" width="9.75390625" style="10" customWidth="1"/>
    <col min="22" max="22" width="5.875" style="10" customWidth="1"/>
    <col min="23" max="23" width="9.75390625" style="10" customWidth="1"/>
    <col min="24" max="24" width="5.875" style="10" customWidth="1"/>
    <col min="25" max="25" width="9.75390625" style="10" customWidth="1"/>
    <col min="26" max="26" width="9.875" style="10" customWidth="1"/>
    <col min="27" max="27" width="9.375" style="10" customWidth="1"/>
    <col min="28" max="28" width="7.50390625" style="10" customWidth="1"/>
    <col min="29" max="29" width="8.25390625" style="10" customWidth="1"/>
    <col min="30" max="31" width="11.50390625" style="10" customWidth="1"/>
    <col min="32" max="32" width="11.875" style="10" customWidth="1"/>
    <col min="33" max="16384" width="9.00390625" style="10" customWidth="1"/>
  </cols>
  <sheetData>
    <row r="1" spans="1:12" ht="18" customHeight="1" thickBot="1">
      <c r="A1" s="3" t="s">
        <v>336</v>
      </c>
      <c r="B1" s="4"/>
      <c r="C1" s="4"/>
      <c r="D1" s="4"/>
      <c r="E1" s="4"/>
      <c r="F1" s="4"/>
      <c r="G1" s="4"/>
      <c r="H1" s="4"/>
      <c r="I1" s="4"/>
      <c r="J1" s="4"/>
      <c r="K1" s="2" t="s">
        <v>329</v>
      </c>
      <c r="L1" s="4"/>
    </row>
    <row r="2" spans="1:12" ht="22.5" customHeight="1">
      <c r="A2" s="410" t="s">
        <v>592</v>
      </c>
      <c r="B2" s="295" t="s">
        <v>337</v>
      </c>
      <c r="C2" s="426"/>
      <c r="D2" s="426"/>
      <c r="E2" s="426" t="s">
        <v>338</v>
      </c>
      <c r="F2" s="426"/>
      <c r="G2" s="426"/>
      <c r="H2" s="426" t="s">
        <v>339</v>
      </c>
      <c r="I2" s="426"/>
      <c r="J2" s="426" t="s">
        <v>333</v>
      </c>
      <c r="K2" s="420"/>
      <c r="L2" s="4"/>
    </row>
    <row r="3" spans="1:11" ht="22.5" customHeight="1" thickBot="1">
      <c r="A3" s="411"/>
      <c r="B3" s="150" t="s">
        <v>323</v>
      </c>
      <c r="C3" s="151" t="s">
        <v>334</v>
      </c>
      <c r="D3" s="151" t="s">
        <v>325</v>
      </c>
      <c r="E3" s="151" t="s">
        <v>323</v>
      </c>
      <c r="F3" s="151" t="s">
        <v>334</v>
      </c>
      <c r="G3" s="151" t="s">
        <v>325</v>
      </c>
      <c r="H3" s="151" t="s">
        <v>323</v>
      </c>
      <c r="I3" s="151" t="s">
        <v>325</v>
      </c>
      <c r="J3" s="151" t="s">
        <v>323</v>
      </c>
      <c r="K3" s="152" t="s">
        <v>325</v>
      </c>
    </row>
    <row r="4" spans="1:11" ht="27.75" customHeight="1">
      <c r="A4" s="55" t="s">
        <v>531</v>
      </c>
      <c r="B4" s="107">
        <v>98</v>
      </c>
      <c r="C4" s="108">
        <v>768</v>
      </c>
      <c r="D4" s="108">
        <v>4681</v>
      </c>
      <c r="E4" s="108">
        <v>6</v>
      </c>
      <c r="F4" s="108">
        <v>113</v>
      </c>
      <c r="G4" s="108">
        <v>315</v>
      </c>
      <c r="H4" s="108">
        <v>106</v>
      </c>
      <c r="I4" s="108">
        <v>10420</v>
      </c>
      <c r="J4" s="108">
        <v>104</v>
      </c>
      <c r="K4" s="109">
        <v>6277</v>
      </c>
    </row>
    <row r="5" spans="1:11" ht="27.75" customHeight="1">
      <c r="A5" s="55">
        <v>18</v>
      </c>
      <c r="B5" s="107">
        <v>239</v>
      </c>
      <c r="C5" s="108">
        <v>2084</v>
      </c>
      <c r="D5" s="108">
        <v>22014</v>
      </c>
      <c r="E5" s="108">
        <v>72</v>
      </c>
      <c r="F5" s="108">
        <v>1408</v>
      </c>
      <c r="G5" s="108">
        <v>430</v>
      </c>
      <c r="H5" s="108">
        <v>263</v>
      </c>
      <c r="I5" s="108">
        <v>20433</v>
      </c>
      <c r="J5" s="108">
        <v>176</v>
      </c>
      <c r="K5" s="109">
        <v>6296</v>
      </c>
    </row>
    <row r="6" spans="1:11" ht="27.75" customHeight="1">
      <c r="A6" s="55">
        <v>19</v>
      </c>
      <c r="B6" s="107">
        <v>262</v>
      </c>
      <c r="C6" s="108">
        <v>2289</v>
      </c>
      <c r="D6" s="108">
        <v>16835</v>
      </c>
      <c r="E6" s="108">
        <v>10</v>
      </c>
      <c r="F6" s="108">
        <v>123</v>
      </c>
      <c r="G6" s="108">
        <v>430</v>
      </c>
      <c r="H6" s="108">
        <v>221</v>
      </c>
      <c r="I6" s="108">
        <v>14022</v>
      </c>
      <c r="J6" s="108">
        <v>279</v>
      </c>
      <c r="K6" s="109">
        <v>27991</v>
      </c>
    </row>
    <row r="7" spans="1:13" ht="27.75" customHeight="1" thickBot="1">
      <c r="A7" s="65">
        <v>20</v>
      </c>
      <c r="B7" s="119">
        <v>191</v>
      </c>
      <c r="C7" s="116">
        <v>1560</v>
      </c>
      <c r="D7" s="116">
        <v>13999</v>
      </c>
      <c r="E7" s="116">
        <v>23</v>
      </c>
      <c r="F7" s="116">
        <v>205</v>
      </c>
      <c r="G7" s="116">
        <v>683</v>
      </c>
      <c r="H7" s="116">
        <v>181</v>
      </c>
      <c r="I7" s="116">
        <v>9134</v>
      </c>
      <c r="J7" s="116">
        <v>282</v>
      </c>
      <c r="K7" s="117">
        <v>29857</v>
      </c>
      <c r="M7" s="38"/>
    </row>
    <row r="8" spans="1:13" ht="22.5" customHeight="1">
      <c r="A8" s="3" t="s">
        <v>335</v>
      </c>
      <c r="B8" s="4"/>
      <c r="C8" s="4"/>
      <c r="D8" s="4"/>
      <c r="E8" s="4"/>
      <c r="F8" s="4"/>
      <c r="G8" s="4"/>
      <c r="H8" s="5"/>
      <c r="I8" s="5"/>
      <c r="J8" s="5"/>
      <c r="K8" s="5"/>
      <c r="L8" s="28"/>
      <c r="M8" s="28"/>
    </row>
    <row r="9" spans="1:13" ht="12">
      <c r="A9" s="18"/>
      <c r="B9" s="4"/>
      <c r="C9" s="4"/>
      <c r="D9" s="4"/>
      <c r="E9" s="4"/>
      <c r="F9" s="4"/>
      <c r="G9" s="4"/>
      <c r="H9" s="18"/>
      <c r="I9" s="18"/>
      <c r="J9" s="18"/>
      <c r="K9" s="18"/>
      <c r="L9" s="28"/>
      <c r="M9" s="28"/>
    </row>
    <row r="10" spans="1:14" ht="12">
      <c r="A10" s="5"/>
      <c r="B10" s="4"/>
      <c r="C10" s="4"/>
      <c r="D10" s="4"/>
      <c r="E10" s="4"/>
      <c r="F10" s="4"/>
      <c r="G10" s="4"/>
      <c r="H10" s="4"/>
      <c r="I10" s="4"/>
      <c r="J10" s="4"/>
      <c r="K10" s="4"/>
      <c r="L10" s="4"/>
      <c r="M10" s="4"/>
      <c r="N10" s="36"/>
    </row>
    <row r="11" spans="1:14" ht="12">
      <c r="A11" s="18"/>
      <c r="B11" s="4"/>
      <c r="C11" s="4"/>
      <c r="D11" s="4"/>
      <c r="E11" s="4"/>
      <c r="F11" s="4"/>
      <c r="G11" s="4"/>
      <c r="H11" s="4"/>
      <c r="I11" s="4"/>
      <c r="J11" s="4"/>
      <c r="K11" s="4"/>
      <c r="L11" s="4"/>
      <c r="M11" s="4"/>
      <c r="N11" s="36"/>
    </row>
    <row r="12" spans="1:14" ht="12">
      <c r="A12" s="18"/>
      <c r="B12" s="4"/>
      <c r="C12" s="4"/>
      <c r="D12" s="4"/>
      <c r="E12" s="4"/>
      <c r="F12" s="4"/>
      <c r="G12" s="4"/>
      <c r="H12" s="4"/>
      <c r="I12" s="4"/>
      <c r="J12" s="4"/>
      <c r="K12" s="4"/>
      <c r="L12" s="4"/>
      <c r="M12" s="4"/>
      <c r="N12" s="36"/>
    </row>
    <row r="13" spans="1:14" ht="12">
      <c r="A13" s="18"/>
      <c r="B13" s="4"/>
      <c r="C13" s="4"/>
      <c r="D13" s="4"/>
      <c r="E13" s="4"/>
      <c r="F13" s="4"/>
      <c r="G13" s="4"/>
      <c r="H13" s="4"/>
      <c r="I13" s="4"/>
      <c r="J13" s="4"/>
      <c r="K13" s="4"/>
      <c r="L13" s="4"/>
      <c r="M13" s="4"/>
      <c r="N13" s="36"/>
    </row>
    <row r="14" spans="1:9" ht="12">
      <c r="A14" s="5"/>
      <c r="B14" s="5"/>
      <c r="C14" s="36"/>
      <c r="D14" s="28"/>
      <c r="E14" s="81"/>
      <c r="F14" s="20"/>
      <c r="G14" s="4"/>
      <c r="H14" s="36"/>
      <c r="I14" s="36"/>
    </row>
    <row r="15" spans="1:9" ht="12">
      <c r="A15" s="5"/>
      <c r="B15" s="5"/>
      <c r="C15" s="5"/>
      <c r="D15" s="5"/>
      <c r="E15" s="81"/>
      <c r="F15" s="20"/>
      <c r="G15" s="4"/>
      <c r="H15" s="36"/>
      <c r="I15" s="36"/>
    </row>
    <row r="16" spans="1:9" ht="12">
      <c r="A16" s="5"/>
      <c r="B16" s="5"/>
      <c r="C16" s="18"/>
      <c r="D16" s="5"/>
      <c r="E16" s="81"/>
      <c r="F16" s="20"/>
      <c r="G16" s="4"/>
      <c r="H16" s="36"/>
      <c r="I16" s="36"/>
    </row>
    <row r="17" spans="1:13" ht="12">
      <c r="A17" s="5"/>
      <c r="B17" s="5"/>
      <c r="C17" s="18"/>
      <c r="D17" s="5"/>
      <c r="E17" s="36"/>
      <c r="F17" s="36"/>
      <c r="G17" s="4"/>
      <c r="H17" s="36"/>
      <c r="I17" s="36"/>
      <c r="M17" s="38"/>
    </row>
    <row r="18" spans="1:13" ht="12">
      <c r="A18" s="18"/>
      <c r="B18" s="4"/>
      <c r="C18" s="4"/>
      <c r="D18" s="4"/>
      <c r="E18" s="5"/>
      <c r="F18" s="5"/>
      <c r="G18" s="5"/>
      <c r="H18" s="5"/>
      <c r="I18" s="5"/>
      <c r="J18" s="5"/>
      <c r="K18" s="5"/>
      <c r="L18" s="28"/>
      <c r="M18" s="28"/>
    </row>
    <row r="19" spans="1:13" ht="12">
      <c r="A19" s="18"/>
      <c r="B19" s="4"/>
      <c r="C19" s="4"/>
      <c r="D19" s="4"/>
      <c r="E19" s="18"/>
      <c r="F19" s="18"/>
      <c r="G19" s="18"/>
      <c r="H19" s="18"/>
      <c r="I19" s="18"/>
      <c r="J19" s="18"/>
      <c r="K19" s="18"/>
      <c r="L19" s="28"/>
      <c r="M19" s="28"/>
    </row>
    <row r="20" spans="1:13" ht="12">
      <c r="A20" s="18"/>
      <c r="B20" s="4"/>
      <c r="C20" s="4"/>
      <c r="D20" s="4"/>
      <c r="E20" s="4"/>
      <c r="F20" s="4"/>
      <c r="G20" s="4"/>
      <c r="H20" s="4"/>
      <c r="I20" s="4"/>
      <c r="J20" s="4"/>
      <c r="K20" s="4"/>
      <c r="L20" s="4"/>
      <c r="M20" s="4"/>
    </row>
    <row r="21" spans="1:13" ht="12">
      <c r="A21" s="18"/>
      <c r="B21" s="4"/>
      <c r="C21" s="4"/>
      <c r="D21" s="4"/>
      <c r="E21" s="4"/>
      <c r="F21" s="4"/>
      <c r="G21" s="4"/>
      <c r="H21" s="4"/>
      <c r="I21" s="4"/>
      <c r="J21" s="4"/>
      <c r="K21" s="4"/>
      <c r="L21" s="4"/>
      <c r="M21" s="4"/>
    </row>
    <row r="22" spans="1:13" ht="12">
      <c r="A22" s="18"/>
      <c r="B22" s="4"/>
      <c r="C22" s="4"/>
      <c r="D22" s="4"/>
      <c r="E22" s="4"/>
      <c r="F22" s="4"/>
      <c r="G22" s="4"/>
      <c r="H22" s="4"/>
      <c r="I22" s="4"/>
      <c r="J22" s="4"/>
      <c r="K22" s="4"/>
      <c r="L22" s="4"/>
      <c r="M22" s="4"/>
    </row>
    <row r="23" spans="1:13" ht="12">
      <c r="A23" s="5"/>
      <c r="B23" s="4"/>
      <c r="C23" s="4"/>
      <c r="D23" s="4"/>
      <c r="E23" s="4"/>
      <c r="F23" s="4"/>
      <c r="G23" s="4"/>
      <c r="H23" s="4"/>
      <c r="I23" s="4"/>
      <c r="J23" s="4"/>
      <c r="K23" s="4"/>
      <c r="L23" s="4"/>
      <c r="M23" s="4"/>
    </row>
    <row r="24" spans="1:13" ht="12">
      <c r="A24" s="18"/>
      <c r="B24" s="4"/>
      <c r="C24" s="4"/>
      <c r="D24" s="4"/>
      <c r="E24" s="4"/>
      <c r="F24" s="4"/>
      <c r="G24" s="4"/>
      <c r="H24" s="4"/>
      <c r="I24" s="4"/>
      <c r="J24" s="4"/>
      <c r="K24" s="4"/>
      <c r="L24" s="4"/>
      <c r="M24" s="4"/>
    </row>
    <row r="25" spans="1:9" ht="12">
      <c r="A25" s="5"/>
      <c r="B25" s="36"/>
      <c r="C25" s="36"/>
      <c r="D25" s="36"/>
      <c r="E25" s="36"/>
      <c r="F25" s="36"/>
      <c r="G25" s="4"/>
      <c r="H25" s="36"/>
      <c r="I25" s="36"/>
    </row>
    <row r="26" spans="1:9" ht="12">
      <c r="A26" s="149"/>
      <c r="B26" s="36"/>
      <c r="C26" s="36"/>
      <c r="D26" s="36"/>
      <c r="E26" s="36"/>
      <c r="F26" s="36"/>
      <c r="G26" s="4"/>
      <c r="H26" s="36"/>
      <c r="I26" s="36"/>
    </row>
    <row r="27" ht="12">
      <c r="A27" s="28"/>
    </row>
    <row r="28" ht="12">
      <c r="A28" s="28"/>
    </row>
    <row r="29" ht="12">
      <c r="A29" s="28"/>
    </row>
    <row r="30" ht="12">
      <c r="A30" s="28"/>
    </row>
    <row r="31" ht="12">
      <c r="A31" s="5"/>
    </row>
  </sheetData>
  <mergeCells count="5">
    <mergeCell ref="J2:K2"/>
    <mergeCell ref="A2:A3"/>
    <mergeCell ref="B2:D2"/>
    <mergeCell ref="E2:G2"/>
    <mergeCell ref="H2:I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codeName="Sheet220"/>
  <dimension ref="A1:Z43"/>
  <sheetViews>
    <sheetView showGridLines="0" zoomScaleSheetLayoutView="100" workbookViewId="0" topLeftCell="A1">
      <selection activeCell="A1" sqref="A1"/>
    </sheetView>
  </sheetViews>
  <sheetFormatPr defaultColWidth="9.00390625" defaultRowHeight="13.5"/>
  <cols>
    <col min="1" max="1" width="9.00390625" style="10" customWidth="1"/>
    <col min="2" max="2" width="6.75390625" style="10" customWidth="1"/>
    <col min="3" max="3" width="6.125" style="10" customWidth="1"/>
    <col min="4" max="4" width="5.75390625" style="10" customWidth="1"/>
    <col min="5" max="5" width="6.00390625" style="10" customWidth="1"/>
    <col min="6" max="6" width="6.125" style="10" customWidth="1"/>
    <col min="7" max="7" width="5.50390625" style="10" customWidth="1"/>
    <col min="8" max="8" width="6.125" style="10" customWidth="1"/>
    <col min="9" max="14" width="5.875" style="10" customWidth="1"/>
    <col min="15" max="15" width="6.125" style="10" customWidth="1"/>
    <col min="16" max="16" width="5.375" style="10" customWidth="1"/>
    <col min="17" max="17" width="5.625" style="10" customWidth="1"/>
    <col min="18" max="26" width="7.00390625" style="10" customWidth="1"/>
    <col min="27" max="27" width="6.125" style="10" customWidth="1"/>
    <col min="28" max="28" width="5.625" style="10" customWidth="1"/>
    <col min="29" max="29" width="5.875" style="10" customWidth="1"/>
    <col min="30" max="16384" width="9.25390625" style="10" customWidth="1"/>
  </cols>
  <sheetData>
    <row r="1" spans="1:26" ht="18" customHeight="1" thickBot="1">
      <c r="A1" s="3" t="s">
        <v>585</v>
      </c>
      <c r="F1" s="38"/>
      <c r="L1" s="38"/>
      <c r="N1" s="38"/>
      <c r="O1" s="38"/>
      <c r="S1" s="38"/>
      <c r="Z1" s="39" t="s">
        <v>586</v>
      </c>
    </row>
    <row r="2" spans="1:26" ht="18.75" customHeight="1">
      <c r="A2" s="293" t="s">
        <v>532</v>
      </c>
      <c r="B2" s="456" t="s">
        <v>1</v>
      </c>
      <c r="C2" s="378" t="s">
        <v>340</v>
      </c>
      <c r="D2" s="358"/>
      <c r="E2" s="358"/>
      <c r="F2" s="40"/>
      <c r="G2" s="122"/>
      <c r="H2" s="123"/>
      <c r="I2" s="378" t="s">
        <v>533</v>
      </c>
      <c r="J2" s="358"/>
      <c r="K2" s="345"/>
      <c r="L2" s="378" t="s">
        <v>341</v>
      </c>
      <c r="M2" s="358"/>
      <c r="N2" s="358"/>
      <c r="O2" s="358" t="s">
        <v>342</v>
      </c>
      <c r="P2" s="358"/>
      <c r="Q2" s="345"/>
      <c r="R2" s="378" t="s">
        <v>343</v>
      </c>
      <c r="S2" s="358"/>
      <c r="T2" s="345"/>
      <c r="U2" s="378" t="s">
        <v>344</v>
      </c>
      <c r="V2" s="358"/>
      <c r="W2" s="345"/>
      <c r="X2" s="378" t="s">
        <v>345</v>
      </c>
      <c r="Y2" s="358"/>
      <c r="Z2" s="358"/>
    </row>
    <row r="3" spans="1:26" ht="18.75" customHeight="1">
      <c r="A3" s="296"/>
      <c r="B3" s="457"/>
      <c r="C3" s="451"/>
      <c r="D3" s="452"/>
      <c r="E3" s="452"/>
      <c r="F3" s="360" t="s">
        <v>346</v>
      </c>
      <c r="G3" s="375"/>
      <c r="H3" s="350"/>
      <c r="I3" s="451"/>
      <c r="J3" s="452"/>
      <c r="K3" s="273"/>
      <c r="L3" s="451"/>
      <c r="M3" s="452"/>
      <c r="N3" s="452"/>
      <c r="O3" s="452"/>
      <c r="P3" s="452"/>
      <c r="Q3" s="273"/>
      <c r="R3" s="451"/>
      <c r="S3" s="452"/>
      <c r="T3" s="273"/>
      <c r="U3" s="451"/>
      <c r="V3" s="452"/>
      <c r="W3" s="273"/>
      <c r="X3" s="451"/>
      <c r="Y3" s="452"/>
      <c r="Z3" s="452"/>
    </row>
    <row r="4" spans="1:26" ht="23.25" customHeight="1" thickBot="1">
      <c r="A4" s="294"/>
      <c r="B4" s="458"/>
      <c r="C4" s="126" t="s">
        <v>24</v>
      </c>
      <c r="D4" s="126" t="s">
        <v>347</v>
      </c>
      <c r="E4" s="126" t="s">
        <v>85</v>
      </c>
      <c r="F4" s="126" t="s">
        <v>24</v>
      </c>
      <c r="G4" s="126" t="s">
        <v>347</v>
      </c>
      <c r="H4" s="126" t="s">
        <v>85</v>
      </c>
      <c r="I4" s="126" t="s">
        <v>24</v>
      </c>
      <c r="J4" s="126" t="s">
        <v>347</v>
      </c>
      <c r="K4" s="126" t="s">
        <v>85</v>
      </c>
      <c r="L4" s="126" t="s">
        <v>24</v>
      </c>
      <c r="M4" s="126" t="s">
        <v>347</v>
      </c>
      <c r="N4" s="127" t="s">
        <v>85</v>
      </c>
      <c r="O4" s="128" t="s">
        <v>24</v>
      </c>
      <c r="P4" s="126" t="s">
        <v>347</v>
      </c>
      <c r="Q4" s="126" t="s">
        <v>85</v>
      </c>
      <c r="R4" s="126" t="s">
        <v>24</v>
      </c>
      <c r="S4" s="126" t="s">
        <v>347</v>
      </c>
      <c r="T4" s="126" t="s">
        <v>85</v>
      </c>
      <c r="U4" s="126" t="s">
        <v>24</v>
      </c>
      <c r="V4" s="126" t="s">
        <v>347</v>
      </c>
      <c r="W4" s="126" t="s">
        <v>85</v>
      </c>
      <c r="X4" s="126" t="s">
        <v>24</v>
      </c>
      <c r="Y4" s="126" t="s">
        <v>347</v>
      </c>
      <c r="Z4" s="127" t="s">
        <v>85</v>
      </c>
    </row>
    <row r="5" spans="1:26" ht="22.5" customHeight="1">
      <c r="A5" s="1"/>
      <c r="B5" s="66"/>
      <c r="C5" s="66"/>
      <c r="D5" s="66"/>
      <c r="E5" s="66"/>
      <c r="F5" s="66"/>
      <c r="G5" s="66"/>
      <c r="H5" s="66"/>
      <c r="I5" s="454" t="s">
        <v>534</v>
      </c>
      <c r="J5" s="454"/>
      <c r="K5" s="454"/>
      <c r="L5" s="454"/>
      <c r="M5" s="454"/>
      <c r="N5" s="454"/>
      <c r="O5" s="454"/>
      <c r="P5" s="454"/>
      <c r="Q5" s="454"/>
      <c r="R5" s="454"/>
      <c r="S5" s="454"/>
      <c r="T5" s="454"/>
      <c r="U5" s="454"/>
      <c r="V5" s="454"/>
      <c r="W5" s="454"/>
      <c r="X5" s="66"/>
      <c r="Y5" s="66"/>
      <c r="Z5" s="66"/>
    </row>
    <row r="6" spans="1:26" ht="22.5" customHeight="1">
      <c r="A6" s="129" t="s">
        <v>521</v>
      </c>
      <c r="B6" s="130">
        <v>31548</v>
      </c>
      <c r="C6" s="41">
        <v>4285</v>
      </c>
      <c r="D6" s="41">
        <v>772</v>
      </c>
      <c r="E6" s="41">
        <v>3513</v>
      </c>
      <c r="F6" s="41">
        <v>2759</v>
      </c>
      <c r="G6" s="41">
        <v>35</v>
      </c>
      <c r="H6" s="41">
        <v>2724</v>
      </c>
      <c r="I6" s="131" t="s">
        <v>432</v>
      </c>
      <c r="J6" s="131" t="s">
        <v>432</v>
      </c>
      <c r="K6" s="131" t="s">
        <v>432</v>
      </c>
      <c r="L6" s="41">
        <v>1939</v>
      </c>
      <c r="M6" s="41">
        <v>130</v>
      </c>
      <c r="N6" s="42">
        <v>1809</v>
      </c>
      <c r="O6" s="130">
        <v>2029</v>
      </c>
      <c r="P6" s="41">
        <v>104</v>
      </c>
      <c r="Q6" s="41">
        <v>1925</v>
      </c>
      <c r="R6" s="41">
        <v>2021</v>
      </c>
      <c r="S6" s="41">
        <v>156</v>
      </c>
      <c r="T6" s="41">
        <v>1865</v>
      </c>
      <c r="U6" s="41">
        <v>1196</v>
      </c>
      <c r="V6" s="41">
        <v>71</v>
      </c>
      <c r="W6" s="41">
        <v>1125</v>
      </c>
      <c r="X6" s="41">
        <v>6875</v>
      </c>
      <c r="Y6" s="41">
        <v>297</v>
      </c>
      <c r="Z6" s="42">
        <v>6578</v>
      </c>
    </row>
    <row r="7" spans="1:26" ht="22.5" customHeight="1">
      <c r="A7" s="129">
        <v>17</v>
      </c>
      <c r="B7" s="130">
        <v>32724</v>
      </c>
      <c r="C7" s="41">
        <v>4342</v>
      </c>
      <c r="D7" s="41">
        <v>793</v>
      </c>
      <c r="E7" s="41">
        <v>3549</v>
      </c>
      <c r="F7" s="41">
        <v>2708</v>
      </c>
      <c r="G7" s="41">
        <v>37</v>
      </c>
      <c r="H7" s="41">
        <v>2671</v>
      </c>
      <c r="I7" s="131" t="s">
        <v>432</v>
      </c>
      <c r="J7" s="131" t="s">
        <v>432</v>
      </c>
      <c r="K7" s="131" t="s">
        <v>432</v>
      </c>
      <c r="L7" s="41">
        <v>1814</v>
      </c>
      <c r="M7" s="41">
        <v>116</v>
      </c>
      <c r="N7" s="42">
        <v>1698</v>
      </c>
      <c r="O7" s="130">
        <v>2022</v>
      </c>
      <c r="P7" s="41">
        <v>121</v>
      </c>
      <c r="Q7" s="41">
        <v>2081</v>
      </c>
      <c r="R7" s="41">
        <v>1918</v>
      </c>
      <c r="S7" s="41">
        <v>101</v>
      </c>
      <c r="T7" s="41">
        <v>1817</v>
      </c>
      <c r="U7" s="41">
        <v>1452</v>
      </c>
      <c r="V7" s="41">
        <v>91</v>
      </c>
      <c r="W7" s="41">
        <v>1361</v>
      </c>
      <c r="X7" s="41">
        <v>6933</v>
      </c>
      <c r="Y7" s="41">
        <v>221</v>
      </c>
      <c r="Z7" s="42">
        <v>6712</v>
      </c>
    </row>
    <row r="8" spans="1:26" ht="22.5" customHeight="1">
      <c r="A8" s="129">
        <v>18</v>
      </c>
      <c r="B8" s="130">
        <v>32532</v>
      </c>
      <c r="C8" s="41">
        <v>3750</v>
      </c>
      <c r="D8" s="41">
        <v>783</v>
      </c>
      <c r="E8" s="41">
        <v>2967</v>
      </c>
      <c r="F8" s="41">
        <v>2777</v>
      </c>
      <c r="G8" s="41">
        <v>34</v>
      </c>
      <c r="H8" s="41">
        <v>2743</v>
      </c>
      <c r="I8" s="131" t="s">
        <v>432</v>
      </c>
      <c r="J8" s="131" t="s">
        <v>432</v>
      </c>
      <c r="K8" s="131" t="s">
        <v>432</v>
      </c>
      <c r="L8" s="41">
        <v>1771</v>
      </c>
      <c r="M8" s="41">
        <v>110</v>
      </c>
      <c r="N8" s="42">
        <v>1661</v>
      </c>
      <c r="O8" s="130">
        <v>1968</v>
      </c>
      <c r="P8" s="41">
        <v>60</v>
      </c>
      <c r="Q8" s="41">
        <v>1908</v>
      </c>
      <c r="R8" s="41">
        <v>1722</v>
      </c>
      <c r="S8" s="41">
        <v>110</v>
      </c>
      <c r="T8" s="41">
        <v>1612</v>
      </c>
      <c r="U8" s="41">
        <v>1344</v>
      </c>
      <c r="V8" s="41">
        <v>96</v>
      </c>
      <c r="W8" s="41">
        <v>1248</v>
      </c>
      <c r="X8" s="41">
        <v>6814</v>
      </c>
      <c r="Y8" s="41">
        <v>157</v>
      </c>
      <c r="Z8" s="42">
        <v>6657</v>
      </c>
    </row>
    <row r="9" spans="1:26" ht="22.5" customHeight="1">
      <c r="A9" s="129">
        <v>19</v>
      </c>
      <c r="B9" s="130">
        <v>35257</v>
      </c>
      <c r="C9" s="41">
        <v>4779</v>
      </c>
      <c r="D9" s="41">
        <v>1004</v>
      </c>
      <c r="E9" s="41">
        <v>3775</v>
      </c>
      <c r="F9" s="41">
        <v>3231</v>
      </c>
      <c r="G9" s="41">
        <v>37</v>
      </c>
      <c r="H9" s="41">
        <v>3194</v>
      </c>
      <c r="I9" s="131" t="s">
        <v>432</v>
      </c>
      <c r="J9" s="131" t="s">
        <v>432</v>
      </c>
      <c r="K9" s="131" t="s">
        <v>432</v>
      </c>
      <c r="L9" s="41">
        <v>1783</v>
      </c>
      <c r="M9" s="41">
        <v>144</v>
      </c>
      <c r="N9" s="42">
        <v>1639</v>
      </c>
      <c r="O9" s="130">
        <v>2072</v>
      </c>
      <c r="P9" s="41">
        <v>78</v>
      </c>
      <c r="Q9" s="41">
        <v>1994</v>
      </c>
      <c r="R9" s="41">
        <v>1860</v>
      </c>
      <c r="S9" s="41">
        <v>124</v>
      </c>
      <c r="T9" s="41">
        <v>1736</v>
      </c>
      <c r="U9" s="41">
        <v>1153</v>
      </c>
      <c r="V9" s="41">
        <v>95</v>
      </c>
      <c r="W9" s="41">
        <v>1058</v>
      </c>
      <c r="X9" s="41">
        <v>7296</v>
      </c>
      <c r="Y9" s="41">
        <v>144</v>
      </c>
      <c r="Z9" s="42">
        <v>7152</v>
      </c>
    </row>
    <row r="10" spans="1:26" ht="22.5" customHeight="1">
      <c r="A10" s="129">
        <v>20</v>
      </c>
      <c r="B10" s="130">
        <v>37124</v>
      </c>
      <c r="C10" s="41">
        <v>4731</v>
      </c>
      <c r="D10" s="41">
        <v>961</v>
      </c>
      <c r="E10" s="41">
        <v>3770</v>
      </c>
      <c r="F10" s="41">
        <v>3394</v>
      </c>
      <c r="G10" s="41">
        <v>36</v>
      </c>
      <c r="H10" s="41">
        <v>3358</v>
      </c>
      <c r="I10" s="41">
        <v>819</v>
      </c>
      <c r="J10" s="41">
        <v>66</v>
      </c>
      <c r="K10" s="41">
        <v>753</v>
      </c>
      <c r="L10" s="41">
        <v>1808</v>
      </c>
      <c r="M10" s="41">
        <v>128</v>
      </c>
      <c r="N10" s="42">
        <v>1680</v>
      </c>
      <c r="O10" s="130">
        <v>1969</v>
      </c>
      <c r="P10" s="41">
        <v>95</v>
      </c>
      <c r="Q10" s="41">
        <v>1874</v>
      </c>
      <c r="R10" s="41">
        <v>1663</v>
      </c>
      <c r="S10" s="41">
        <v>95</v>
      </c>
      <c r="T10" s="41">
        <v>1568</v>
      </c>
      <c r="U10" s="41">
        <v>1194</v>
      </c>
      <c r="V10" s="41">
        <v>78</v>
      </c>
      <c r="W10" s="41">
        <v>1116</v>
      </c>
      <c r="X10" s="41">
        <v>7316</v>
      </c>
      <c r="Y10" s="41">
        <v>173</v>
      </c>
      <c r="Z10" s="42">
        <v>7143</v>
      </c>
    </row>
    <row r="11" spans="1:26" ht="22.5" customHeight="1">
      <c r="A11" s="132"/>
      <c r="B11" s="66"/>
      <c r="C11" s="66"/>
      <c r="D11" s="66"/>
      <c r="E11" s="66"/>
      <c r="F11" s="66"/>
      <c r="G11" s="66"/>
      <c r="H11" s="66"/>
      <c r="I11" s="455" t="s">
        <v>535</v>
      </c>
      <c r="J11" s="455"/>
      <c r="K11" s="455"/>
      <c r="L11" s="455"/>
      <c r="M11" s="455"/>
      <c r="N11" s="455"/>
      <c r="O11" s="455"/>
      <c r="P11" s="455"/>
      <c r="Q11" s="455"/>
      <c r="R11" s="455"/>
      <c r="S11" s="455"/>
      <c r="T11" s="455"/>
      <c r="U11" s="455"/>
      <c r="V11" s="455"/>
      <c r="W11" s="455"/>
      <c r="X11" s="66"/>
      <c r="Y11" s="66"/>
      <c r="Z11" s="66"/>
    </row>
    <row r="12" spans="1:26" ht="22.5" customHeight="1">
      <c r="A12" s="129" t="s">
        <v>165</v>
      </c>
      <c r="B12" s="130">
        <v>494634</v>
      </c>
      <c r="C12" s="41">
        <v>56795</v>
      </c>
      <c r="D12" s="41">
        <v>17094</v>
      </c>
      <c r="E12" s="41">
        <v>39701</v>
      </c>
      <c r="F12" s="41">
        <v>30214</v>
      </c>
      <c r="G12" s="41">
        <v>1212</v>
      </c>
      <c r="H12" s="41">
        <v>29002</v>
      </c>
      <c r="I12" s="131" t="s">
        <v>432</v>
      </c>
      <c r="J12" s="131" t="s">
        <v>432</v>
      </c>
      <c r="K12" s="131" t="s">
        <v>432</v>
      </c>
      <c r="L12" s="41">
        <v>27061</v>
      </c>
      <c r="M12" s="41">
        <v>4548</v>
      </c>
      <c r="N12" s="42">
        <v>22513</v>
      </c>
      <c r="O12" s="130">
        <v>22716</v>
      </c>
      <c r="P12" s="41">
        <v>4430</v>
      </c>
      <c r="Q12" s="41">
        <v>18286</v>
      </c>
      <c r="R12" s="41">
        <v>21518</v>
      </c>
      <c r="S12" s="41">
        <v>6842</v>
      </c>
      <c r="T12" s="41">
        <v>14676</v>
      </c>
      <c r="U12" s="41">
        <v>19072</v>
      </c>
      <c r="V12" s="41">
        <v>4406</v>
      </c>
      <c r="W12" s="41">
        <v>14666</v>
      </c>
      <c r="X12" s="41">
        <v>111324</v>
      </c>
      <c r="Y12" s="41">
        <v>18062</v>
      </c>
      <c r="Z12" s="42">
        <v>93262</v>
      </c>
    </row>
    <row r="13" spans="1:26" ht="22.5" customHeight="1">
      <c r="A13" s="129">
        <v>17</v>
      </c>
      <c r="B13" s="130">
        <v>513524</v>
      </c>
      <c r="C13" s="41">
        <v>53723</v>
      </c>
      <c r="D13" s="41">
        <v>16367</v>
      </c>
      <c r="E13" s="41">
        <v>37356</v>
      </c>
      <c r="F13" s="41">
        <v>29497</v>
      </c>
      <c r="G13" s="41">
        <v>1104</v>
      </c>
      <c r="H13" s="41">
        <v>28393</v>
      </c>
      <c r="I13" s="131" t="s">
        <v>432</v>
      </c>
      <c r="J13" s="131" t="s">
        <v>432</v>
      </c>
      <c r="K13" s="131" t="s">
        <v>432</v>
      </c>
      <c r="L13" s="41">
        <v>28589</v>
      </c>
      <c r="M13" s="41">
        <v>7917</v>
      </c>
      <c r="N13" s="42">
        <v>20672</v>
      </c>
      <c r="O13" s="130">
        <v>24882</v>
      </c>
      <c r="P13" s="41">
        <v>5902</v>
      </c>
      <c r="Q13" s="41">
        <v>18980</v>
      </c>
      <c r="R13" s="41">
        <v>22108</v>
      </c>
      <c r="S13" s="41">
        <v>5770</v>
      </c>
      <c r="T13" s="41">
        <v>16338</v>
      </c>
      <c r="U13" s="41">
        <v>21010</v>
      </c>
      <c r="V13" s="41">
        <v>4497</v>
      </c>
      <c r="W13" s="41">
        <v>16513</v>
      </c>
      <c r="X13" s="41">
        <v>113492</v>
      </c>
      <c r="Y13" s="41">
        <v>15254</v>
      </c>
      <c r="Z13" s="42">
        <v>98238</v>
      </c>
    </row>
    <row r="14" spans="1:26" ht="22.5" customHeight="1">
      <c r="A14" s="129">
        <v>18</v>
      </c>
      <c r="B14" s="130">
        <v>519505</v>
      </c>
      <c r="C14" s="41">
        <v>52049</v>
      </c>
      <c r="D14" s="41">
        <v>15726</v>
      </c>
      <c r="E14" s="41">
        <v>36323</v>
      </c>
      <c r="F14" s="41">
        <v>30819</v>
      </c>
      <c r="G14" s="41">
        <v>1108</v>
      </c>
      <c r="H14" s="41">
        <v>29711</v>
      </c>
      <c r="I14" s="131" t="s">
        <v>432</v>
      </c>
      <c r="J14" s="131" t="s">
        <v>432</v>
      </c>
      <c r="K14" s="131" t="s">
        <v>432</v>
      </c>
      <c r="L14" s="41">
        <v>27718</v>
      </c>
      <c r="M14" s="41">
        <v>6391</v>
      </c>
      <c r="N14" s="42">
        <v>20586</v>
      </c>
      <c r="O14" s="130">
        <v>20530</v>
      </c>
      <c r="P14" s="41">
        <v>3883</v>
      </c>
      <c r="Q14" s="41">
        <v>16647</v>
      </c>
      <c r="R14" s="41">
        <v>16210</v>
      </c>
      <c r="S14" s="41">
        <v>4955</v>
      </c>
      <c r="T14" s="41">
        <v>11255</v>
      </c>
      <c r="U14" s="41">
        <v>19131</v>
      </c>
      <c r="V14" s="41">
        <v>4073</v>
      </c>
      <c r="W14" s="41">
        <v>15058</v>
      </c>
      <c r="X14" s="41">
        <v>108040</v>
      </c>
      <c r="Y14" s="41">
        <v>11369</v>
      </c>
      <c r="Z14" s="42">
        <v>96671</v>
      </c>
    </row>
    <row r="15" spans="1:26" ht="22.5" customHeight="1">
      <c r="A15" s="129">
        <v>19</v>
      </c>
      <c r="B15" s="130">
        <v>554995</v>
      </c>
      <c r="C15" s="41">
        <v>56965</v>
      </c>
      <c r="D15" s="41">
        <v>17125</v>
      </c>
      <c r="E15" s="41">
        <v>39840</v>
      </c>
      <c r="F15" s="41">
        <v>32329</v>
      </c>
      <c r="G15" s="41">
        <v>1367</v>
      </c>
      <c r="H15" s="41">
        <v>30962</v>
      </c>
      <c r="I15" s="131" t="s">
        <v>432</v>
      </c>
      <c r="J15" s="131" t="s">
        <v>432</v>
      </c>
      <c r="K15" s="131" t="s">
        <v>432</v>
      </c>
      <c r="L15" s="41">
        <v>27202</v>
      </c>
      <c r="M15" s="41">
        <v>7535</v>
      </c>
      <c r="N15" s="42">
        <v>19667</v>
      </c>
      <c r="O15" s="130">
        <v>23774</v>
      </c>
      <c r="P15" s="41">
        <v>3614</v>
      </c>
      <c r="Q15" s="41">
        <v>20160</v>
      </c>
      <c r="R15" s="41">
        <v>18717</v>
      </c>
      <c r="S15" s="41">
        <v>4884</v>
      </c>
      <c r="T15" s="41">
        <v>13833</v>
      </c>
      <c r="U15" s="41">
        <v>18954</v>
      </c>
      <c r="V15" s="41">
        <v>4135</v>
      </c>
      <c r="W15" s="41">
        <v>14819</v>
      </c>
      <c r="X15" s="41">
        <v>116133</v>
      </c>
      <c r="Y15" s="41">
        <v>10034</v>
      </c>
      <c r="Z15" s="42">
        <v>106099</v>
      </c>
    </row>
    <row r="16" spans="1:26" ht="22.5" customHeight="1" thickBot="1">
      <c r="A16" s="133">
        <v>20</v>
      </c>
      <c r="B16" s="134">
        <v>571000</v>
      </c>
      <c r="C16" s="135">
        <v>56777</v>
      </c>
      <c r="D16" s="135">
        <v>16953</v>
      </c>
      <c r="E16" s="135">
        <v>39824</v>
      </c>
      <c r="F16" s="135">
        <v>34513</v>
      </c>
      <c r="G16" s="135">
        <v>1146</v>
      </c>
      <c r="H16" s="135">
        <v>33367</v>
      </c>
      <c r="I16" s="135">
        <v>10520</v>
      </c>
      <c r="J16" s="135">
        <v>2106</v>
      </c>
      <c r="K16" s="135">
        <v>8414</v>
      </c>
      <c r="L16" s="135">
        <v>24605</v>
      </c>
      <c r="M16" s="135">
        <v>7167</v>
      </c>
      <c r="N16" s="136">
        <v>17438</v>
      </c>
      <c r="O16" s="138">
        <v>21825</v>
      </c>
      <c r="P16" s="135">
        <v>3653</v>
      </c>
      <c r="Q16" s="135">
        <v>18172</v>
      </c>
      <c r="R16" s="135">
        <v>17003</v>
      </c>
      <c r="S16" s="135">
        <v>5162</v>
      </c>
      <c r="T16" s="135">
        <v>11841</v>
      </c>
      <c r="U16" s="135">
        <v>15867</v>
      </c>
      <c r="V16" s="135">
        <v>3864</v>
      </c>
      <c r="W16" s="135">
        <v>12003</v>
      </c>
      <c r="X16" s="135">
        <v>112060</v>
      </c>
      <c r="Y16" s="135">
        <v>11072</v>
      </c>
      <c r="Z16" s="136">
        <v>100988</v>
      </c>
    </row>
    <row r="17" spans="1:14" ht="22.5" customHeight="1">
      <c r="A17" s="35" t="s">
        <v>587</v>
      </c>
      <c r="B17" s="36"/>
      <c r="C17" s="36"/>
      <c r="D17" s="36"/>
      <c r="E17" s="36"/>
      <c r="F17" s="36"/>
      <c r="G17" s="36"/>
      <c r="H17" s="36"/>
      <c r="I17" s="36"/>
      <c r="J17" s="36"/>
      <c r="K17" s="36"/>
      <c r="L17" s="36"/>
      <c r="M17" s="36"/>
      <c r="N17" s="36"/>
    </row>
    <row r="18" spans="1:14" ht="16.5" customHeight="1">
      <c r="A18" s="35" t="s">
        <v>588</v>
      </c>
      <c r="B18" s="36"/>
      <c r="C18" s="36"/>
      <c r="D18" s="36"/>
      <c r="E18" s="36"/>
      <c r="F18" s="36"/>
      <c r="G18" s="36"/>
      <c r="H18" s="36"/>
      <c r="I18" s="36"/>
      <c r="J18" s="36"/>
      <c r="K18" s="36"/>
      <c r="L18" s="36"/>
      <c r="M18" s="36"/>
      <c r="N18" s="36"/>
    </row>
    <row r="19" spans="1:14" ht="16.5" customHeight="1">
      <c r="A19" s="35" t="s">
        <v>536</v>
      </c>
      <c r="B19" s="36"/>
      <c r="C19" s="36"/>
      <c r="D19" s="36"/>
      <c r="E19" s="36"/>
      <c r="F19" s="36"/>
      <c r="G19" s="36"/>
      <c r="H19" s="36"/>
      <c r="I19" s="36"/>
      <c r="J19" s="36"/>
      <c r="K19" s="36"/>
      <c r="L19" s="36"/>
      <c r="M19" s="36"/>
      <c r="N19" s="36"/>
    </row>
    <row r="20" spans="1:16" ht="12">
      <c r="A20" s="18"/>
      <c r="B20" s="36"/>
      <c r="C20" s="36"/>
      <c r="D20" s="36"/>
      <c r="E20" s="36"/>
      <c r="F20" s="36"/>
      <c r="G20" s="36"/>
      <c r="H20" s="36"/>
      <c r="I20" s="36"/>
      <c r="J20" s="36"/>
      <c r="K20" s="36"/>
      <c r="L20" s="36"/>
      <c r="M20" s="36"/>
      <c r="N20" s="36"/>
      <c r="P20" s="38"/>
    </row>
    <row r="21" spans="1:16" ht="12">
      <c r="A21" s="5"/>
      <c r="B21" s="4"/>
      <c r="C21" s="4"/>
      <c r="D21" s="4"/>
      <c r="E21" s="4"/>
      <c r="F21" s="4"/>
      <c r="G21" s="4"/>
      <c r="H21" s="5"/>
      <c r="I21" s="5"/>
      <c r="J21" s="5"/>
      <c r="K21" s="5"/>
      <c r="L21" s="5"/>
      <c r="M21" s="5"/>
      <c r="N21" s="5"/>
      <c r="O21" s="28"/>
      <c r="P21" s="28"/>
    </row>
    <row r="22" spans="1:16" ht="18" customHeight="1" thickBot="1">
      <c r="A22" s="3" t="s">
        <v>348</v>
      </c>
      <c r="B22" s="4"/>
      <c r="C22" s="4"/>
      <c r="D22" s="4"/>
      <c r="E22" s="4"/>
      <c r="F22" s="4"/>
      <c r="G22" s="4"/>
      <c r="H22" s="18"/>
      <c r="I22" s="18"/>
      <c r="J22" s="18"/>
      <c r="K22" s="18"/>
      <c r="L22" s="18"/>
      <c r="M22" s="18"/>
      <c r="N22" s="18"/>
      <c r="O22" s="28"/>
      <c r="P22" s="28"/>
    </row>
    <row r="23" spans="1:20" ht="27.75" customHeight="1">
      <c r="A23" s="368" t="s">
        <v>589</v>
      </c>
      <c r="B23" s="372" t="s">
        <v>537</v>
      </c>
      <c r="C23" s="376"/>
      <c r="D23" s="377"/>
      <c r="E23" s="372" t="s">
        <v>590</v>
      </c>
      <c r="F23" s="376"/>
      <c r="G23" s="377"/>
      <c r="H23" s="372" t="s">
        <v>538</v>
      </c>
      <c r="I23" s="376"/>
      <c r="J23" s="377"/>
      <c r="K23" s="372" t="s">
        <v>591</v>
      </c>
      <c r="L23" s="376"/>
      <c r="M23" s="376"/>
      <c r="N23" s="343"/>
      <c r="O23" s="343"/>
      <c r="P23" s="343"/>
      <c r="Q23" s="4"/>
      <c r="R23" s="4"/>
      <c r="S23" s="4"/>
      <c r="T23" s="36"/>
    </row>
    <row r="24" spans="1:20" ht="21" customHeight="1" thickBot="1">
      <c r="A24" s="370"/>
      <c r="B24" s="126" t="s">
        <v>24</v>
      </c>
      <c r="C24" s="126" t="s">
        <v>347</v>
      </c>
      <c r="D24" s="127" t="s">
        <v>85</v>
      </c>
      <c r="E24" s="140" t="s">
        <v>24</v>
      </c>
      <c r="F24" s="140" t="s">
        <v>347</v>
      </c>
      <c r="G24" s="141" t="s">
        <v>85</v>
      </c>
      <c r="H24" s="140" t="s">
        <v>24</v>
      </c>
      <c r="I24" s="140" t="s">
        <v>347</v>
      </c>
      <c r="J24" s="140" t="s">
        <v>85</v>
      </c>
      <c r="K24" s="140" t="s">
        <v>24</v>
      </c>
      <c r="L24" s="140" t="s">
        <v>347</v>
      </c>
      <c r="M24" s="141" t="s">
        <v>85</v>
      </c>
      <c r="N24" s="343"/>
      <c r="O24" s="343"/>
      <c r="P24" s="343"/>
      <c r="Q24" s="4"/>
      <c r="R24" s="4"/>
      <c r="S24" s="4"/>
      <c r="T24" s="36"/>
    </row>
    <row r="25" spans="1:20" ht="20.25" customHeight="1">
      <c r="A25" s="121"/>
      <c r="B25" s="358" t="s">
        <v>349</v>
      </c>
      <c r="C25" s="358"/>
      <c r="D25" s="358"/>
      <c r="E25" s="358"/>
      <c r="F25" s="358"/>
      <c r="G25" s="358"/>
      <c r="H25" s="358"/>
      <c r="I25" s="358"/>
      <c r="J25" s="358"/>
      <c r="K25" s="358"/>
      <c r="L25" s="358"/>
      <c r="M25" s="358"/>
      <c r="N25" s="142"/>
      <c r="O25" s="142"/>
      <c r="P25" s="142"/>
      <c r="Q25" s="4"/>
      <c r="R25" s="4"/>
      <c r="S25" s="4"/>
      <c r="T25" s="36"/>
    </row>
    <row r="26" spans="1:16" ht="20.25" customHeight="1">
      <c r="A26" s="129" t="s">
        <v>580</v>
      </c>
      <c r="B26" s="41">
        <v>4593</v>
      </c>
      <c r="C26" s="41">
        <v>231</v>
      </c>
      <c r="D26" s="42">
        <v>4362</v>
      </c>
      <c r="E26" s="41">
        <v>5851</v>
      </c>
      <c r="F26" s="41">
        <v>169</v>
      </c>
      <c r="G26" s="41">
        <v>5682</v>
      </c>
      <c r="H26" s="131" t="s">
        <v>539</v>
      </c>
      <c r="I26" s="131" t="s">
        <v>539</v>
      </c>
      <c r="J26" s="131" t="s">
        <v>539</v>
      </c>
      <c r="K26" s="131" t="s">
        <v>539</v>
      </c>
      <c r="L26" s="131" t="s">
        <v>539</v>
      </c>
      <c r="M26" s="143" t="s">
        <v>539</v>
      </c>
      <c r="N26" s="343"/>
      <c r="O26" s="343"/>
      <c r="P26" s="343"/>
    </row>
    <row r="27" spans="1:16" ht="20.25" customHeight="1">
      <c r="A27" s="129">
        <v>17</v>
      </c>
      <c r="B27" s="41">
        <v>4966</v>
      </c>
      <c r="C27" s="41">
        <v>174</v>
      </c>
      <c r="D27" s="42">
        <v>4792</v>
      </c>
      <c r="E27" s="41">
        <v>5887</v>
      </c>
      <c r="F27" s="41">
        <v>178</v>
      </c>
      <c r="G27" s="41">
        <v>5709</v>
      </c>
      <c r="H27" s="41">
        <v>422</v>
      </c>
      <c r="I27" s="41">
        <v>30</v>
      </c>
      <c r="J27" s="41">
        <v>392</v>
      </c>
      <c r="K27" s="41">
        <v>80</v>
      </c>
      <c r="L27" s="41">
        <v>19</v>
      </c>
      <c r="M27" s="42">
        <v>61</v>
      </c>
      <c r="N27" s="343"/>
      <c r="O27" s="343"/>
      <c r="P27" s="343"/>
    </row>
    <row r="28" spans="1:16" ht="20.25" customHeight="1">
      <c r="A28" s="129">
        <v>18</v>
      </c>
      <c r="B28" s="41">
        <v>5041</v>
      </c>
      <c r="C28" s="41">
        <v>109</v>
      </c>
      <c r="D28" s="42">
        <v>4932</v>
      </c>
      <c r="E28" s="41">
        <v>6097</v>
      </c>
      <c r="F28" s="41">
        <v>214</v>
      </c>
      <c r="G28" s="41">
        <v>5883</v>
      </c>
      <c r="H28" s="41">
        <v>1043</v>
      </c>
      <c r="I28" s="41">
        <v>159</v>
      </c>
      <c r="J28" s="41">
        <v>884</v>
      </c>
      <c r="K28" s="41">
        <v>205</v>
      </c>
      <c r="L28" s="41">
        <v>0</v>
      </c>
      <c r="M28" s="42">
        <v>205</v>
      </c>
      <c r="N28" s="343"/>
      <c r="O28" s="343"/>
      <c r="P28" s="343"/>
    </row>
    <row r="29" spans="1:19" ht="20.25" customHeight="1">
      <c r="A29" s="129">
        <v>19</v>
      </c>
      <c r="B29" s="41">
        <v>5192</v>
      </c>
      <c r="C29" s="41">
        <v>156</v>
      </c>
      <c r="D29" s="42">
        <v>5036</v>
      </c>
      <c r="E29" s="41">
        <v>6685</v>
      </c>
      <c r="F29" s="41">
        <v>183</v>
      </c>
      <c r="G29" s="41">
        <v>6502</v>
      </c>
      <c r="H29" s="41">
        <v>1037</v>
      </c>
      <c r="I29" s="41">
        <v>113</v>
      </c>
      <c r="J29" s="41">
        <v>924</v>
      </c>
      <c r="K29" s="41">
        <v>169</v>
      </c>
      <c r="L29" s="41">
        <v>0</v>
      </c>
      <c r="M29" s="42">
        <v>169</v>
      </c>
      <c r="N29" s="343"/>
      <c r="O29" s="343"/>
      <c r="P29" s="343"/>
      <c r="S29" s="38"/>
    </row>
    <row r="30" spans="1:19" ht="20.25" customHeight="1">
      <c r="A30" s="129">
        <v>20</v>
      </c>
      <c r="B30" s="41">
        <v>5357</v>
      </c>
      <c r="C30" s="41">
        <v>70</v>
      </c>
      <c r="D30" s="42">
        <v>5287</v>
      </c>
      <c r="E30" s="41">
        <v>7220</v>
      </c>
      <c r="F30" s="41">
        <v>250</v>
      </c>
      <c r="G30" s="41">
        <v>6970</v>
      </c>
      <c r="H30" s="41">
        <v>1451</v>
      </c>
      <c r="I30" s="41">
        <v>108</v>
      </c>
      <c r="J30" s="41">
        <v>1343</v>
      </c>
      <c r="K30" s="41">
        <v>202</v>
      </c>
      <c r="L30" s="41">
        <v>0</v>
      </c>
      <c r="M30" s="42">
        <v>202</v>
      </c>
      <c r="N30" s="343"/>
      <c r="O30" s="343"/>
      <c r="P30" s="343"/>
      <c r="Q30" s="5"/>
      <c r="R30" s="28"/>
      <c r="S30" s="28"/>
    </row>
    <row r="31" spans="1:19" ht="20.25" customHeight="1">
      <c r="A31" s="132"/>
      <c r="B31" s="453" t="s">
        <v>350</v>
      </c>
      <c r="C31" s="453"/>
      <c r="D31" s="453"/>
      <c r="E31" s="453"/>
      <c r="F31" s="453"/>
      <c r="G31" s="453"/>
      <c r="H31" s="453"/>
      <c r="I31" s="453"/>
      <c r="J31" s="453"/>
      <c r="K31" s="453"/>
      <c r="L31" s="453"/>
      <c r="M31" s="453"/>
      <c r="N31" s="144"/>
      <c r="O31" s="144"/>
      <c r="P31" s="144"/>
      <c r="Q31" s="18"/>
      <c r="R31" s="28"/>
      <c r="S31" s="28"/>
    </row>
    <row r="32" spans="1:19" ht="20.25" customHeight="1">
      <c r="A32" s="129" t="s">
        <v>165</v>
      </c>
      <c r="B32" s="43">
        <v>103728</v>
      </c>
      <c r="C32" s="43">
        <v>32017</v>
      </c>
      <c r="D32" s="44">
        <v>71711</v>
      </c>
      <c r="E32" s="43">
        <v>102206</v>
      </c>
      <c r="F32" s="43">
        <v>10768</v>
      </c>
      <c r="G32" s="43">
        <v>91438</v>
      </c>
      <c r="H32" s="145" t="s">
        <v>432</v>
      </c>
      <c r="I32" s="145" t="s">
        <v>432</v>
      </c>
      <c r="J32" s="145" t="s">
        <v>432</v>
      </c>
      <c r="K32" s="145" t="s">
        <v>432</v>
      </c>
      <c r="L32" s="145" t="s">
        <v>432</v>
      </c>
      <c r="M32" s="146" t="s">
        <v>432</v>
      </c>
      <c r="N32" s="343"/>
      <c r="O32" s="343"/>
      <c r="P32" s="343"/>
      <c r="Q32" s="4"/>
      <c r="R32" s="4"/>
      <c r="S32" s="4"/>
    </row>
    <row r="33" spans="1:19" ht="20.25" customHeight="1">
      <c r="A33" s="129">
        <v>17</v>
      </c>
      <c r="B33" s="43">
        <v>105723</v>
      </c>
      <c r="C33" s="43">
        <v>26383</v>
      </c>
      <c r="D33" s="44">
        <v>79340</v>
      </c>
      <c r="E33" s="43">
        <v>107693</v>
      </c>
      <c r="F33" s="43">
        <v>13608</v>
      </c>
      <c r="G33" s="43">
        <v>94085</v>
      </c>
      <c r="H33" s="43">
        <v>6106</v>
      </c>
      <c r="I33" s="43">
        <v>995</v>
      </c>
      <c r="J33" s="43">
        <v>5111</v>
      </c>
      <c r="K33" s="43">
        <v>701</v>
      </c>
      <c r="L33" s="43">
        <v>219</v>
      </c>
      <c r="M33" s="44">
        <v>482</v>
      </c>
      <c r="N33" s="343"/>
      <c r="O33" s="343"/>
      <c r="P33" s="343"/>
      <c r="Q33" s="4"/>
      <c r="R33" s="4"/>
      <c r="S33" s="4"/>
    </row>
    <row r="34" spans="1:19" ht="20.25" customHeight="1">
      <c r="A34" s="129">
        <v>18</v>
      </c>
      <c r="B34" s="43">
        <v>104466</v>
      </c>
      <c r="C34" s="43">
        <v>24666</v>
      </c>
      <c r="D34" s="44">
        <v>79800</v>
      </c>
      <c r="E34" s="43">
        <v>118230</v>
      </c>
      <c r="F34" s="43">
        <v>14517</v>
      </c>
      <c r="G34" s="43">
        <v>103713</v>
      </c>
      <c r="H34" s="43">
        <v>20157</v>
      </c>
      <c r="I34" s="43">
        <v>6627</v>
      </c>
      <c r="J34" s="43">
        <v>13544</v>
      </c>
      <c r="K34" s="43">
        <v>2155</v>
      </c>
      <c r="L34" s="43">
        <v>0</v>
      </c>
      <c r="M34" s="44">
        <v>2155</v>
      </c>
      <c r="N34" s="343"/>
      <c r="O34" s="343"/>
      <c r="P34" s="343"/>
      <c r="Q34" s="4"/>
      <c r="R34" s="4"/>
      <c r="S34" s="4"/>
    </row>
    <row r="35" spans="1:19" ht="20.25" customHeight="1">
      <c r="A35" s="129">
        <v>19</v>
      </c>
      <c r="B35" s="43">
        <v>110380</v>
      </c>
      <c r="C35" s="43">
        <v>25434</v>
      </c>
      <c r="D35" s="44">
        <v>84946</v>
      </c>
      <c r="E35" s="43">
        <v>132424</v>
      </c>
      <c r="F35" s="43">
        <v>13270</v>
      </c>
      <c r="G35" s="43">
        <v>119154</v>
      </c>
      <c r="H35" s="43">
        <v>16484</v>
      </c>
      <c r="I35" s="43">
        <v>4817</v>
      </c>
      <c r="J35" s="43">
        <v>11667</v>
      </c>
      <c r="K35" s="43">
        <v>1633</v>
      </c>
      <c r="L35" s="43">
        <v>0</v>
      </c>
      <c r="M35" s="44">
        <v>1633</v>
      </c>
      <c r="N35" s="343"/>
      <c r="O35" s="343"/>
      <c r="P35" s="343"/>
      <c r="Q35" s="4"/>
      <c r="R35" s="4"/>
      <c r="S35" s="4"/>
    </row>
    <row r="36" spans="1:19" ht="20.25" customHeight="1" thickBot="1">
      <c r="A36" s="133">
        <v>20</v>
      </c>
      <c r="B36" s="147">
        <v>109951</v>
      </c>
      <c r="C36" s="147">
        <v>24459</v>
      </c>
      <c r="D36" s="148">
        <v>85492</v>
      </c>
      <c r="E36" s="147">
        <v>140476</v>
      </c>
      <c r="F36" s="147">
        <v>18507</v>
      </c>
      <c r="G36" s="147">
        <v>121969</v>
      </c>
      <c r="H36" s="147">
        <v>25729</v>
      </c>
      <c r="I36" s="147">
        <v>5600</v>
      </c>
      <c r="J36" s="148">
        <v>20129</v>
      </c>
      <c r="K36" s="147">
        <v>1674</v>
      </c>
      <c r="L36" s="147">
        <v>0</v>
      </c>
      <c r="M36" s="148">
        <v>1674</v>
      </c>
      <c r="N36" s="343"/>
      <c r="O36" s="343"/>
      <c r="P36" s="343"/>
      <c r="Q36" s="4"/>
      <c r="R36" s="4"/>
      <c r="S36" s="4"/>
    </row>
    <row r="37" spans="1:15" ht="16.5" customHeight="1">
      <c r="A37" s="3" t="s">
        <v>351</v>
      </c>
      <c r="B37" s="36"/>
      <c r="C37" s="36"/>
      <c r="D37" s="36"/>
      <c r="H37" s="36"/>
      <c r="I37" s="36"/>
      <c r="J37" s="4"/>
      <c r="K37" s="36"/>
      <c r="L37" s="36"/>
      <c r="M37" s="36"/>
      <c r="N37" s="36"/>
      <c r="O37" s="36"/>
    </row>
    <row r="38" spans="1:12" ht="12">
      <c r="A38" s="149"/>
      <c r="E38" s="36"/>
      <c r="F38" s="36"/>
      <c r="G38" s="4"/>
      <c r="H38" s="36"/>
      <c r="I38" s="36"/>
      <c r="J38" s="36"/>
      <c r="K38" s="36"/>
      <c r="L38" s="36"/>
    </row>
    <row r="39" ht="12">
      <c r="A39" s="28"/>
    </row>
    <row r="40" ht="12">
      <c r="A40" s="28"/>
    </row>
    <row r="41" ht="12">
      <c r="A41" s="28"/>
    </row>
    <row r="42" ht="12">
      <c r="A42" s="28"/>
    </row>
    <row r="43" ht="12">
      <c r="A43" s="5"/>
    </row>
  </sheetData>
  <mergeCells count="19">
    <mergeCell ref="B31:M31"/>
    <mergeCell ref="I5:W5"/>
    <mergeCell ref="I11:W11"/>
    <mergeCell ref="B2:B4"/>
    <mergeCell ref="C2:E3"/>
    <mergeCell ref="I2:K3"/>
    <mergeCell ref="F3:H3"/>
    <mergeCell ref="B25:M25"/>
    <mergeCell ref="A23:A24"/>
    <mergeCell ref="H23:J23"/>
    <mergeCell ref="K23:M23"/>
    <mergeCell ref="E23:G23"/>
    <mergeCell ref="B23:D23"/>
    <mergeCell ref="X2:Z3"/>
    <mergeCell ref="A2:A4"/>
    <mergeCell ref="R2:T3"/>
    <mergeCell ref="O2:Q3"/>
    <mergeCell ref="U2:W3"/>
    <mergeCell ref="L2:N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Sheet221"/>
  <dimension ref="A1:AB20"/>
  <sheetViews>
    <sheetView showGridLines="0" zoomScaleSheetLayoutView="100" workbookViewId="0" topLeftCell="A1">
      <selection activeCell="A1" sqref="A1"/>
    </sheetView>
  </sheetViews>
  <sheetFormatPr defaultColWidth="9.00390625" defaultRowHeight="13.5"/>
  <cols>
    <col min="1" max="1" width="13.75390625" style="10" customWidth="1"/>
    <col min="2" max="2" width="7.875" style="10" bestFit="1" customWidth="1"/>
    <col min="3" max="12" width="6.50390625" style="10" customWidth="1"/>
    <col min="13" max="26" width="6.125" style="10" customWidth="1"/>
    <col min="27" max="28" width="7.00390625" style="10" customWidth="1"/>
    <col min="29" max="29" width="6.125" style="10" customWidth="1"/>
    <col min="30" max="30" width="5.625" style="10" customWidth="1"/>
    <col min="31" max="31" width="5.875" style="10" customWidth="1"/>
    <col min="32" max="16384" width="9.25390625" style="10" customWidth="1"/>
  </cols>
  <sheetData>
    <row r="1" spans="1:28" ht="18" customHeight="1" thickBot="1">
      <c r="A1" s="3" t="s">
        <v>352</v>
      </c>
      <c r="F1" s="38"/>
      <c r="K1" s="38"/>
      <c r="M1" s="38"/>
      <c r="N1" s="38"/>
      <c r="R1" s="38"/>
      <c r="Z1" s="2" t="s">
        <v>577</v>
      </c>
      <c r="AB1" s="38"/>
    </row>
    <row r="2" spans="1:28" ht="18.75" customHeight="1">
      <c r="A2" s="410" t="s">
        <v>578</v>
      </c>
      <c r="B2" s="295" t="s">
        <v>1</v>
      </c>
      <c r="C2" s="426" t="s">
        <v>340</v>
      </c>
      <c r="D2" s="420"/>
      <c r="E2" s="461"/>
      <c r="F2" s="462"/>
      <c r="G2" s="371" t="s">
        <v>540</v>
      </c>
      <c r="H2" s="420"/>
      <c r="I2" s="426" t="s">
        <v>341</v>
      </c>
      <c r="J2" s="426"/>
      <c r="K2" s="420" t="s">
        <v>342</v>
      </c>
      <c r="L2" s="349"/>
      <c r="M2" s="349" t="s">
        <v>343</v>
      </c>
      <c r="N2" s="295"/>
      <c r="O2" s="426" t="s">
        <v>344</v>
      </c>
      <c r="P2" s="426"/>
      <c r="Q2" s="426" t="s">
        <v>345</v>
      </c>
      <c r="R2" s="426"/>
      <c r="S2" s="426" t="s">
        <v>353</v>
      </c>
      <c r="T2" s="426"/>
      <c r="U2" s="426" t="s">
        <v>579</v>
      </c>
      <c r="V2" s="426"/>
      <c r="W2" s="426" t="s">
        <v>538</v>
      </c>
      <c r="X2" s="426"/>
      <c r="Y2" s="418" t="s">
        <v>354</v>
      </c>
      <c r="Z2" s="460"/>
      <c r="AA2" s="5"/>
      <c r="AB2" s="5"/>
    </row>
    <row r="3" spans="1:28" ht="18.75" customHeight="1">
      <c r="A3" s="448"/>
      <c r="B3" s="449"/>
      <c r="C3" s="459"/>
      <c r="D3" s="459"/>
      <c r="E3" s="463" t="s">
        <v>346</v>
      </c>
      <c r="F3" s="463"/>
      <c r="G3" s="459"/>
      <c r="H3" s="459"/>
      <c r="I3" s="459"/>
      <c r="J3" s="459"/>
      <c r="K3" s="450"/>
      <c r="L3" s="464"/>
      <c r="M3" s="464"/>
      <c r="N3" s="449"/>
      <c r="O3" s="459"/>
      <c r="P3" s="459"/>
      <c r="Q3" s="459"/>
      <c r="R3" s="459"/>
      <c r="S3" s="459"/>
      <c r="T3" s="459"/>
      <c r="U3" s="459"/>
      <c r="V3" s="459"/>
      <c r="W3" s="459"/>
      <c r="X3" s="459"/>
      <c r="Y3" s="436" t="s">
        <v>355</v>
      </c>
      <c r="Z3" s="445"/>
      <c r="AA3" s="5"/>
      <c r="AB3" s="5"/>
    </row>
    <row r="4" spans="1:28" ht="23.25" customHeight="1" thickBot="1">
      <c r="A4" s="411"/>
      <c r="B4" s="64" t="s">
        <v>356</v>
      </c>
      <c r="C4" s="62" t="s">
        <v>357</v>
      </c>
      <c r="D4" s="62" t="s">
        <v>358</v>
      </c>
      <c r="E4" s="62" t="s">
        <v>357</v>
      </c>
      <c r="F4" s="62" t="s">
        <v>358</v>
      </c>
      <c r="G4" s="62" t="s">
        <v>357</v>
      </c>
      <c r="H4" s="62" t="s">
        <v>358</v>
      </c>
      <c r="I4" s="62" t="s">
        <v>357</v>
      </c>
      <c r="J4" s="62" t="s">
        <v>358</v>
      </c>
      <c r="K4" s="63" t="s">
        <v>357</v>
      </c>
      <c r="L4" s="106" t="s">
        <v>358</v>
      </c>
      <c r="M4" s="106" t="s">
        <v>357</v>
      </c>
      <c r="N4" s="64" t="s">
        <v>358</v>
      </c>
      <c r="O4" s="62" t="s">
        <v>357</v>
      </c>
      <c r="P4" s="62" t="s">
        <v>358</v>
      </c>
      <c r="Q4" s="62" t="s">
        <v>357</v>
      </c>
      <c r="R4" s="62" t="s">
        <v>358</v>
      </c>
      <c r="S4" s="62" t="s">
        <v>357</v>
      </c>
      <c r="T4" s="62" t="s">
        <v>358</v>
      </c>
      <c r="U4" s="62" t="s">
        <v>357</v>
      </c>
      <c r="V4" s="62" t="s">
        <v>358</v>
      </c>
      <c r="W4" s="62" t="s">
        <v>357</v>
      </c>
      <c r="X4" s="62" t="s">
        <v>358</v>
      </c>
      <c r="Y4" s="62" t="s">
        <v>357</v>
      </c>
      <c r="Z4" s="63" t="s">
        <v>358</v>
      </c>
      <c r="AA4" s="80"/>
      <c r="AB4" s="80"/>
    </row>
    <row r="5" spans="1:28" ht="22.5" customHeight="1">
      <c r="A5" s="55" t="s">
        <v>580</v>
      </c>
      <c r="B5" s="107">
        <v>95953</v>
      </c>
      <c r="C5" s="108">
        <v>443</v>
      </c>
      <c r="D5" s="108">
        <v>15514</v>
      </c>
      <c r="E5" s="108">
        <v>22</v>
      </c>
      <c r="F5" s="108">
        <v>803</v>
      </c>
      <c r="G5" s="19" t="s">
        <v>581</v>
      </c>
      <c r="H5" s="19" t="s">
        <v>581</v>
      </c>
      <c r="I5" s="108">
        <v>103</v>
      </c>
      <c r="J5" s="108">
        <v>6453</v>
      </c>
      <c r="K5" s="109">
        <v>84</v>
      </c>
      <c r="L5" s="37">
        <v>4403</v>
      </c>
      <c r="M5" s="37">
        <v>114</v>
      </c>
      <c r="N5" s="107">
        <v>5677</v>
      </c>
      <c r="O5" s="108">
        <v>55</v>
      </c>
      <c r="P5" s="108">
        <v>3837</v>
      </c>
      <c r="Q5" s="108">
        <v>245</v>
      </c>
      <c r="R5" s="108">
        <v>17086</v>
      </c>
      <c r="S5" s="108">
        <v>162</v>
      </c>
      <c r="T5" s="108">
        <v>33099</v>
      </c>
      <c r="U5" s="108">
        <v>204</v>
      </c>
      <c r="V5" s="108">
        <v>9681</v>
      </c>
      <c r="W5" s="19" t="s">
        <v>581</v>
      </c>
      <c r="X5" s="19" t="s">
        <v>581</v>
      </c>
      <c r="Y5" s="19" t="s">
        <v>581</v>
      </c>
      <c r="Z5" s="110" t="s">
        <v>581</v>
      </c>
      <c r="AA5" s="66"/>
      <c r="AB5" s="66"/>
    </row>
    <row r="6" spans="1:28" ht="22.5" customHeight="1">
      <c r="A6" s="55">
        <v>17</v>
      </c>
      <c r="B6" s="107">
        <v>89257</v>
      </c>
      <c r="C6" s="108">
        <v>776</v>
      </c>
      <c r="D6" s="108">
        <v>14050</v>
      </c>
      <c r="E6" s="108">
        <v>26</v>
      </c>
      <c r="F6" s="108">
        <v>785</v>
      </c>
      <c r="G6" s="19" t="s">
        <v>581</v>
      </c>
      <c r="H6" s="19" t="s">
        <v>581</v>
      </c>
      <c r="I6" s="108">
        <v>91</v>
      </c>
      <c r="J6" s="108">
        <v>7536</v>
      </c>
      <c r="K6" s="109">
        <v>97</v>
      </c>
      <c r="L6" s="37">
        <v>5002</v>
      </c>
      <c r="M6" s="37">
        <v>58</v>
      </c>
      <c r="N6" s="107">
        <v>4505</v>
      </c>
      <c r="O6" s="108">
        <v>53</v>
      </c>
      <c r="P6" s="108">
        <v>3559</v>
      </c>
      <c r="Q6" s="108">
        <v>181</v>
      </c>
      <c r="R6" s="108">
        <v>14559</v>
      </c>
      <c r="S6" s="108">
        <v>84</v>
      </c>
      <c r="T6" s="108">
        <v>25457</v>
      </c>
      <c r="U6" s="108">
        <v>135</v>
      </c>
      <c r="V6" s="108">
        <v>12688</v>
      </c>
      <c r="W6" s="108">
        <v>25</v>
      </c>
      <c r="X6" s="108">
        <v>897</v>
      </c>
      <c r="Y6" s="108">
        <v>19</v>
      </c>
      <c r="Z6" s="109">
        <v>219</v>
      </c>
      <c r="AA6" s="66"/>
      <c r="AB6" s="66"/>
    </row>
    <row r="7" spans="1:28" ht="22.5" customHeight="1">
      <c r="A7" s="55">
        <v>18</v>
      </c>
      <c r="B7" s="107">
        <v>90158</v>
      </c>
      <c r="C7" s="108">
        <v>783</v>
      </c>
      <c r="D7" s="108">
        <v>15726</v>
      </c>
      <c r="E7" s="108">
        <v>25</v>
      </c>
      <c r="F7" s="108">
        <v>751</v>
      </c>
      <c r="G7" s="19" t="s">
        <v>581</v>
      </c>
      <c r="H7" s="19" t="s">
        <v>581</v>
      </c>
      <c r="I7" s="108">
        <v>101</v>
      </c>
      <c r="J7" s="108">
        <v>7132</v>
      </c>
      <c r="K7" s="109">
        <v>44</v>
      </c>
      <c r="L7" s="37">
        <v>3590</v>
      </c>
      <c r="M7" s="37">
        <v>76</v>
      </c>
      <c r="N7" s="107">
        <v>4664</v>
      </c>
      <c r="O7" s="108">
        <v>62</v>
      </c>
      <c r="P7" s="108">
        <v>3610</v>
      </c>
      <c r="Q7" s="108">
        <v>136</v>
      </c>
      <c r="R7" s="108">
        <v>10833</v>
      </c>
      <c r="S7" s="108">
        <v>77</v>
      </c>
      <c r="T7" s="108">
        <v>24178</v>
      </c>
      <c r="U7" s="108">
        <v>179</v>
      </c>
      <c r="V7" s="108">
        <v>13949</v>
      </c>
      <c r="W7" s="108">
        <v>94</v>
      </c>
      <c r="X7" s="108">
        <v>5725</v>
      </c>
      <c r="Y7" s="108">
        <v>0</v>
      </c>
      <c r="Z7" s="109">
        <v>0</v>
      </c>
      <c r="AA7" s="66"/>
      <c r="AB7" s="66"/>
    </row>
    <row r="8" spans="1:28" ht="22.5" customHeight="1">
      <c r="A8" s="55">
        <v>19</v>
      </c>
      <c r="B8" s="107">
        <v>31848</v>
      </c>
      <c r="C8" s="108">
        <v>980</v>
      </c>
      <c r="D8" s="108">
        <v>16322</v>
      </c>
      <c r="E8" s="108">
        <v>36</v>
      </c>
      <c r="F8" s="108">
        <v>1314</v>
      </c>
      <c r="G8" s="19" t="s">
        <v>581</v>
      </c>
      <c r="H8" s="19" t="s">
        <v>581</v>
      </c>
      <c r="I8" s="108">
        <v>120</v>
      </c>
      <c r="J8" s="108">
        <v>6964</v>
      </c>
      <c r="K8" s="109">
        <v>52</v>
      </c>
      <c r="L8" s="37">
        <v>3149</v>
      </c>
      <c r="M8" s="37">
        <v>84</v>
      </c>
      <c r="N8" s="107">
        <v>4099</v>
      </c>
      <c r="O8" s="108">
        <v>60</v>
      </c>
      <c r="P8" s="108">
        <v>3420</v>
      </c>
      <c r="Q8" s="108">
        <v>125</v>
      </c>
      <c r="R8" s="108">
        <v>9692</v>
      </c>
      <c r="S8" s="108">
        <v>70</v>
      </c>
      <c r="T8" s="108">
        <v>24030</v>
      </c>
      <c r="U8" s="108">
        <v>134</v>
      </c>
      <c r="V8" s="108">
        <v>12744</v>
      </c>
      <c r="W8" s="108">
        <v>93</v>
      </c>
      <c r="X8" s="108">
        <v>5454</v>
      </c>
      <c r="Y8" s="108">
        <v>0</v>
      </c>
      <c r="Z8" s="109">
        <v>0</v>
      </c>
      <c r="AA8" s="66"/>
      <c r="AB8" s="66"/>
    </row>
    <row r="9" spans="1:28" ht="22.5" customHeight="1">
      <c r="A9" s="55">
        <v>20</v>
      </c>
      <c r="B9" s="107">
        <f>SUM(D9,F9,H9,J9,L9,N9,P9,R9,T9,V9,X9)</f>
        <v>93477</v>
      </c>
      <c r="C9" s="108">
        <v>938</v>
      </c>
      <c r="D9" s="108">
        <v>16048</v>
      </c>
      <c r="E9" s="108">
        <v>36</v>
      </c>
      <c r="F9" s="108">
        <v>1146</v>
      </c>
      <c r="G9" s="108">
        <v>66</v>
      </c>
      <c r="H9" s="108">
        <v>2106</v>
      </c>
      <c r="I9" s="108">
        <v>96</v>
      </c>
      <c r="J9" s="108">
        <v>6137</v>
      </c>
      <c r="K9" s="109">
        <v>46</v>
      </c>
      <c r="L9" s="37">
        <v>2974</v>
      </c>
      <c r="M9" s="37">
        <v>74</v>
      </c>
      <c r="N9" s="107">
        <v>4373</v>
      </c>
      <c r="O9" s="108">
        <v>56</v>
      </c>
      <c r="P9" s="109">
        <v>3603</v>
      </c>
      <c r="Q9" s="108">
        <v>138</v>
      </c>
      <c r="R9" s="108">
        <v>10417</v>
      </c>
      <c r="S9" s="108">
        <v>64</v>
      </c>
      <c r="T9" s="108">
        <v>24001</v>
      </c>
      <c r="U9" s="108">
        <v>207</v>
      </c>
      <c r="V9" s="108">
        <v>17941</v>
      </c>
      <c r="W9" s="108">
        <v>75</v>
      </c>
      <c r="X9" s="108">
        <v>4731</v>
      </c>
      <c r="Y9" s="108">
        <v>0</v>
      </c>
      <c r="Z9" s="109">
        <v>0</v>
      </c>
      <c r="AA9" s="66"/>
      <c r="AB9" s="66"/>
    </row>
    <row r="10" spans="1:28" ht="22.5" customHeight="1">
      <c r="A10" s="111" t="s">
        <v>359</v>
      </c>
      <c r="B10" s="107">
        <f aca="true" t="shared" si="0" ref="B10:B16">SUM(D10,F10,H10,J10,L10,N10,P10,R10,T10,V10,X10)</f>
        <v>3735</v>
      </c>
      <c r="C10" s="108">
        <v>16</v>
      </c>
      <c r="D10" s="108">
        <v>1364</v>
      </c>
      <c r="E10" s="108">
        <v>0</v>
      </c>
      <c r="F10" s="108">
        <v>0</v>
      </c>
      <c r="G10" s="108">
        <v>7</v>
      </c>
      <c r="H10" s="108">
        <v>322</v>
      </c>
      <c r="I10" s="108">
        <v>4</v>
      </c>
      <c r="J10" s="108">
        <v>211</v>
      </c>
      <c r="K10" s="109">
        <v>7</v>
      </c>
      <c r="L10" s="37">
        <v>212</v>
      </c>
      <c r="M10" s="37">
        <v>5</v>
      </c>
      <c r="N10" s="107">
        <v>260</v>
      </c>
      <c r="O10" s="19" t="s">
        <v>582</v>
      </c>
      <c r="P10" s="19" t="s">
        <v>583</v>
      </c>
      <c r="Q10" s="108">
        <v>5</v>
      </c>
      <c r="R10" s="108">
        <v>275</v>
      </c>
      <c r="S10" s="108">
        <v>6</v>
      </c>
      <c r="T10" s="108">
        <v>576</v>
      </c>
      <c r="U10" s="108">
        <v>2</v>
      </c>
      <c r="V10" s="108">
        <v>365</v>
      </c>
      <c r="W10" s="108">
        <v>2</v>
      </c>
      <c r="X10" s="108">
        <v>150</v>
      </c>
      <c r="Y10" s="108">
        <v>0</v>
      </c>
      <c r="Z10" s="109">
        <v>0</v>
      </c>
      <c r="AA10" s="66"/>
      <c r="AB10" s="66"/>
    </row>
    <row r="11" spans="1:28" ht="22.5" customHeight="1">
      <c r="A11" s="111" t="s">
        <v>360</v>
      </c>
      <c r="B11" s="107">
        <f t="shared" si="0"/>
        <v>5222</v>
      </c>
      <c r="C11" s="108">
        <v>0</v>
      </c>
      <c r="D11" s="108">
        <v>0</v>
      </c>
      <c r="E11" s="108">
        <v>10</v>
      </c>
      <c r="F11" s="108">
        <v>335</v>
      </c>
      <c r="G11" s="108">
        <v>0</v>
      </c>
      <c r="H11" s="108">
        <v>0</v>
      </c>
      <c r="I11" s="108">
        <v>21</v>
      </c>
      <c r="J11" s="108">
        <v>722</v>
      </c>
      <c r="K11" s="109">
        <v>11</v>
      </c>
      <c r="L11" s="37">
        <v>216</v>
      </c>
      <c r="M11" s="37">
        <v>15</v>
      </c>
      <c r="N11" s="107">
        <v>337</v>
      </c>
      <c r="O11" s="108">
        <v>11</v>
      </c>
      <c r="P11" s="108">
        <v>130</v>
      </c>
      <c r="Q11" s="108">
        <v>27</v>
      </c>
      <c r="R11" s="108">
        <v>1150</v>
      </c>
      <c r="S11" s="108">
        <v>13</v>
      </c>
      <c r="T11" s="108">
        <v>650</v>
      </c>
      <c r="U11" s="108">
        <v>23</v>
      </c>
      <c r="V11" s="108">
        <v>1476</v>
      </c>
      <c r="W11" s="108">
        <v>2</v>
      </c>
      <c r="X11" s="108">
        <v>206</v>
      </c>
      <c r="Y11" s="108">
        <v>0</v>
      </c>
      <c r="Z11" s="109">
        <v>0</v>
      </c>
      <c r="AA11" s="66"/>
      <c r="AB11" s="66"/>
    </row>
    <row r="12" spans="1:28" ht="22.5" customHeight="1">
      <c r="A12" s="111" t="s">
        <v>361</v>
      </c>
      <c r="B12" s="107">
        <f t="shared" si="0"/>
        <v>17117</v>
      </c>
      <c r="C12" s="108">
        <v>895</v>
      </c>
      <c r="D12" s="108">
        <v>9404</v>
      </c>
      <c r="E12" s="108">
        <v>25</v>
      </c>
      <c r="F12" s="108">
        <v>758</v>
      </c>
      <c r="G12" s="108">
        <v>16</v>
      </c>
      <c r="H12" s="108">
        <v>408</v>
      </c>
      <c r="I12" s="108">
        <v>44</v>
      </c>
      <c r="J12" s="108">
        <v>678</v>
      </c>
      <c r="K12" s="109">
        <v>8</v>
      </c>
      <c r="L12" s="37">
        <v>201</v>
      </c>
      <c r="M12" s="37">
        <v>20</v>
      </c>
      <c r="N12" s="107">
        <v>420</v>
      </c>
      <c r="O12" s="108">
        <v>11</v>
      </c>
      <c r="P12" s="108">
        <v>205</v>
      </c>
      <c r="Q12" s="108">
        <v>72</v>
      </c>
      <c r="R12" s="108">
        <v>1100</v>
      </c>
      <c r="S12" s="108">
        <v>12</v>
      </c>
      <c r="T12" s="108">
        <v>399</v>
      </c>
      <c r="U12" s="108">
        <v>146</v>
      </c>
      <c r="V12" s="108">
        <v>3413</v>
      </c>
      <c r="W12" s="108">
        <v>7</v>
      </c>
      <c r="X12" s="108">
        <v>131</v>
      </c>
      <c r="Y12" s="108">
        <v>0</v>
      </c>
      <c r="Z12" s="109">
        <v>0</v>
      </c>
      <c r="AA12" s="66"/>
      <c r="AB12" s="66"/>
    </row>
    <row r="13" spans="1:28" ht="22.5" customHeight="1">
      <c r="A13" s="111" t="s">
        <v>362</v>
      </c>
      <c r="B13" s="107">
        <f t="shared" si="0"/>
        <v>1952</v>
      </c>
      <c r="C13" s="108">
        <v>5</v>
      </c>
      <c r="D13" s="108">
        <v>64</v>
      </c>
      <c r="E13" s="108">
        <v>0</v>
      </c>
      <c r="F13" s="108">
        <v>0</v>
      </c>
      <c r="G13" s="108">
        <v>0</v>
      </c>
      <c r="H13" s="108">
        <v>0</v>
      </c>
      <c r="I13" s="108">
        <v>5</v>
      </c>
      <c r="J13" s="108">
        <v>41</v>
      </c>
      <c r="K13" s="109">
        <v>4</v>
      </c>
      <c r="L13" s="37">
        <v>184</v>
      </c>
      <c r="M13" s="37">
        <v>11</v>
      </c>
      <c r="N13" s="107">
        <v>228</v>
      </c>
      <c r="O13" s="108">
        <v>10</v>
      </c>
      <c r="P13" s="108">
        <v>228</v>
      </c>
      <c r="Q13" s="108">
        <v>8</v>
      </c>
      <c r="R13" s="108">
        <v>291</v>
      </c>
      <c r="S13" s="108">
        <v>10</v>
      </c>
      <c r="T13" s="108">
        <v>335</v>
      </c>
      <c r="U13" s="108">
        <v>13</v>
      </c>
      <c r="V13" s="108">
        <v>359</v>
      </c>
      <c r="W13" s="108">
        <v>8</v>
      </c>
      <c r="X13" s="108">
        <v>222</v>
      </c>
      <c r="Y13" s="108">
        <v>0</v>
      </c>
      <c r="Z13" s="109">
        <v>0</v>
      </c>
      <c r="AA13" s="66"/>
      <c r="AB13" s="66"/>
    </row>
    <row r="14" spans="1:28" ht="22.5" customHeight="1">
      <c r="A14" s="111" t="s">
        <v>363</v>
      </c>
      <c r="B14" s="107">
        <f t="shared" si="0"/>
        <v>5357</v>
      </c>
      <c r="C14" s="108">
        <v>10</v>
      </c>
      <c r="D14" s="108">
        <v>1160</v>
      </c>
      <c r="E14" s="108">
        <v>0</v>
      </c>
      <c r="F14" s="108">
        <v>0</v>
      </c>
      <c r="G14" s="108">
        <v>2</v>
      </c>
      <c r="H14" s="108">
        <v>75</v>
      </c>
      <c r="I14" s="108">
        <v>7</v>
      </c>
      <c r="J14" s="108">
        <v>909</v>
      </c>
      <c r="K14" s="109">
        <v>8</v>
      </c>
      <c r="L14" s="37">
        <v>289</v>
      </c>
      <c r="M14" s="37">
        <v>5</v>
      </c>
      <c r="N14" s="107">
        <v>258</v>
      </c>
      <c r="O14" s="108">
        <v>9</v>
      </c>
      <c r="P14" s="108">
        <v>577</v>
      </c>
      <c r="Q14" s="108">
        <v>10</v>
      </c>
      <c r="R14" s="108">
        <v>412</v>
      </c>
      <c r="S14" s="108">
        <v>10</v>
      </c>
      <c r="T14" s="108">
        <v>664</v>
      </c>
      <c r="U14" s="108">
        <v>8</v>
      </c>
      <c r="V14" s="108">
        <v>287</v>
      </c>
      <c r="W14" s="108">
        <v>11</v>
      </c>
      <c r="X14" s="108">
        <v>726</v>
      </c>
      <c r="Y14" s="108">
        <v>0</v>
      </c>
      <c r="Z14" s="109">
        <v>0</v>
      </c>
      <c r="AA14" s="66"/>
      <c r="AB14" s="66"/>
    </row>
    <row r="15" spans="1:28" ht="22.5" customHeight="1">
      <c r="A15" s="111" t="s">
        <v>364</v>
      </c>
      <c r="B15" s="107">
        <f t="shared" si="0"/>
        <v>56657</v>
      </c>
      <c r="C15" s="108">
        <v>5</v>
      </c>
      <c r="D15" s="108">
        <v>3887</v>
      </c>
      <c r="E15" s="108">
        <v>0</v>
      </c>
      <c r="F15" s="108">
        <v>0</v>
      </c>
      <c r="G15" s="108">
        <v>3</v>
      </c>
      <c r="H15" s="108">
        <v>680</v>
      </c>
      <c r="I15" s="108">
        <v>6</v>
      </c>
      <c r="J15" s="108">
        <v>3397</v>
      </c>
      <c r="K15" s="109">
        <v>4</v>
      </c>
      <c r="L15" s="37">
        <v>1731</v>
      </c>
      <c r="M15" s="37">
        <v>7</v>
      </c>
      <c r="N15" s="107">
        <v>2628</v>
      </c>
      <c r="O15" s="108">
        <v>8</v>
      </c>
      <c r="P15" s="108">
        <v>2352</v>
      </c>
      <c r="Q15" s="108">
        <v>7</v>
      </c>
      <c r="R15" s="108">
        <v>7050</v>
      </c>
      <c r="S15" s="108">
        <v>5</v>
      </c>
      <c r="T15" s="108">
        <v>21048</v>
      </c>
      <c r="U15" s="108">
        <v>9</v>
      </c>
      <c r="V15" s="108">
        <v>11913</v>
      </c>
      <c r="W15" s="108">
        <v>6</v>
      </c>
      <c r="X15" s="108">
        <v>1971</v>
      </c>
      <c r="Y15" s="108">
        <v>0</v>
      </c>
      <c r="Z15" s="109">
        <v>0</v>
      </c>
      <c r="AA15" s="66"/>
      <c r="AB15" s="66"/>
    </row>
    <row r="16" spans="1:28" ht="22.5" customHeight="1" thickBot="1">
      <c r="A16" s="112" t="s">
        <v>85</v>
      </c>
      <c r="B16" s="115">
        <f t="shared" si="0"/>
        <v>3437</v>
      </c>
      <c r="C16" s="116">
        <v>7</v>
      </c>
      <c r="D16" s="116">
        <v>169</v>
      </c>
      <c r="E16" s="116">
        <v>1</v>
      </c>
      <c r="F16" s="116">
        <v>53</v>
      </c>
      <c r="G16" s="116">
        <v>38</v>
      </c>
      <c r="H16" s="116">
        <v>621</v>
      </c>
      <c r="I16" s="116">
        <v>9</v>
      </c>
      <c r="J16" s="116">
        <v>179</v>
      </c>
      <c r="K16" s="117">
        <v>4</v>
      </c>
      <c r="L16" s="118">
        <v>141</v>
      </c>
      <c r="M16" s="118">
        <v>11</v>
      </c>
      <c r="N16" s="119">
        <v>242</v>
      </c>
      <c r="O16" s="116">
        <v>7</v>
      </c>
      <c r="P16" s="116">
        <v>111</v>
      </c>
      <c r="Q16" s="116">
        <v>9</v>
      </c>
      <c r="R16" s="116">
        <v>139</v>
      </c>
      <c r="S16" s="116">
        <v>8</v>
      </c>
      <c r="T16" s="116">
        <v>329</v>
      </c>
      <c r="U16" s="116">
        <v>6</v>
      </c>
      <c r="V16" s="116">
        <v>128</v>
      </c>
      <c r="W16" s="116">
        <v>39</v>
      </c>
      <c r="X16" s="116">
        <v>1325</v>
      </c>
      <c r="Y16" s="116">
        <v>0</v>
      </c>
      <c r="Z16" s="117">
        <v>0</v>
      </c>
      <c r="AA16" s="66"/>
      <c r="AB16" s="66"/>
    </row>
    <row r="17" spans="1:13" ht="18" customHeight="1">
      <c r="A17" s="3" t="s">
        <v>584</v>
      </c>
      <c r="B17" s="36"/>
      <c r="C17" s="36"/>
      <c r="D17" s="36"/>
      <c r="E17" s="36"/>
      <c r="F17" s="36"/>
      <c r="G17" s="36"/>
      <c r="H17" s="36"/>
      <c r="I17" s="36"/>
      <c r="J17" s="36"/>
      <c r="K17" s="36"/>
      <c r="L17" s="36"/>
      <c r="M17" s="36"/>
    </row>
    <row r="18" spans="1:13" ht="18" customHeight="1">
      <c r="A18" s="28" t="s">
        <v>541</v>
      </c>
      <c r="B18" s="36"/>
      <c r="C18" s="36"/>
      <c r="D18" s="36"/>
      <c r="E18" s="36"/>
      <c r="F18" s="36"/>
      <c r="G18" s="36"/>
      <c r="H18" s="36"/>
      <c r="I18" s="36"/>
      <c r="J18" s="36"/>
      <c r="K18" s="36"/>
      <c r="L18" s="36"/>
      <c r="M18" s="36"/>
    </row>
    <row r="19" spans="1:28" ht="12">
      <c r="A19" s="18"/>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B19" s="66"/>
    </row>
    <row r="20" spans="1:15" ht="12">
      <c r="A20" s="18"/>
      <c r="B20" s="36"/>
      <c r="C20" s="36"/>
      <c r="D20" s="36"/>
      <c r="E20" s="36"/>
      <c r="F20" s="36"/>
      <c r="G20" s="36"/>
      <c r="H20" s="36"/>
      <c r="I20" s="36"/>
      <c r="J20" s="36"/>
      <c r="K20" s="36"/>
      <c r="L20" s="36"/>
      <c r="M20" s="36"/>
      <c r="O20" s="38"/>
    </row>
  </sheetData>
  <mergeCells count="16">
    <mergeCell ref="S2:T3"/>
    <mergeCell ref="U2:V3"/>
    <mergeCell ref="A2:A4"/>
    <mergeCell ref="G2:H3"/>
    <mergeCell ref="I2:J3"/>
    <mergeCell ref="K2:L3"/>
    <mergeCell ref="W2:X3"/>
    <mergeCell ref="Y2:Z2"/>
    <mergeCell ref="Y3:Z3"/>
    <mergeCell ref="B2:B3"/>
    <mergeCell ref="C2:D3"/>
    <mergeCell ref="E2:F2"/>
    <mergeCell ref="E3:F3"/>
    <mergeCell ref="M2:N3"/>
    <mergeCell ref="O2:P3"/>
    <mergeCell ref="Q2:R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Sheet222"/>
  <dimension ref="A1:X21"/>
  <sheetViews>
    <sheetView showGridLines="0" zoomScaleSheetLayoutView="100" workbookViewId="0" topLeftCell="A1">
      <selection activeCell="A1" sqref="A1"/>
    </sheetView>
  </sheetViews>
  <sheetFormatPr defaultColWidth="9.00390625" defaultRowHeight="13.5"/>
  <cols>
    <col min="1" max="1" width="13.75390625" style="10" customWidth="1"/>
    <col min="2" max="2" width="7.875" style="10" bestFit="1" customWidth="1"/>
    <col min="3" max="4" width="7.00390625" style="10" bestFit="1" customWidth="1"/>
    <col min="5" max="7" width="6.125" style="10" bestFit="1" customWidth="1"/>
    <col min="8" max="8" width="7.00390625" style="10" bestFit="1" customWidth="1"/>
    <col min="9" max="12" width="6.125" style="10" bestFit="1" customWidth="1"/>
    <col min="13" max="23" width="6.625" style="10" customWidth="1"/>
    <col min="24" max="24" width="8.375" style="10" customWidth="1"/>
    <col min="25" max="26" width="7.00390625" style="10" customWidth="1"/>
    <col min="27" max="27" width="6.125" style="10" customWidth="1"/>
    <col min="28" max="28" width="5.625" style="10" customWidth="1"/>
    <col min="29" max="29" width="5.875" style="10" customWidth="1"/>
    <col min="30" max="16384" width="9.25390625" style="10" customWidth="1"/>
  </cols>
  <sheetData>
    <row r="1" spans="1:24" ht="18" customHeight="1" thickBot="1">
      <c r="A1" s="8" t="s">
        <v>365</v>
      </c>
      <c r="B1" s="86"/>
      <c r="C1" s="86"/>
      <c r="D1" s="86"/>
      <c r="E1" s="86"/>
      <c r="F1" s="86"/>
      <c r="G1" s="86"/>
      <c r="H1" s="8"/>
      <c r="I1" s="8"/>
      <c r="J1" s="8"/>
      <c r="K1" s="8"/>
      <c r="L1" s="87"/>
      <c r="M1" s="87"/>
      <c r="N1" s="9"/>
      <c r="O1" s="9"/>
      <c r="P1" s="9"/>
      <c r="Q1" s="9"/>
      <c r="R1" s="9"/>
      <c r="S1" s="9"/>
      <c r="T1" s="9"/>
      <c r="U1" s="9"/>
      <c r="V1" s="9"/>
      <c r="W1" s="9"/>
      <c r="X1" s="2" t="s">
        <v>572</v>
      </c>
    </row>
    <row r="2" spans="1:24" ht="15.75" customHeight="1">
      <c r="A2" s="368" t="s">
        <v>573</v>
      </c>
      <c r="B2" s="420" t="s">
        <v>366</v>
      </c>
      <c r="C2" s="349"/>
      <c r="D2" s="349"/>
      <c r="E2" s="349"/>
      <c r="F2" s="349"/>
      <c r="G2" s="349"/>
      <c r="H2" s="349"/>
      <c r="I2" s="349"/>
      <c r="J2" s="349"/>
      <c r="K2" s="349"/>
      <c r="L2" s="349"/>
      <c r="M2" s="349" t="s">
        <v>574</v>
      </c>
      <c r="N2" s="349"/>
      <c r="O2" s="349"/>
      <c r="P2" s="349"/>
      <c r="Q2" s="349"/>
      <c r="R2" s="349"/>
      <c r="S2" s="349"/>
      <c r="T2" s="349"/>
      <c r="U2" s="349"/>
      <c r="V2" s="349"/>
      <c r="W2" s="349"/>
      <c r="X2" s="349"/>
    </row>
    <row r="3" spans="1:24" ht="15.75" customHeight="1">
      <c r="A3" s="369"/>
      <c r="B3" s="459" t="s">
        <v>49</v>
      </c>
      <c r="C3" s="466" t="s">
        <v>367</v>
      </c>
      <c r="D3" s="468"/>
      <c r="E3" s="466" t="s">
        <v>542</v>
      </c>
      <c r="F3" s="468"/>
      <c r="G3" s="466" t="s">
        <v>368</v>
      </c>
      <c r="H3" s="468"/>
      <c r="I3" s="466" t="s">
        <v>543</v>
      </c>
      <c r="J3" s="468"/>
      <c r="K3" s="466" t="s">
        <v>85</v>
      </c>
      <c r="L3" s="443"/>
      <c r="M3" s="443" t="s">
        <v>1</v>
      </c>
      <c r="N3" s="468"/>
      <c r="O3" s="384" t="s">
        <v>367</v>
      </c>
      <c r="P3" s="351"/>
      <c r="Q3" s="384" t="s">
        <v>542</v>
      </c>
      <c r="R3" s="351"/>
      <c r="S3" s="384" t="s">
        <v>368</v>
      </c>
      <c r="T3" s="351"/>
      <c r="U3" s="384" t="s">
        <v>544</v>
      </c>
      <c r="V3" s="351"/>
      <c r="W3" s="384" t="s">
        <v>85</v>
      </c>
      <c r="X3" s="382"/>
    </row>
    <row r="4" spans="1:24" ht="15.75" customHeight="1" thickBot="1">
      <c r="A4" s="370"/>
      <c r="B4" s="434"/>
      <c r="C4" s="447"/>
      <c r="D4" s="469"/>
      <c r="E4" s="447"/>
      <c r="F4" s="469"/>
      <c r="G4" s="447"/>
      <c r="H4" s="469"/>
      <c r="I4" s="447"/>
      <c r="J4" s="469"/>
      <c r="K4" s="447"/>
      <c r="L4" s="467"/>
      <c r="M4" s="467"/>
      <c r="N4" s="469"/>
      <c r="O4" s="380"/>
      <c r="P4" s="347"/>
      <c r="Q4" s="380"/>
      <c r="R4" s="347"/>
      <c r="S4" s="380"/>
      <c r="T4" s="347"/>
      <c r="U4" s="380"/>
      <c r="V4" s="347"/>
      <c r="W4" s="380"/>
      <c r="X4" s="383"/>
    </row>
    <row r="5" spans="1:24" ht="21" customHeight="1">
      <c r="A5" s="58"/>
      <c r="B5" s="101"/>
      <c r="C5" s="45"/>
      <c r="D5" s="45"/>
      <c r="E5" s="45"/>
      <c r="F5" s="45"/>
      <c r="G5" s="45"/>
      <c r="H5" s="45"/>
      <c r="I5" s="394" t="s">
        <v>575</v>
      </c>
      <c r="J5" s="394"/>
      <c r="K5" s="394"/>
      <c r="L5" s="394"/>
      <c r="M5" s="394"/>
      <c r="N5" s="394"/>
      <c r="O5" s="394"/>
      <c r="P5" s="394"/>
      <c r="Q5" s="394"/>
      <c r="R5" s="394"/>
      <c r="S5" s="45"/>
      <c r="T5" s="45"/>
      <c r="U5" s="45"/>
      <c r="V5" s="45"/>
      <c r="W5" s="45"/>
      <c r="X5" s="45"/>
    </row>
    <row r="6" spans="1:24" ht="21" customHeight="1">
      <c r="A6" s="15" t="s">
        <v>545</v>
      </c>
      <c r="B6" s="49">
        <v>731</v>
      </c>
      <c r="C6" s="46"/>
      <c r="D6" s="48">
        <v>498</v>
      </c>
      <c r="E6" s="46"/>
      <c r="F6" s="48" t="s">
        <v>19</v>
      </c>
      <c r="G6" s="46"/>
      <c r="H6" s="48">
        <v>2</v>
      </c>
      <c r="I6" s="46"/>
      <c r="J6" s="48">
        <v>75</v>
      </c>
      <c r="K6" s="46"/>
      <c r="L6" s="4">
        <v>156</v>
      </c>
      <c r="M6" s="39"/>
      <c r="N6" s="48">
        <v>1008</v>
      </c>
      <c r="O6" s="46"/>
      <c r="P6" s="48">
        <v>598</v>
      </c>
      <c r="Q6" s="46"/>
      <c r="R6" s="48" t="s">
        <v>19</v>
      </c>
      <c r="S6" s="46"/>
      <c r="T6" s="48">
        <v>0</v>
      </c>
      <c r="U6" s="46"/>
      <c r="V6" s="48">
        <v>59</v>
      </c>
      <c r="W6" s="46"/>
      <c r="X6" s="4">
        <v>351</v>
      </c>
    </row>
    <row r="7" spans="1:24" ht="21" customHeight="1">
      <c r="A7" s="15">
        <v>17</v>
      </c>
      <c r="B7" s="49">
        <v>895</v>
      </c>
      <c r="C7" s="46"/>
      <c r="D7" s="48">
        <v>389</v>
      </c>
      <c r="E7" s="46"/>
      <c r="F7" s="48" t="s">
        <v>19</v>
      </c>
      <c r="G7" s="46"/>
      <c r="H7" s="48">
        <v>0</v>
      </c>
      <c r="I7" s="46"/>
      <c r="J7" s="48">
        <v>63</v>
      </c>
      <c r="K7" s="46"/>
      <c r="L7" s="4">
        <v>443</v>
      </c>
      <c r="M7" s="39"/>
      <c r="N7" s="48">
        <v>1027</v>
      </c>
      <c r="O7" s="46"/>
      <c r="P7" s="48">
        <v>566</v>
      </c>
      <c r="Q7" s="46"/>
      <c r="R7" s="48" t="s">
        <v>19</v>
      </c>
      <c r="S7" s="46"/>
      <c r="T7" s="48">
        <v>0</v>
      </c>
      <c r="U7" s="46"/>
      <c r="V7" s="48">
        <v>55</v>
      </c>
      <c r="W7" s="46"/>
      <c r="X7" s="4">
        <v>406</v>
      </c>
    </row>
    <row r="8" spans="1:24" ht="21" customHeight="1">
      <c r="A8" s="15">
        <v>18</v>
      </c>
      <c r="B8" s="49">
        <v>944</v>
      </c>
      <c r="C8" s="46"/>
      <c r="D8" s="48">
        <v>389</v>
      </c>
      <c r="E8" s="46"/>
      <c r="F8" s="48" t="s">
        <v>19</v>
      </c>
      <c r="G8" s="46"/>
      <c r="H8" s="48">
        <v>0</v>
      </c>
      <c r="I8" s="46"/>
      <c r="J8" s="48">
        <v>61</v>
      </c>
      <c r="K8" s="46"/>
      <c r="L8" s="4">
        <v>494</v>
      </c>
      <c r="M8" s="39"/>
      <c r="N8" s="48">
        <v>1055</v>
      </c>
      <c r="O8" s="46"/>
      <c r="P8" s="48">
        <v>503</v>
      </c>
      <c r="Q8" s="46"/>
      <c r="R8" s="48" t="s">
        <v>19</v>
      </c>
      <c r="S8" s="46"/>
      <c r="T8" s="48">
        <v>0</v>
      </c>
      <c r="U8" s="46"/>
      <c r="V8" s="48">
        <v>47</v>
      </c>
      <c r="W8" s="46"/>
      <c r="X8" s="4">
        <v>505</v>
      </c>
    </row>
    <row r="9" spans="1:24" ht="21" customHeight="1">
      <c r="A9" s="15">
        <v>19</v>
      </c>
      <c r="B9" s="49">
        <v>943</v>
      </c>
      <c r="C9" s="46"/>
      <c r="D9" s="48">
        <v>274</v>
      </c>
      <c r="E9" s="46"/>
      <c r="F9" s="48" t="s">
        <v>19</v>
      </c>
      <c r="G9" s="46"/>
      <c r="H9" s="48">
        <v>0</v>
      </c>
      <c r="I9" s="46"/>
      <c r="J9" s="48">
        <v>133</v>
      </c>
      <c r="K9" s="46"/>
      <c r="L9" s="4">
        <v>536</v>
      </c>
      <c r="M9" s="39"/>
      <c r="N9" s="48">
        <v>2835</v>
      </c>
      <c r="O9" s="46"/>
      <c r="P9" s="48">
        <v>2225</v>
      </c>
      <c r="Q9" s="46"/>
      <c r="R9" s="48" t="s">
        <v>19</v>
      </c>
      <c r="S9" s="46"/>
      <c r="T9" s="48">
        <v>0</v>
      </c>
      <c r="U9" s="46"/>
      <c r="V9" s="48">
        <v>594</v>
      </c>
      <c r="W9" s="46"/>
      <c r="X9" s="4">
        <v>16</v>
      </c>
    </row>
    <row r="10" spans="1:24" ht="21" customHeight="1">
      <c r="A10" s="15">
        <v>20</v>
      </c>
      <c r="B10" s="49" t="s">
        <v>432</v>
      </c>
      <c r="C10" s="46"/>
      <c r="D10" s="48" t="s">
        <v>432</v>
      </c>
      <c r="E10" s="46"/>
      <c r="F10" s="48" t="s">
        <v>432</v>
      </c>
      <c r="G10" s="46"/>
      <c r="H10" s="48" t="s">
        <v>432</v>
      </c>
      <c r="I10" s="46"/>
      <c r="J10" s="48" t="s">
        <v>432</v>
      </c>
      <c r="K10" s="46"/>
      <c r="L10" s="4" t="s">
        <v>432</v>
      </c>
      <c r="M10" s="39"/>
      <c r="N10" s="48" t="s">
        <v>432</v>
      </c>
      <c r="O10" s="46"/>
      <c r="P10" s="48" t="s">
        <v>432</v>
      </c>
      <c r="Q10" s="46"/>
      <c r="R10" s="48" t="s">
        <v>432</v>
      </c>
      <c r="S10" s="46"/>
      <c r="T10" s="48" t="s">
        <v>432</v>
      </c>
      <c r="U10" s="46"/>
      <c r="V10" s="48" t="s">
        <v>432</v>
      </c>
      <c r="W10" s="46"/>
      <c r="X10" s="4" t="s">
        <v>432</v>
      </c>
    </row>
    <row r="11" spans="1:24" ht="21" customHeight="1">
      <c r="A11" s="15" t="s">
        <v>369</v>
      </c>
      <c r="B11" s="51"/>
      <c r="C11" s="39"/>
      <c r="D11" s="4"/>
      <c r="E11" s="39"/>
      <c r="F11" s="4"/>
      <c r="G11" s="39"/>
      <c r="H11" s="4"/>
      <c r="I11" s="465" t="s">
        <v>576</v>
      </c>
      <c r="J11" s="465"/>
      <c r="K11" s="465"/>
      <c r="L11" s="465"/>
      <c r="M11" s="465"/>
      <c r="N11" s="465"/>
      <c r="O11" s="465"/>
      <c r="P11" s="465"/>
      <c r="Q11" s="465"/>
      <c r="R11" s="465"/>
      <c r="S11" s="39"/>
      <c r="T11" s="4"/>
      <c r="U11" s="39"/>
      <c r="V11" s="4"/>
      <c r="W11" s="39"/>
      <c r="X11" s="4"/>
    </row>
    <row r="12" spans="1:24" ht="21" customHeight="1">
      <c r="A12" s="15" t="s">
        <v>433</v>
      </c>
      <c r="B12" s="49">
        <v>15223</v>
      </c>
      <c r="C12" s="46"/>
      <c r="D12" s="48">
        <v>10869</v>
      </c>
      <c r="E12" s="46"/>
      <c r="F12" s="48" t="s">
        <v>19</v>
      </c>
      <c r="G12" s="46"/>
      <c r="H12" s="48">
        <v>89</v>
      </c>
      <c r="I12" s="46"/>
      <c r="J12" s="48">
        <v>2495</v>
      </c>
      <c r="K12" s="46"/>
      <c r="L12" s="4">
        <v>1770</v>
      </c>
      <c r="M12" s="39"/>
      <c r="N12" s="48">
        <v>44939</v>
      </c>
      <c r="O12" s="46"/>
      <c r="P12" s="48">
        <v>15312</v>
      </c>
      <c r="Q12" s="46"/>
      <c r="R12" s="48" t="s">
        <v>19</v>
      </c>
      <c r="S12" s="46"/>
      <c r="T12" s="48">
        <v>0</v>
      </c>
      <c r="U12" s="46"/>
      <c r="V12" s="48">
        <v>24268</v>
      </c>
      <c r="W12" s="46"/>
      <c r="X12" s="4">
        <v>5359</v>
      </c>
    </row>
    <row r="13" spans="1:24" ht="21" customHeight="1">
      <c r="A13" s="15">
        <v>17</v>
      </c>
      <c r="B13" s="49">
        <v>15798</v>
      </c>
      <c r="C13" s="46"/>
      <c r="D13" s="48">
        <v>8635</v>
      </c>
      <c r="E13" s="46"/>
      <c r="F13" s="48" t="s">
        <v>19</v>
      </c>
      <c r="G13" s="46"/>
      <c r="H13" s="48">
        <v>0</v>
      </c>
      <c r="I13" s="46"/>
      <c r="J13" s="48">
        <v>1609</v>
      </c>
      <c r="K13" s="46"/>
      <c r="L13" s="4">
        <v>5554</v>
      </c>
      <c r="M13" s="39"/>
      <c r="N13" s="48">
        <v>38754</v>
      </c>
      <c r="O13" s="46"/>
      <c r="P13" s="48">
        <v>14499</v>
      </c>
      <c r="Q13" s="46"/>
      <c r="R13" s="48" t="s">
        <v>19</v>
      </c>
      <c r="S13" s="46"/>
      <c r="T13" s="48">
        <v>0</v>
      </c>
      <c r="U13" s="46"/>
      <c r="V13" s="48">
        <v>18713</v>
      </c>
      <c r="W13" s="46"/>
      <c r="X13" s="4">
        <v>5542</v>
      </c>
    </row>
    <row r="14" spans="1:24" ht="21" customHeight="1">
      <c r="A14" s="15">
        <v>18</v>
      </c>
      <c r="B14" s="49">
        <v>16254</v>
      </c>
      <c r="C14" s="46"/>
      <c r="D14" s="48">
        <v>9010</v>
      </c>
      <c r="E14" s="46"/>
      <c r="F14" s="48" t="s">
        <v>19</v>
      </c>
      <c r="G14" s="46"/>
      <c r="H14" s="48">
        <v>0</v>
      </c>
      <c r="I14" s="46"/>
      <c r="J14" s="48">
        <v>1892</v>
      </c>
      <c r="K14" s="46"/>
      <c r="L14" s="4">
        <v>5352</v>
      </c>
      <c r="M14" s="39"/>
      <c r="N14" s="48">
        <v>42674</v>
      </c>
      <c r="O14" s="46"/>
      <c r="P14" s="48">
        <v>13734</v>
      </c>
      <c r="Q14" s="46"/>
      <c r="R14" s="48" t="s">
        <v>19</v>
      </c>
      <c r="S14" s="46"/>
      <c r="T14" s="48">
        <v>0</v>
      </c>
      <c r="U14" s="46"/>
      <c r="V14" s="48">
        <v>21990</v>
      </c>
      <c r="W14" s="46"/>
      <c r="X14" s="4">
        <v>6950</v>
      </c>
    </row>
    <row r="15" spans="1:24" ht="21" customHeight="1">
      <c r="A15" s="15">
        <v>19</v>
      </c>
      <c r="B15" s="49">
        <v>17125</v>
      </c>
      <c r="C15" s="46"/>
      <c r="D15" s="48">
        <v>6514</v>
      </c>
      <c r="E15" s="46"/>
      <c r="F15" s="48" t="s">
        <v>19</v>
      </c>
      <c r="G15" s="46"/>
      <c r="H15" s="48">
        <v>0</v>
      </c>
      <c r="I15" s="46"/>
      <c r="J15" s="48">
        <v>2351</v>
      </c>
      <c r="K15" s="46"/>
      <c r="L15" s="4">
        <v>8260</v>
      </c>
      <c r="M15" s="39"/>
      <c r="N15" s="48">
        <v>22620</v>
      </c>
      <c r="O15" s="46"/>
      <c r="P15" s="48">
        <v>18292</v>
      </c>
      <c r="Q15" s="46"/>
      <c r="R15" s="48" t="s">
        <v>19</v>
      </c>
      <c r="S15" s="46"/>
      <c r="T15" s="48">
        <v>0</v>
      </c>
      <c r="U15" s="46"/>
      <c r="V15" s="48">
        <v>3897</v>
      </c>
      <c r="W15" s="46"/>
      <c r="X15" s="4">
        <v>431</v>
      </c>
    </row>
    <row r="16" spans="1:24" ht="21" customHeight="1" thickBot="1">
      <c r="A16" s="73">
        <v>20</v>
      </c>
      <c r="B16" s="53">
        <v>15127</v>
      </c>
      <c r="C16" s="102"/>
      <c r="D16" s="52" t="s">
        <v>432</v>
      </c>
      <c r="E16" s="102"/>
      <c r="F16" s="52" t="s">
        <v>432</v>
      </c>
      <c r="G16" s="102"/>
      <c r="H16" s="52" t="s">
        <v>432</v>
      </c>
      <c r="I16" s="102"/>
      <c r="J16" s="52" t="s">
        <v>432</v>
      </c>
      <c r="K16" s="102"/>
      <c r="L16" s="86" t="s">
        <v>432</v>
      </c>
      <c r="M16" s="103"/>
      <c r="N16" s="52">
        <v>19924</v>
      </c>
      <c r="O16" s="102"/>
      <c r="P16" s="52" t="s">
        <v>432</v>
      </c>
      <c r="Q16" s="102"/>
      <c r="R16" s="52" t="s">
        <v>432</v>
      </c>
      <c r="S16" s="102"/>
      <c r="T16" s="52" t="s">
        <v>432</v>
      </c>
      <c r="U16" s="102"/>
      <c r="V16" s="52" t="s">
        <v>432</v>
      </c>
      <c r="W16" s="102"/>
      <c r="X16" s="86" t="s">
        <v>432</v>
      </c>
    </row>
    <row r="17" ht="12">
      <c r="A17" s="28"/>
    </row>
    <row r="18" ht="12">
      <c r="A18" s="28"/>
    </row>
    <row r="19" ht="12">
      <c r="A19" s="28"/>
    </row>
    <row r="20" ht="12">
      <c r="A20" s="28"/>
    </row>
    <row r="21" ht="12">
      <c r="A21" s="5"/>
    </row>
  </sheetData>
  <mergeCells count="17">
    <mergeCell ref="S3:T4"/>
    <mergeCell ref="U3:V4"/>
    <mergeCell ref="W3:X4"/>
    <mergeCell ref="M2:X2"/>
    <mergeCell ref="M3:N4"/>
    <mergeCell ref="O3:P4"/>
    <mergeCell ref="Q3:R4"/>
    <mergeCell ref="B2:L2"/>
    <mergeCell ref="I5:R5"/>
    <mergeCell ref="I11:R11"/>
    <mergeCell ref="A2:A4"/>
    <mergeCell ref="B3:B4"/>
    <mergeCell ref="K3:L4"/>
    <mergeCell ref="C3:D4"/>
    <mergeCell ref="E3:F4"/>
    <mergeCell ref="G3:H4"/>
    <mergeCell ref="I3:J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codeName="Sheet223"/>
  <dimension ref="A1:G11"/>
  <sheetViews>
    <sheetView showGridLines="0" zoomScaleSheetLayoutView="100" workbookViewId="0" topLeftCell="A1">
      <selection activeCell="A1" sqref="A1"/>
    </sheetView>
  </sheetViews>
  <sheetFormatPr defaultColWidth="9.00390625" defaultRowHeight="13.5"/>
  <cols>
    <col min="1" max="1" width="10.375" style="10" customWidth="1"/>
    <col min="2" max="2" width="9.875" style="10" customWidth="1"/>
    <col min="3" max="7" width="11.75390625" style="10" customWidth="1"/>
    <col min="8" max="16384" width="9.00390625" style="10" customWidth="1"/>
  </cols>
  <sheetData>
    <row r="1" spans="1:7" ht="18" customHeight="1" thickBot="1">
      <c r="A1" s="3" t="s">
        <v>370</v>
      </c>
      <c r="B1" s="3"/>
      <c r="G1" s="2" t="s">
        <v>329</v>
      </c>
    </row>
    <row r="2" spans="1:7" ht="21.75" customHeight="1">
      <c r="A2" s="368" t="s">
        <v>571</v>
      </c>
      <c r="B2" s="420" t="s">
        <v>371</v>
      </c>
      <c r="C2" s="349"/>
      <c r="D2" s="295"/>
      <c r="E2" s="420" t="s">
        <v>372</v>
      </c>
      <c r="F2" s="349"/>
      <c r="G2" s="349"/>
    </row>
    <row r="3" spans="1:7" ht="21.75" customHeight="1" thickBot="1">
      <c r="A3" s="370"/>
      <c r="B3" s="31" t="s">
        <v>323</v>
      </c>
      <c r="C3" s="31" t="s">
        <v>334</v>
      </c>
      <c r="D3" s="31" t="s">
        <v>325</v>
      </c>
      <c r="E3" s="31" t="s">
        <v>323</v>
      </c>
      <c r="F3" s="31" t="s">
        <v>334</v>
      </c>
      <c r="G3" s="74" t="s">
        <v>325</v>
      </c>
    </row>
    <row r="4" spans="1:7" ht="18.75" customHeight="1">
      <c r="A4" s="15" t="s">
        <v>431</v>
      </c>
      <c r="B4" s="49">
        <v>157</v>
      </c>
      <c r="C4" s="49">
        <v>808</v>
      </c>
      <c r="D4" s="49">
        <v>8468</v>
      </c>
      <c r="E4" s="49">
        <v>291</v>
      </c>
      <c r="F4" s="49">
        <v>7078</v>
      </c>
      <c r="G4" s="51">
        <v>34565</v>
      </c>
    </row>
    <row r="5" spans="1:7" ht="18.75" customHeight="1">
      <c r="A5" s="15">
        <v>17</v>
      </c>
      <c r="B5" s="49">
        <v>147</v>
      </c>
      <c r="C5" s="49">
        <v>802</v>
      </c>
      <c r="D5" s="49">
        <v>6315</v>
      </c>
      <c r="E5" s="49">
        <v>289</v>
      </c>
      <c r="F5" s="49">
        <v>6169</v>
      </c>
      <c r="G5" s="51">
        <v>43500</v>
      </c>
    </row>
    <row r="6" spans="1:7" ht="18.75" customHeight="1">
      <c r="A6" s="15">
        <v>18</v>
      </c>
      <c r="B6" s="49">
        <v>127</v>
      </c>
      <c r="C6" s="49">
        <v>680</v>
      </c>
      <c r="D6" s="49">
        <v>4999</v>
      </c>
      <c r="E6" s="49">
        <v>293</v>
      </c>
      <c r="F6" s="49">
        <v>4945</v>
      </c>
      <c r="G6" s="51">
        <v>28467</v>
      </c>
    </row>
    <row r="7" spans="1:7" ht="18.75" customHeight="1">
      <c r="A7" s="15">
        <v>19</v>
      </c>
      <c r="B7" s="49">
        <v>157</v>
      </c>
      <c r="C7" s="49">
        <v>847</v>
      </c>
      <c r="D7" s="49">
        <v>7318</v>
      </c>
      <c r="E7" s="49">
        <v>298</v>
      </c>
      <c r="F7" s="49">
        <v>7342</v>
      </c>
      <c r="G7" s="51">
        <v>18074</v>
      </c>
    </row>
    <row r="8" spans="1:7" ht="18.75" customHeight="1" thickBot="1">
      <c r="A8" s="73">
        <v>20</v>
      </c>
      <c r="B8" s="53">
        <v>166</v>
      </c>
      <c r="C8" s="53">
        <v>958</v>
      </c>
      <c r="D8" s="53">
        <v>8102</v>
      </c>
      <c r="E8" s="53">
        <v>297</v>
      </c>
      <c r="F8" s="53">
        <v>8279</v>
      </c>
      <c r="G8" s="54">
        <v>18633</v>
      </c>
    </row>
    <row r="9" spans="1:7" ht="16.5" customHeight="1">
      <c r="A9" s="3" t="s">
        <v>373</v>
      </c>
      <c r="B9" s="3"/>
      <c r="C9" s="36"/>
      <c r="D9" s="36"/>
      <c r="E9" s="36"/>
      <c r="F9" s="36"/>
      <c r="G9" s="36"/>
    </row>
    <row r="10" spans="1:7" ht="12">
      <c r="A10" s="81"/>
      <c r="B10" s="81"/>
      <c r="C10" s="36"/>
      <c r="D10" s="36"/>
      <c r="E10" s="36"/>
      <c r="F10" s="36"/>
      <c r="G10" s="36"/>
    </row>
    <row r="11" spans="1:7" ht="12">
      <c r="A11" s="81"/>
      <c r="B11" s="81"/>
      <c r="C11" s="36"/>
      <c r="D11" s="36"/>
      <c r="E11" s="36"/>
      <c r="F11" s="36"/>
      <c r="G11" s="36"/>
    </row>
  </sheetData>
  <mergeCells count="3">
    <mergeCell ref="E2:G2"/>
    <mergeCell ref="B2:D2"/>
    <mergeCell ref="A2:A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codeName="Sheet224"/>
  <dimension ref="A1:Y17"/>
  <sheetViews>
    <sheetView showGridLines="0" zoomScaleSheetLayoutView="100" workbookViewId="0" topLeftCell="A1">
      <selection activeCell="A1" sqref="A1"/>
    </sheetView>
  </sheetViews>
  <sheetFormatPr defaultColWidth="9.00390625" defaultRowHeight="13.5"/>
  <cols>
    <col min="1" max="1" width="10.375" style="10" customWidth="1"/>
    <col min="2" max="2" width="9.875" style="10" customWidth="1"/>
    <col min="3" max="7" width="11.75390625" style="10" customWidth="1"/>
    <col min="8" max="12" width="15.00390625" style="10" customWidth="1"/>
    <col min="13" max="22" width="6.625" style="10" customWidth="1"/>
    <col min="23" max="23" width="8.375" style="10" customWidth="1"/>
    <col min="24" max="25" width="7.00390625" style="10" customWidth="1"/>
    <col min="26" max="26" width="6.125" style="10" customWidth="1"/>
    <col min="27" max="27" width="5.625" style="10" customWidth="1"/>
    <col min="28" max="28" width="5.875" style="10" customWidth="1"/>
    <col min="29" max="16384" width="9.25390625" style="10" customWidth="1"/>
  </cols>
  <sheetData>
    <row r="1" spans="1:25" ht="18" customHeight="1" thickBot="1">
      <c r="A1" s="3" t="s">
        <v>374</v>
      </c>
      <c r="B1" s="3"/>
      <c r="C1" s="36"/>
      <c r="D1" s="36"/>
      <c r="E1" s="36"/>
      <c r="F1" s="36"/>
      <c r="G1" s="36"/>
      <c r="H1" s="36"/>
      <c r="I1" s="36"/>
      <c r="J1" s="36"/>
      <c r="K1" s="36"/>
      <c r="L1" s="2" t="s">
        <v>375</v>
      </c>
      <c r="M1" s="36"/>
      <c r="N1" s="36"/>
      <c r="O1" s="36"/>
      <c r="P1" s="36"/>
      <c r="Q1" s="36"/>
      <c r="R1" s="36"/>
      <c r="S1" s="36"/>
      <c r="T1" s="36"/>
      <c r="U1" s="36"/>
      <c r="V1" s="36"/>
      <c r="W1" s="36"/>
      <c r="X1" s="66"/>
      <c r="Y1" s="66"/>
    </row>
    <row r="2" spans="1:25" s="47" customFormat="1" ht="35.25" customHeight="1" thickBot="1">
      <c r="A2" s="472" t="s">
        <v>564</v>
      </c>
      <c r="B2" s="473"/>
      <c r="C2" s="13" t="s">
        <v>172</v>
      </c>
      <c r="D2" s="14" t="s">
        <v>376</v>
      </c>
      <c r="E2" s="14" t="s">
        <v>377</v>
      </c>
      <c r="F2" s="14" t="s">
        <v>378</v>
      </c>
      <c r="G2" s="84" t="s">
        <v>379</v>
      </c>
      <c r="H2" s="13" t="s">
        <v>380</v>
      </c>
      <c r="I2" s="14" t="s">
        <v>381</v>
      </c>
      <c r="J2" s="14" t="s">
        <v>565</v>
      </c>
      <c r="K2" s="14" t="s">
        <v>382</v>
      </c>
      <c r="L2" s="84" t="s">
        <v>566</v>
      </c>
      <c r="M2" s="68"/>
      <c r="N2" s="68"/>
      <c r="O2" s="68"/>
      <c r="P2" s="68"/>
      <c r="Q2" s="68"/>
      <c r="R2" s="68"/>
      <c r="S2" s="68"/>
      <c r="T2" s="68"/>
      <c r="U2" s="68"/>
      <c r="V2" s="68"/>
      <c r="W2" s="68"/>
      <c r="X2" s="69"/>
      <c r="Y2" s="69"/>
    </row>
    <row r="3" spans="1:12" ht="18.75" customHeight="1">
      <c r="A3" s="28"/>
      <c r="B3" s="28"/>
      <c r="C3" s="4"/>
      <c r="D3" s="4"/>
      <c r="E3" s="4" t="s">
        <v>546</v>
      </c>
      <c r="F3" s="4"/>
      <c r="G3" s="4"/>
      <c r="H3" s="4"/>
      <c r="I3" s="4" t="s">
        <v>567</v>
      </c>
      <c r="J3" s="4"/>
      <c r="K3" s="4"/>
      <c r="L3" s="4"/>
    </row>
    <row r="4" spans="1:12" ht="18.75" customHeight="1">
      <c r="A4" s="363" t="s">
        <v>568</v>
      </c>
      <c r="B4" s="471"/>
      <c r="C4" s="48">
        <v>1112</v>
      </c>
      <c r="D4" s="49">
        <v>138</v>
      </c>
      <c r="E4" s="49">
        <v>148</v>
      </c>
      <c r="F4" s="49">
        <v>379</v>
      </c>
      <c r="G4" s="51">
        <v>71</v>
      </c>
      <c r="H4" s="48">
        <v>170</v>
      </c>
      <c r="I4" s="49">
        <v>101</v>
      </c>
      <c r="J4" s="49">
        <v>19</v>
      </c>
      <c r="K4" s="49">
        <v>63</v>
      </c>
      <c r="L4" s="51">
        <v>23</v>
      </c>
    </row>
    <row r="5" spans="1:12" ht="18.75" customHeight="1">
      <c r="A5" s="363">
        <v>17</v>
      </c>
      <c r="B5" s="471"/>
      <c r="C5" s="48">
        <v>1166</v>
      </c>
      <c r="D5" s="49">
        <v>114</v>
      </c>
      <c r="E5" s="49">
        <v>154</v>
      </c>
      <c r="F5" s="49">
        <v>373</v>
      </c>
      <c r="G5" s="51">
        <v>103</v>
      </c>
      <c r="H5" s="48">
        <v>141</v>
      </c>
      <c r="I5" s="49">
        <v>141</v>
      </c>
      <c r="J5" s="49">
        <v>22</v>
      </c>
      <c r="K5" s="49">
        <v>76</v>
      </c>
      <c r="L5" s="51">
        <v>42</v>
      </c>
    </row>
    <row r="6" spans="1:12" ht="18.75" customHeight="1">
      <c r="A6" s="363">
        <v>18</v>
      </c>
      <c r="B6" s="471"/>
      <c r="C6" s="48">
        <v>1208</v>
      </c>
      <c r="D6" s="49">
        <v>129</v>
      </c>
      <c r="E6" s="49">
        <v>164</v>
      </c>
      <c r="F6" s="49">
        <v>477</v>
      </c>
      <c r="G6" s="51">
        <v>66</v>
      </c>
      <c r="H6" s="48">
        <v>163</v>
      </c>
      <c r="I6" s="49">
        <v>99</v>
      </c>
      <c r="J6" s="49">
        <v>20</v>
      </c>
      <c r="K6" s="49">
        <v>67</v>
      </c>
      <c r="L6" s="51">
        <v>23</v>
      </c>
    </row>
    <row r="7" spans="1:12" ht="18.75" customHeight="1">
      <c r="A7" s="363">
        <v>19</v>
      </c>
      <c r="B7" s="471"/>
      <c r="C7" s="48">
        <v>1201</v>
      </c>
      <c r="D7" s="49">
        <v>97</v>
      </c>
      <c r="E7" s="49">
        <v>154</v>
      </c>
      <c r="F7" s="49">
        <v>383</v>
      </c>
      <c r="G7" s="51">
        <v>78</v>
      </c>
      <c r="H7" s="48">
        <v>180</v>
      </c>
      <c r="I7" s="49">
        <v>120</v>
      </c>
      <c r="J7" s="49">
        <v>51</v>
      </c>
      <c r="K7" s="49">
        <v>78</v>
      </c>
      <c r="L7" s="51">
        <v>60</v>
      </c>
    </row>
    <row r="8" spans="1:23" ht="18.75" customHeight="1">
      <c r="A8" s="363">
        <v>20</v>
      </c>
      <c r="B8" s="471"/>
      <c r="C8" s="48">
        <v>1257</v>
      </c>
      <c r="D8" s="49">
        <v>93</v>
      </c>
      <c r="E8" s="49">
        <v>137</v>
      </c>
      <c r="F8" s="49">
        <v>428</v>
      </c>
      <c r="G8" s="51">
        <v>62</v>
      </c>
      <c r="H8" s="48">
        <v>177</v>
      </c>
      <c r="I8" s="49">
        <v>131</v>
      </c>
      <c r="J8" s="49">
        <v>83</v>
      </c>
      <c r="K8" s="49">
        <v>97</v>
      </c>
      <c r="L8" s="51">
        <v>49</v>
      </c>
      <c r="M8" s="5"/>
      <c r="N8" s="5"/>
      <c r="O8" s="5"/>
      <c r="P8" s="5"/>
      <c r="Q8" s="5"/>
      <c r="R8" s="5"/>
      <c r="S8" s="5"/>
      <c r="T8" s="5"/>
      <c r="U8" s="5"/>
      <c r="V8" s="5"/>
      <c r="W8" s="5"/>
    </row>
    <row r="9" spans="1:23" ht="18.75" customHeight="1">
      <c r="A9" s="28"/>
      <c r="B9" s="28"/>
      <c r="C9" s="4"/>
      <c r="D9" s="4"/>
      <c r="E9" s="4" t="s">
        <v>547</v>
      </c>
      <c r="F9" s="4"/>
      <c r="G9" s="4"/>
      <c r="H9" s="4"/>
      <c r="I9" s="4" t="s">
        <v>569</v>
      </c>
      <c r="J9" s="4"/>
      <c r="K9" s="4"/>
      <c r="L9" s="4"/>
      <c r="M9" s="5"/>
      <c r="N9" s="5"/>
      <c r="O9" s="5"/>
      <c r="P9" s="5"/>
      <c r="Q9" s="5"/>
      <c r="R9" s="5"/>
      <c r="S9" s="5"/>
      <c r="T9" s="5"/>
      <c r="U9" s="5"/>
      <c r="V9" s="5"/>
      <c r="W9" s="5"/>
    </row>
    <row r="10" spans="1:23" ht="18.75" customHeight="1">
      <c r="A10" s="363" t="s">
        <v>570</v>
      </c>
      <c r="B10" s="471"/>
      <c r="C10" s="48">
        <v>135368</v>
      </c>
      <c r="D10" s="49">
        <v>71733</v>
      </c>
      <c r="E10" s="49">
        <v>34410</v>
      </c>
      <c r="F10" s="49">
        <v>10969</v>
      </c>
      <c r="G10" s="51">
        <v>5860</v>
      </c>
      <c r="H10" s="48">
        <v>6586</v>
      </c>
      <c r="I10" s="49">
        <v>3242</v>
      </c>
      <c r="J10" s="49">
        <v>490</v>
      </c>
      <c r="K10" s="49">
        <v>1665</v>
      </c>
      <c r="L10" s="51">
        <v>413</v>
      </c>
      <c r="M10" s="5"/>
      <c r="N10" s="5"/>
      <c r="O10" s="5"/>
      <c r="P10" s="5"/>
      <c r="Q10" s="5"/>
      <c r="R10" s="5"/>
      <c r="S10" s="5"/>
      <c r="T10" s="5"/>
      <c r="U10" s="5"/>
      <c r="V10" s="5"/>
      <c r="W10" s="5"/>
    </row>
    <row r="11" spans="1:23" ht="18.75" customHeight="1">
      <c r="A11" s="363">
        <v>17</v>
      </c>
      <c r="B11" s="471"/>
      <c r="C11" s="48">
        <v>119636</v>
      </c>
      <c r="D11" s="49">
        <v>54544</v>
      </c>
      <c r="E11" s="49">
        <v>32062</v>
      </c>
      <c r="F11" s="49">
        <v>9349</v>
      </c>
      <c r="G11" s="51">
        <v>9309</v>
      </c>
      <c r="H11" s="48">
        <v>5065</v>
      </c>
      <c r="I11" s="49">
        <v>6065</v>
      </c>
      <c r="J11" s="49">
        <v>543</v>
      </c>
      <c r="K11" s="49">
        <v>1930</v>
      </c>
      <c r="L11" s="51">
        <v>769</v>
      </c>
      <c r="M11" s="36"/>
      <c r="N11" s="36"/>
      <c r="O11" s="36"/>
      <c r="P11" s="36"/>
      <c r="Q11" s="36"/>
      <c r="R11" s="4"/>
      <c r="S11" s="4"/>
      <c r="T11" s="4"/>
      <c r="U11" s="4"/>
      <c r="V11" s="4"/>
      <c r="W11" s="4"/>
    </row>
    <row r="12" spans="1:23" ht="18.75" customHeight="1">
      <c r="A12" s="363">
        <v>18</v>
      </c>
      <c r="B12" s="471"/>
      <c r="C12" s="48">
        <v>123225</v>
      </c>
      <c r="D12" s="49">
        <v>63026</v>
      </c>
      <c r="E12" s="49">
        <v>31507</v>
      </c>
      <c r="F12" s="49">
        <v>10286</v>
      </c>
      <c r="G12" s="51">
        <v>7761</v>
      </c>
      <c r="H12" s="48">
        <v>5527</v>
      </c>
      <c r="I12" s="49">
        <v>2593</v>
      </c>
      <c r="J12" s="49">
        <v>420</v>
      </c>
      <c r="K12" s="49">
        <v>1670</v>
      </c>
      <c r="L12" s="51">
        <v>435</v>
      </c>
      <c r="M12" s="4"/>
      <c r="N12" s="39"/>
      <c r="O12" s="4"/>
      <c r="P12" s="39"/>
      <c r="Q12" s="4"/>
      <c r="R12" s="39"/>
      <c r="S12" s="4"/>
      <c r="T12" s="39"/>
      <c r="U12" s="4"/>
      <c r="V12" s="39"/>
      <c r="W12" s="4"/>
    </row>
    <row r="13" spans="1:23" ht="18.75" customHeight="1">
      <c r="A13" s="363">
        <v>19</v>
      </c>
      <c r="B13" s="471"/>
      <c r="C13" s="48">
        <v>119691</v>
      </c>
      <c r="D13" s="49">
        <v>49548</v>
      </c>
      <c r="E13" s="49">
        <v>37830</v>
      </c>
      <c r="F13" s="49">
        <v>9228</v>
      </c>
      <c r="G13" s="51">
        <v>9190</v>
      </c>
      <c r="H13" s="48">
        <v>7136</v>
      </c>
      <c r="I13" s="49">
        <v>2687</v>
      </c>
      <c r="J13" s="49">
        <v>1357</v>
      </c>
      <c r="K13" s="49">
        <v>1680</v>
      </c>
      <c r="L13" s="51">
        <v>1035</v>
      </c>
      <c r="M13" s="4"/>
      <c r="N13" s="39"/>
      <c r="O13" s="4"/>
      <c r="P13" s="39"/>
      <c r="Q13" s="4"/>
      <c r="R13" s="39"/>
      <c r="S13" s="4"/>
      <c r="T13" s="39"/>
      <c r="U13" s="4"/>
      <c r="V13" s="39"/>
      <c r="W13" s="4"/>
    </row>
    <row r="14" spans="1:23" ht="18.75" customHeight="1" thickBot="1">
      <c r="A14" s="469">
        <v>20</v>
      </c>
      <c r="B14" s="470"/>
      <c r="C14" s="52">
        <v>104191</v>
      </c>
      <c r="D14" s="53">
        <v>40786</v>
      </c>
      <c r="E14" s="53">
        <v>32525</v>
      </c>
      <c r="F14" s="53">
        <v>10205</v>
      </c>
      <c r="G14" s="54">
        <v>7403</v>
      </c>
      <c r="H14" s="52">
        <v>6465</v>
      </c>
      <c r="I14" s="53">
        <v>2459</v>
      </c>
      <c r="J14" s="53">
        <v>1308</v>
      </c>
      <c r="K14" s="53">
        <v>2197</v>
      </c>
      <c r="L14" s="54">
        <v>843</v>
      </c>
      <c r="M14" s="4"/>
      <c r="N14" s="39"/>
      <c r="O14" s="4"/>
      <c r="P14" s="39"/>
      <c r="Q14" s="4"/>
      <c r="R14" s="39"/>
      <c r="S14" s="4"/>
      <c r="T14" s="39"/>
      <c r="U14" s="4"/>
      <c r="V14" s="39"/>
      <c r="W14" s="4"/>
    </row>
    <row r="15" spans="1:12" ht="16.5" customHeight="1">
      <c r="A15" s="3" t="s">
        <v>383</v>
      </c>
      <c r="B15" s="3"/>
      <c r="H15" s="342"/>
      <c r="I15" s="342"/>
      <c r="J15" s="342"/>
      <c r="K15" s="342"/>
      <c r="L15" s="38"/>
    </row>
    <row r="16" spans="1:2" ht="12">
      <c r="A16" s="28"/>
      <c r="B16" s="28"/>
    </row>
    <row r="17" spans="1:2" ht="12">
      <c r="A17" s="5"/>
      <c r="B17" s="5"/>
    </row>
  </sheetData>
  <mergeCells count="11">
    <mergeCell ref="A4:B4"/>
    <mergeCell ref="A14:B14"/>
    <mergeCell ref="A13:B13"/>
    <mergeCell ref="A12:B12"/>
    <mergeCell ref="A2:B2"/>
    <mergeCell ref="A11:B11"/>
    <mergeCell ref="A10:B10"/>
    <mergeCell ref="A8:B8"/>
    <mergeCell ref="A7:B7"/>
    <mergeCell ref="A6:B6"/>
    <mergeCell ref="A5:B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codeName="Sheet225"/>
  <dimension ref="A1:L14"/>
  <sheetViews>
    <sheetView showGridLines="0" zoomScaleSheetLayoutView="100" workbookViewId="0" topLeftCell="A1">
      <selection activeCell="A1" sqref="A1"/>
    </sheetView>
  </sheetViews>
  <sheetFormatPr defaultColWidth="9.00390625" defaultRowHeight="13.5"/>
  <cols>
    <col min="1" max="1" width="10.375" style="10" customWidth="1"/>
    <col min="2" max="2" width="9.875" style="10" customWidth="1"/>
    <col min="3" max="7" width="11.75390625" style="10" customWidth="1"/>
    <col min="8" max="12" width="15.00390625" style="10" customWidth="1"/>
    <col min="13" max="22" width="6.625" style="10" customWidth="1"/>
    <col min="23" max="23" width="8.375" style="10" customWidth="1"/>
    <col min="24" max="25" width="7.00390625" style="10" customWidth="1"/>
    <col min="26" max="26" width="6.125" style="10" customWidth="1"/>
    <col min="27" max="27" width="5.625" style="10" customWidth="1"/>
    <col min="28" max="28" width="5.875" style="10" customWidth="1"/>
    <col min="29" max="16384" width="9.25390625" style="10" customWidth="1"/>
  </cols>
  <sheetData>
    <row r="1" spans="1:12" ht="18" customHeight="1" thickBot="1">
      <c r="A1" s="3" t="s">
        <v>384</v>
      </c>
      <c r="B1" s="3"/>
      <c r="L1" s="2" t="s">
        <v>385</v>
      </c>
    </row>
    <row r="2" spans="1:12" ht="33" customHeight="1" thickBot="1">
      <c r="A2" s="474" t="s">
        <v>548</v>
      </c>
      <c r="B2" s="475"/>
      <c r="C2" s="13" t="s">
        <v>7</v>
      </c>
      <c r="D2" s="14" t="s">
        <v>376</v>
      </c>
      <c r="E2" s="14" t="s">
        <v>377</v>
      </c>
      <c r="F2" s="14" t="s">
        <v>378</v>
      </c>
      <c r="G2" s="84" t="s">
        <v>379</v>
      </c>
      <c r="H2" s="13" t="s">
        <v>380</v>
      </c>
      <c r="I2" s="14" t="s">
        <v>381</v>
      </c>
      <c r="J2" s="14" t="s">
        <v>561</v>
      </c>
      <c r="K2" s="14" t="s">
        <v>382</v>
      </c>
      <c r="L2" s="84" t="s">
        <v>386</v>
      </c>
    </row>
    <row r="3" spans="1:12" ht="18" customHeight="1">
      <c r="A3" s="364" t="s">
        <v>562</v>
      </c>
      <c r="B3" s="476"/>
      <c r="C3" s="48"/>
      <c r="D3" s="49"/>
      <c r="E3" s="49"/>
      <c r="F3" s="49"/>
      <c r="G3" s="51"/>
      <c r="H3" s="48"/>
      <c r="I3" s="49"/>
      <c r="J3" s="49"/>
      <c r="K3" s="49"/>
      <c r="L3" s="51"/>
    </row>
    <row r="4" spans="1:12" ht="18" customHeight="1">
      <c r="A4" s="364" t="s">
        <v>387</v>
      </c>
      <c r="B4" s="476"/>
      <c r="C4" s="48">
        <f>SUM(D4:L4)</f>
        <v>393</v>
      </c>
      <c r="D4" s="49">
        <v>41</v>
      </c>
      <c r="E4" s="49">
        <v>62</v>
      </c>
      <c r="F4" s="49">
        <v>104</v>
      </c>
      <c r="G4" s="51">
        <v>4</v>
      </c>
      <c r="H4" s="48">
        <v>79</v>
      </c>
      <c r="I4" s="49">
        <v>30</v>
      </c>
      <c r="J4" s="49">
        <v>59</v>
      </c>
      <c r="K4" s="49">
        <v>12</v>
      </c>
      <c r="L4" s="51">
        <v>2</v>
      </c>
    </row>
    <row r="5" spans="1:12" ht="18" customHeight="1">
      <c r="A5" s="364" t="s">
        <v>388</v>
      </c>
      <c r="B5" s="476"/>
      <c r="C5" s="48">
        <f>SUM(D5:L5)</f>
        <v>170</v>
      </c>
      <c r="D5" s="49">
        <v>16</v>
      </c>
      <c r="E5" s="49">
        <v>27</v>
      </c>
      <c r="F5" s="49">
        <v>61</v>
      </c>
      <c r="G5" s="51">
        <v>5</v>
      </c>
      <c r="H5" s="48">
        <v>51</v>
      </c>
      <c r="I5" s="49">
        <v>6</v>
      </c>
      <c r="J5" s="49" t="s">
        <v>539</v>
      </c>
      <c r="K5" s="49">
        <v>3</v>
      </c>
      <c r="L5" s="51">
        <v>1</v>
      </c>
    </row>
    <row r="6" spans="1:12" ht="18" customHeight="1">
      <c r="A6" s="364" t="s">
        <v>389</v>
      </c>
      <c r="B6" s="476"/>
      <c r="C6" s="48">
        <f>SUM(D6:L6)</f>
        <v>24</v>
      </c>
      <c r="D6" s="49">
        <v>4</v>
      </c>
      <c r="E6" s="49">
        <v>13</v>
      </c>
      <c r="F6" s="49" t="s">
        <v>539</v>
      </c>
      <c r="G6" s="51" t="s">
        <v>539</v>
      </c>
      <c r="H6" s="48" t="s">
        <v>539</v>
      </c>
      <c r="I6" s="49">
        <v>4</v>
      </c>
      <c r="J6" s="49" t="s">
        <v>539</v>
      </c>
      <c r="K6" s="49">
        <v>3</v>
      </c>
      <c r="L6" s="51" t="s">
        <v>539</v>
      </c>
    </row>
    <row r="7" spans="1:12" ht="18" customHeight="1">
      <c r="A7" s="364" t="s">
        <v>390</v>
      </c>
      <c r="B7" s="476"/>
      <c r="C7" s="48">
        <f aca="true" t="shared" si="0" ref="C7:C13">SUM(D7:L7)</f>
        <v>45</v>
      </c>
      <c r="D7" s="49">
        <v>9</v>
      </c>
      <c r="E7" s="49">
        <v>9</v>
      </c>
      <c r="F7" s="49">
        <v>5</v>
      </c>
      <c r="G7" s="51">
        <v>6</v>
      </c>
      <c r="H7" s="48">
        <v>6</v>
      </c>
      <c r="I7" s="49">
        <v>4</v>
      </c>
      <c r="J7" s="49" t="s">
        <v>539</v>
      </c>
      <c r="K7" s="49">
        <v>4</v>
      </c>
      <c r="L7" s="51">
        <v>2</v>
      </c>
    </row>
    <row r="8" spans="1:12" ht="18" customHeight="1">
      <c r="A8" s="364" t="s">
        <v>391</v>
      </c>
      <c r="B8" s="476"/>
      <c r="C8" s="48">
        <f t="shared" si="0"/>
        <v>8</v>
      </c>
      <c r="D8" s="49" t="s">
        <v>539</v>
      </c>
      <c r="E8" s="49">
        <v>8</v>
      </c>
      <c r="F8" s="49" t="s">
        <v>539</v>
      </c>
      <c r="G8" s="51" t="s">
        <v>539</v>
      </c>
      <c r="H8" s="48" t="s">
        <v>539</v>
      </c>
      <c r="I8" s="49" t="s">
        <v>539</v>
      </c>
      <c r="J8" s="49" t="s">
        <v>539</v>
      </c>
      <c r="K8" s="49" t="s">
        <v>539</v>
      </c>
      <c r="L8" s="51" t="s">
        <v>539</v>
      </c>
    </row>
    <row r="9" spans="1:12" ht="18" customHeight="1">
      <c r="A9" s="364" t="s">
        <v>549</v>
      </c>
      <c r="B9" s="476"/>
      <c r="C9" s="48">
        <f t="shared" si="0"/>
        <v>247</v>
      </c>
      <c r="D9" s="49">
        <v>23</v>
      </c>
      <c r="E9" s="49">
        <v>18</v>
      </c>
      <c r="F9" s="49">
        <v>183</v>
      </c>
      <c r="G9" s="51">
        <v>1</v>
      </c>
      <c r="H9" s="48">
        <v>18</v>
      </c>
      <c r="I9" s="49">
        <v>3</v>
      </c>
      <c r="J9" s="49" t="s">
        <v>563</v>
      </c>
      <c r="K9" s="49">
        <v>1</v>
      </c>
      <c r="L9" s="51" t="s">
        <v>563</v>
      </c>
    </row>
    <row r="10" spans="1:12" ht="18" customHeight="1">
      <c r="A10" s="364" t="s">
        <v>392</v>
      </c>
      <c r="B10" s="476"/>
      <c r="C10" s="48">
        <f t="shared" si="0"/>
        <v>64</v>
      </c>
      <c r="D10" s="49" t="s">
        <v>563</v>
      </c>
      <c r="E10" s="49" t="s">
        <v>563</v>
      </c>
      <c r="F10" s="49" t="s">
        <v>563</v>
      </c>
      <c r="G10" s="51" t="s">
        <v>563</v>
      </c>
      <c r="H10" s="48">
        <v>17</v>
      </c>
      <c r="I10" s="49">
        <v>15</v>
      </c>
      <c r="J10" s="49" t="s">
        <v>563</v>
      </c>
      <c r="K10" s="49">
        <v>20</v>
      </c>
      <c r="L10" s="51">
        <v>12</v>
      </c>
    </row>
    <row r="11" spans="1:12" ht="18" customHeight="1">
      <c r="A11" s="364" t="s">
        <v>393</v>
      </c>
      <c r="B11" s="476"/>
      <c r="C11" s="48">
        <f t="shared" si="0"/>
        <v>257</v>
      </c>
      <c r="D11" s="49" t="s">
        <v>563</v>
      </c>
      <c r="E11" s="49" t="s">
        <v>563</v>
      </c>
      <c r="F11" s="49">
        <v>74</v>
      </c>
      <c r="G11" s="51" t="s">
        <v>563</v>
      </c>
      <c r="H11" s="48">
        <v>5</v>
      </c>
      <c r="I11" s="49">
        <v>68</v>
      </c>
      <c r="J11" s="49">
        <v>24</v>
      </c>
      <c r="K11" s="49">
        <v>54</v>
      </c>
      <c r="L11" s="51">
        <v>32</v>
      </c>
    </row>
    <row r="12" spans="1:12" ht="18" customHeight="1">
      <c r="A12" s="364" t="s">
        <v>394</v>
      </c>
      <c r="B12" s="476"/>
      <c r="C12" s="48">
        <f t="shared" si="0"/>
        <v>45</v>
      </c>
      <c r="D12" s="49" t="s">
        <v>563</v>
      </c>
      <c r="E12" s="49" t="s">
        <v>563</v>
      </c>
      <c r="F12" s="49" t="s">
        <v>563</v>
      </c>
      <c r="G12" s="51">
        <v>45</v>
      </c>
      <c r="H12" s="48" t="s">
        <v>563</v>
      </c>
      <c r="I12" s="49" t="s">
        <v>563</v>
      </c>
      <c r="J12" s="49" t="s">
        <v>563</v>
      </c>
      <c r="K12" s="49" t="s">
        <v>563</v>
      </c>
      <c r="L12" s="51" t="s">
        <v>563</v>
      </c>
    </row>
    <row r="13" spans="1:12" ht="18" customHeight="1" thickBot="1">
      <c r="A13" s="467" t="s">
        <v>57</v>
      </c>
      <c r="B13" s="477"/>
      <c r="C13" s="56">
        <f t="shared" si="0"/>
        <v>4</v>
      </c>
      <c r="D13" s="53" t="s">
        <v>563</v>
      </c>
      <c r="E13" s="53" t="s">
        <v>563</v>
      </c>
      <c r="F13" s="53">
        <v>1</v>
      </c>
      <c r="G13" s="54">
        <v>1</v>
      </c>
      <c r="H13" s="52">
        <v>1</v>
      </c>
      <c r="I13" s="53">
        <v>1</v>
      </c>
      <c r="J13" s="53" t="s">
        <v>563</v>
      </c>
      <c r="K13" s="53" t="s">
        <v>563</v>
      </c>
      <c r="L13" s="54" t="s">
        <v>563</v>
      </c>
    </row>
    <row r="14" spans="1:2" ht="16.5" customHeight="1">
      <c r="A14" s="3" t="s">
        <v>383</v>
      </c>
      <c r="B14" s="3"/>
    </row>
  </sheetData>
  <mergeCells count="12">
    <mergeCell ref="A13:B13"/>
    <mergeCell ref="A9:B9"/>
    <mergeCell ref="A10:B10"/>
    <mergeCell ref="A11:B11"/>
    <mergeCell ref="A2:B2"/>
    <mergeCell ref="A3:B3"/>
    <mergeCell ref="A4:B4"/>
    <mergeCell ref="A12:B12"/>
    <mergeCell ref="A5:B5"/>
    <mergeCell ref="A6:B6"/>
    <mergeCell ref="A7:B7"/>
    <mergeCell ref="A8:B8"/>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89"/>
  <dimension ref="A1:W13"/>
  <sheetViews>
    <sheetView showGridLines="0" zoomScaleSheetLayoutView="100" workbookViewId="0" topLeftCell="A1">
      <selection activeCell="A1" sqref="A1"/>
    </sheetView>
  </sheetViews>
  <sheetFormatPr defaultColWidth="9.00390625" defaultRowHeight="13.5"/>
  <cols>
    <col min="1" max="1" width="9.375" style="5" customWidth="1"/>
    <col min="2" max="2" width="8.00390625" style="5" customWidth="1"/>
    <col min="3" max="3" width="8.625" style="5" customWidth="1"/>
    <col min="4" max="9" width="7.625" style="5" customWidth="1"/>
    <col min="10" max="10" width="10.00390625" style="5" customWidth="1"/>
    <col min="11" max="23" width="6.625" style="5" customWidth="1"/>
    <col min="24" max="29" width="3.25390625" style="5" bestFit="1" customWidth="1"/>
    <col min="30" max="16384" width="9.00390625" style="5" customWidth="1"/>
  </cols>
  <sheetData>
    <row r="1" spans="1:23" ht="18" customHeight="1" thickBot="1">
      <c r="A1" s="3" t="s">
        <v>21</v>
      </c>
      <c r="B1" s="340"/>
      <c r="C1" s="340"/>
      <c r="D1" s="340"/>
      <c r="E1" s="340"/>
      <c r="F1" s="340"/>
      <c r="G1" s="340"/>
      <c r="H1" s="340"/>
      <c r="I1" s="340"/>
      <c r="J1" s="340"/>
      <c r="K1" s="340"/>
      <c r="L1" s="340"/>
      <c r="O1" s="38"/>
      <c r="R1" s="38"/>
      <c r="W1" s="2" t="s">
        <v>22</v>
      </c>
    </row>
    <row r="2" spans="1:23" s="18" customFormat="1" ht="13.5" customHeight="1">
      <c r="A2" s="368" t="s">
        <v>738</v>
      </c>
      <c r="B2" s="365" t="s">
        <v>745</v>
      </c>
      <c r="C2" s="365" t="s">
        <v>748</v>
      </c>
      <c r="D2" s="372" t="s">
        <v>749</v>
      </c>
      <c r="E2" s="376"/>
      <c r="F2" s="377"/>
      <c r="G2" s="372" t="s">
        <v>23</v>
      </c>
      <c r="H2" s="376"/>
      <c r="I2" s="377"/>
      <c r="J2" s="378" t="s">
        <v>747</v>
      </c>
      <c r="K2" s="345" t="s">
        <v>750</v>
      </c>
      <c r="L2" s="373" t="s">
        <v>751</v>
      </c>
      <c r="M2" s="374"/>
      <c r="N2" s="374"/>
      <c r="O2" s="374"/>
      <c r="P2" s="374"/>
      <c r="Q2" s="374"/>
      <c r="R2" s="374"/>
      <c r="S2" s="374"/>
      <c r="T2" s="374"/>
      <c r="U2" s="374"/>
      <c r="V2" s="374"/>
      <c r="W2" s="374"/>
    </row>
    <row r="3" spans="1:23" s="18" customFormat="1" ht="13.5" customHeight="1">
      <c r="A3" s="369"/>
      <c r="B3" s="366"/>
      <c r="C3" s="366"/>
      <c r="D3" s="359" t="s">
        <v>24</v>
      </c>
      <c r="E3" s="359" t="s">
        <v>17</v>
      </c>
      <c r="F3" s="359" t="s">
        <v>18</v>
      </c>
      <c r="G3" s="359" t="s">
        <v>24</v>
      </c>
      <c r="H3" s="359" t="s">
        <v>17</v>
      </c>
      <c r="I3" s="359" t="s">
        <v>18</v>
      </c>
      <c r="J3" s="379"/>
      <c r="K3" s="346"/>
      <c r="L3" s="359" t="s">
        <v>25</v>
      </c>
      <c r="M3" s="359"/>
      <c r="N3" s="359" t="s">
        <v>26</v>
      </c>
      <c r="O3" s="359"/>
      <c r="P3" s="359" t="s">
        <v>27</v>
      </c>
      <c r="Q3" s="359"/>
      <c r="R3" s="359" t="s">
        <v>28</v>
      </c>
      <c r="S3" s="359"/>
      <c r="T3" s="359" t="s">
        <v>29</v>
      </c>
      <c r="U3" s="359"/>
      <c r="V3" s="360" t="s">
        <v>30</v>
      </c>
      <c r="W3" s="375"/>
    </row>
    <row r="4" spans="1:23" ht="14.25" customHeight="1" thickBot="1">
      <c r="A4" s="370"/>
      <c r="B4" s="367"/>
      <c r="C4" s="367"/>
      <c r="D4" s="361"/>
      <c r="E4" s="361"/>
      <c r="F4" s="361"/>
      <c r="G4" s="361"/>
      <c r="H4" s="361"/>
      <c r="I4" s="361"/>
      <c r="J4" s="380"/>
      <c r="K4" s="347"/>
      <c r="L4" s="156" t="s">
        <v>17</v>
      </c>
      <c r="M4" s="156" t="s">
        <v>18</v>
      </c>
      <c r="N4" s="156" t="s">
        <v>17</v>
      </c>
      <c r="O4" s="156" t="s">
        <v>18</v>
      </c>
      <c r="P4" s="156" t="s">
        <v>17</v>
      </c>
      <c r="Q4" s="156" t="s">
        <v>18</v>
      </c>
      <c r="R4" s="156" t="s">
        <v>17</v>
      </c>
      <c r="S4" s="156" t="s">
        <v>18</v>
      </c>
      <c r="T4" s="156" t="s">
        <v>17</v>
      </c>
      <c r="U4" s="156" t="s">
        <v>18</v>
      </c>
      <c r="V4" s="156" t="s">
        <v>17</v>
      </c>
      <c r="W4" s="96" t="s">
        <v>18</v>
      </c>
    </row>
    <row r="5" spans="1:23" ht="18.75" customHeight="1">
      <c r="A5" s="124" t="s">
        <v>752</v>
      </c>
      <c r="B5" s="154">
        <v>14</v>
      </c>
      <c r="C5" s="154">
        <v>164</v>
      </c>
      <c r="D5" s="49">
        <v>251</v>
      </c>
      <c r="E5" s="49">
        <v>78</v>
      </c>
      <c r="F5" s="49">
        <v>173</v>
      </c>
      <c r="G5" s="49">
        <v>38</v>
      </c>
      <c r="H5" s="49">
        <v>13</v>
      </c>
      <c r="I5" s="49">
        <v>25</v>
      </c>
      <c r="J5" s="101">
        <v>65</v>
      </c>
      <c r="K5" s="153">
        <v>3981</v>
      </c>
      <c r="L5" s="154">
        <v>324</v>
      </c>
      <c r="M5" s="154">
        <v>356</v>
      </c>
      <c r="N5" s="154">
        <v>386</v>
      </c>
      <c r="O5" s="154">
        <v>298</v>
      </c>
      <c r="P5" s="154">
        <v>331</v>
      </c>
      <c r="Q5" s="154">
        <v>330</v>
      </c>
      <c r="R5" s="154">
        <v>317</v>
      </c>
      <c r="S5" s="154">
        <v>354</v>
      </c>
      <c r="T5" s="154">
        <v>313</v>
      </c>
      <c r="U5" s="154">
        <v>307</v>
      </c>
      <c r="V5" s="154">
        <v>364</v>
      </c>
      <c r="W5" s="101">
        <v>301</v>
      </c>
    </row>
    <row r="6" spans="1:23" ht="18.75" customHeight="1">
      <c r="A6" s="259">
        <v>18</v>
      </c>
      <c r="B6" s="49">
        <v>17</v>
      </c>
      <c r="C6" s="49">
        <v>196</v>
      </c>
      <c r="D6" s="49">
        <v>304</v>
      </c>
      <c r="E6" s="49">
        <v>98</v>
      </c>
      <c r="F6" s="49">
        <v>206</v>
      </c>
      <c r="G6" s="49">
        <v>42</v>
      </c>
      <c r="H6" s="49">
        <v>14</v>
      </c>
      <c r="I6" s="49">
        <v>28</v>
      </c>
      <c r="J6" s="51">
        <v>85</v>
      </c>
      <c r="K6" s="48">
        <v>4682</v>
      </c>
      <c r="L6" s="49">
        <v>390</v>
      </c>
      <c r="M6" s="49">
        <v>365</v>
      </c>
      <c r="N6" s="49">
        <v>378</v>
      </c>
      <c r="O6" s="49">
        <v>411</v>
      </c>
      <c r="P6" s="49">
        <v>436</v>
      </c>
      <c r="Q6" s="49">
        <v>355</v>
      </c>
      <c r="R6" s="49">
        <v>389</v>
      </c>
      <c r="S6" s="49">
        <v>406</v>
      </c>
      <c r="T6" s="49">
        <v>378</v>
      </c>
      <c r="U6" s="49">
        <v>417</v>
      </c>
      <c r="V6" s="49">
        <v>377</v>
      </c>
      <c r="W6" s="51">
        <v>380</v>
      </c>
    </row>
    <row r="7" spans="1:23" ht="18.75" customHeight="1">
      <c r="A7" s="259">
        <v>19</v>
      </c>
      <c r="B7" s="49">
        <v>16</v>
      </c>
      <c r="C7" s="49">
        <v>197</v>
      </c>
      <c r="D7" s="49">
        <v>303</v>
      </c>
      <c r="E7" s="49">
        <v>98</v>
      </c>
      <c r="F7" s="49">
        <v>205</v>
      </c>
      <c r="G7" s="49">
        <v>36</v>
      </c>
      <c r="H7" s="49">
        <v>14</v>
      </c>
      <c r="I7" s="49">
        <v>22</v>
      </c>
      <c r="J7" s="51">
        <v>80</v>
      </c>
      <c r="K7" s="48">
        <v>4685</v>
      </c>
      <c r="L7" s="49">
        <v>378</v>
      </c>
      <c r="M7" s="49">
        <v>353</v>
      </c>
      <c r="N7" s="49">
        <v>393</v>
      </c>
      <c r="O7" s="49">
        <v>367</v>
      </c>
      <c r="P7" s="49">
        <v>381</v>
      </c>
      <c r="Q7" s="49">
        <v>421</v>
      </c>
      <c r="R7" s="49">
        <v>438</v>
      </c>
      <c r="S7" s="49">
        <v>356</v>
      </c>
      <c r="T7" s="49">
        <v>393</v>
      </c>
      <c r="U7" s="49">
        <v>408</v>
      </c>
      <c r="V7" s="49">
        <v>380</v>
      </c>
      <c r="W7" s="51">
        <v>417</v>
      </c>
    </row>
    <row r="8" spans="1:23" ht="18.75" customHeight="1">
      <c r="A8" s="259">
        <v>20</v>
      </c>
      <c r="B8" s="49">
        <v>16</v>
      </c>
      <c r="C8" s="49">
        <v>199</v>
      </c>
      <c r="D8" s="49">
        <v>308</v>
      </c>
      <c r="E8" s="49">
        <v>102</v>
      </c>
      <c r="F8" s="49">
        <v>206</v>
      </c>
      <c r="G8" s="49">
        <v>36</v>
      </c>
      <c r="H8" s="49">
        <v>12</v>
      </c>
      <c r="I8" s="49">
        <v>24</v>
      </c>
      <c r="J8" s="51">
        <v>80</v>
      </c>
      <c r="K8" s="48">
        <v>4574</v>
      </c>
      <c r="L8" s="49">
        <v>354</v>
      </c>
      <c r="M8" s="49">
        <v>348</v>
      </c>
      <c r="N8" s="49">
        <v>384</v>
      </c>
      <c r="O8" s="49">
        <v>349</v>
      </c>
      <c r="P8" s="49">
        <v>392</v>
      </c>
      <c r="Q8" s="49">
        <v>359</v>
      </c>
      <c r="R8" s="49">
        <v>375</v>
      </c>
      <c r="S8" s="49">
        <v>421</v>
      </c>
      <c r="T8" s="49">
        <v>439</v>
      </c>
      <c r="U8" s="49">
        <v>353</v>
      </c>
      <c r="V8" s="49">
        <v>390</v>
      </c>
      <c r="W8" s="51">
        <v>410</v>
      </c>
    </row>
    <row r="9" spans="1:23" ht="18.75" customHeight="1" thickBot="1">
      <c r="A9" s="99">
        <v>21</v>
      </c>
      <c r="B9" s="53">
        <v>16</v>
      </c>
      <c r="C9" s="53">
        <v>193</v>
      </c>
      <c r="D9" s="53">
        <v>312</v>
      </c>
      <c r="E9" s="53">
        <v>101</v>
      </c>
      <c r="F9" s="53">
        <v>211</v>
      </c>
      <c r="G9" s="53">
        <v>31</v>
      </c>
      <c r="H9" s="53">
        <v>10</v>
      </c>
      <c r="I9" s="53">
        <v>21</v>
      </c>
      <c r="J9" s="54">
        <v>80</v>
      </c>
      <c r="K9" s="52">
        <v>4454</v>
      </c>
      <c r="L9" s="53">
        <v>338</v>
      </c>
      <c r="M9" s="53">
        <v>346</v>
      </c>
      <c r="N9" s="53">
        <v>361</v>
      </c>
      <c r="O9" s="53">
        <v>350</v>
      </c>
      <c r="P9" s="53">
        <v>384</v>
      </c>
      <c r="Q9" s="53">
        <v>347</v>
      </c>
      <c r="R9" s="53">
        <v>386</v>
      </c>
      <c r="S9" s="53">
        <v>362</v>
      </c>
      <c r="T9" s="53">
        <v>378</v>
      </c>
      <c r="U9" s="53">
        <v>418</v>
      </c>
      <c r="V9" s="53">
        <v>436</v>
      </c>
      <c r="W9" s="54">
        <v>348</v>
      </c>
    </row>
    <row r="10" spans="1:18" ht="18.75" customHeight="1">
      <c r="A10" s="3" t="s">
        <v>426</v>
      </c>
      <c r="C10" s="4"/>
      <c r="D10" s="4"/>
      <c r="E10" s="4"/>
      <c r="F10" s="4"/>
      <c r="G10" s="4"/>
      <c r="H10" s="4"/>
      <c r="I10" s="4"/>
      <c r="J10" s="4"/>
      <c r="K10" s="36"/>
      <c r="L10" s="36"/>
      <c r="M10" s="36"/>
      <c r="N10" s="36"/>
      <c r="O10" s="36"/>
      <c r="P10" s="142"/>
      <c r="Q10" s="142"/>
      <c r="R10" s="142"/>
    </row>
    <row r="11" spans="1:18" ht="12">
      <c r="A11" s="1"/>
      <c r="C11" s="4"/>
      <c r="D11" s="4"/>
      <c r="E11" s="4"/>
      <c r="F11" s="4"/>
      <c r="G11" s="4"/>
      <c r="H11" s="4"/>
      <c r="I11" s="4"/>
      <c r="J11" s="4"/>
      <c r="K11" s="36"/>
      <c r="L11" s="36"/>
      <c r="M11" s="36"/>
      <c r="N11" s="36"/>
      <c r="O11" s="36"/>
      <c r="P11" s="142"/>
      <c r="Q11" s="142"/>
      <c r="R11" s="142"/>
    </row>
    <row r="12" spans="1:19" ht="12">
      <c r="A12" s="1"/>
      <c r="C12" s="4"/>
      <c r="D12" s="4"/>
      <c r="E12" s="4"/>
      <c r="F12" s="4"/>
      <c r="G12" s="4"/>
      <c r="H12" s="4"/>
      <c r="I12" s="4"/>
      <c r="J12" s="4"/>
      <c r="K12" s="36"/>
      <c r="L12" s="36"/>
      <c r="M12" s="36"/>
      <c r="N12" s="36"/>
      <c r="O12" s="36"/>
      <c r="P12" s="142"/>
      <c r="Q12" s="142"/>
      <c r="R12" s="142"/>
      <c r="S12" s="4"/>
    </row>
    <row r="13" spans="1:19" ht="12">
      <c r="A13" s="1"/>
      <c r="C13" s="4"/>
      <c r="D13" s="4"/>
      <c r="E13" s="4"/>
      <c r="F13" s="4"/>
      <c r="G13" s="4"/>
      <c r="H13" s="4"/>
      <c r="I13" s="4"/>
      <c r="J13" s="4"/>
      <c r="K13" s="36"/>
      <c r="L13" s="36"/>
      <c r="M13" s="36"/>
      <c r="N13" s="36"/>
      <c r="O13" s="36"/>
      <c r="P13" s="142"/>
      <c r="Q13" s="142"/>
      <c r="R13" s="142"/>
      <c r="S13" s="4"/>
    </row>
  </sheetData>
  <sheetProtection/>
  <mergeCells count="20">
    <mergeCell ref="B2:B4"/>
    <mergeCell ref="C2:C4"/>
    <mergeCell ref="D2:F2"/>
    <mergeCell ref="R3:S3"/>
    <mergeCell ref="D3:D4"/>
    <mergeCell ref="E3:E4"/>
    <mergeCell ref="F3:F4"/>
    <mergeCell ref="G3:G4"/>
    <mergeCell ref="H3:H4"/>
    <mergeCell ref="I3:I4"/>
    <mergeCell ref="L2:W2"/>
    <mergeCell ref="V3:W3"/>
    <mergeCell ref="G2:I2"/>
    <mergeCell ref="A2:A4"/>
    <mergeCell ref="J2:J4"/>
    <mergeCell ref="K2:K4"/>
    <mergeCell ref="T3:U3"/>
    <mergeCell ref="L3:M3"/>
    <mergeCell ref="N3:O3"/>
    <mergeCell ref="P3:Q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codeName="Sheet226"/>
  <dimension ref="A1:R11"/>
  <sheetViews>
    <sheetView showGridLines="0" zoomScaleSheetLayoutView="100" workbookViewId="0" topLeftCell="A1">
      <selection activeCell="A1" sqref="A1"/>
    </sheetView>
  </sheetViews>
  <sheetFormatPr defaultColWidth="9.00390625" defaultRowHeight="13.5"/>
  <cols>
    <col min="1" max="5" width="15.00390625" style="10" customWidth="1"/>
    <col min="6" max="15" width="6.625" style="10" customWidth="1"/>
    <col min="16" max="16" width="8.375" style="10" customWidth="1"/>
    <col min="17" max="18" width="7.00390625" style="10" customWidth="1"/>
    <col min="19" max="19" width="6.125" style="10" customWidth="1"/>
    <col min="20" max="20" width="5.625" style="10" customWidth="1"/>
    <col min="21" max="21" width="5.875" style="10" customWidth="1"/>
    <col min="22" max="16384" width="9.25390625" style="10" customWidth="1"/>
  </cols>
  <sheetData>
    <row r="1" spans="1:18" ht="18" customHeight="1" thickBot="1">
      <c r="A1" s="3" t="s">
        <v>558</v>
      </c>
      <c r="C1" s="38"/>
      <c r="D1" s="2" t="s">
        <v>329</v>
      </c>
      <c r="H1" s="38"/>
      <c r="P1" s="38"/>
      <c r="R1" s="38"/>
    </row>
    <row r="2" spans="1:18" ht="21.75" customHeight="1">
      <c r="A2" s="368" t="s">
        <v>559</v>
      </c>
      <c r="B2" s="426" t="s">
        <v>322</v>
      </c>
      <c r="C2" s="426"/>
      <c r="D2" s="420"/>
      <c r="E2" s="83"/>
      <c r="F2" s="5"/>
      <c r="G2" s="5"/>
      <c r="H2" s="5"/>
      <c r="I2" s="5"/>
      <c r="J2" s="5"/>
      <c r="K2" s="5"/>
      <c r="L2" s="5"/>
      <c r="M2" s="5"/>
      <c r="N2" s="5"/>
      <c r="O2" s="5"/>
      <c r="P2" s="5"/>
      <c r="Q2" s="5"/>
      <c r="R2" s="5"/>
    </row>
    <row r="3" spans="1:18" ht="21.75" customHeight="1" thickBot="1">
      <c r="A3" s="370"/>
      <c r="B3" s="31" t="s">
        <v>323</v>
      </c>
      <c r="C3" s="31" t="s">
        <v>334</v>
      </c>
      <c r="D3" s="74" t="s">
        <v>325</v>
      </c>
      <c r="E3" s="67"/>
      <c r="F3" s="5"/>
      <c r="G3" s="5"/>
      <c r="H3" s="5"/>
      <c r="I3" s="5"/>
      <c r="J3" s="5"/>
      <c r="K3" s="5"/>
      <c r="L3" s="5"/>
      <c r="M3" s="5"/>
      <c r="N3" s="5"/>
      <c r="O3" s="5"/>
      <c r="P3" s="5"/>
      <c r="Q3" s="5"/>
      <c r="R3" s="5"/>
    </row>
    <row r="4" spans="1:18" ht="18.75" customHeight="1">
      <c r="A4" s="15" t="s">
        <v>560</v>
      </c>
      <c r="B4" s="49">
        <v>119</v>
      </c>
      <c r="C4" s="49">
        <v>792</v>
      </c>
      <c r="D4" s="51">
        <v>7859</v>
      </c>
      <c r="E4" s="478"/>
      <c r="F4" s="18"/>
      <c r="G4" s="18"/>
      <c r="H4" s="18"/>
      <c r="I4" s="18"/>
      <c r="J4" s="18"/>
      <c r="K4" s="18"/>
      <c r="L4" s="18"/>
      <c r="M4" s="18"/>
      <c r="N4" s="18"/>
      <c r="O4" s="18"/>
      <c r="P4" s="18"/>
      <c r="Q4" s="80"/>
      <c r="R4" s="80"/>
    </row>
    <row r="5" spans="1:18" ht="18.75" customHeight="1">
      <c r="A5" s="15">
        <v>17</v>
      </c>
      <c r="B5" s="49">
        <v>127</v>
      </c>
      <c r="C5" s="49">
        <v>886</v>
      </c>
      <c r="D5" s="51">
        <v>2770</v>
      </c>
      <c r="E5" s="478"/>
      <c r="F5" s="36"/>
      <c r="G5" s="36"/>
      <c r="H5" s="36"/>
      <c r="I5" s="36"/>
      <c r="J5" s="36"/>
      <c r="K5" s="36"/>
      <c r="L5" s="36"/>
      <c r="M5" s="36"/>
      <c r="N5" s="36"/>
      <c r="O5" s="36"/>
      <c r="P5" s="36"/>
      <c r="Q5" s="66"/>
      <c r="R5" s="66"/>
    </row>
    <row r="6" spans="1:18" ht="18.75" customHeight="1">
      <c r="A6" s="15">
        <v>18</v>
      </c>
      <c r="B6" s="49">
        <v>134</v>
      </c>
      <c r="C6" s="49">
        <v>738</v>
      </c>
      <c r="D6" s="51">
        <v>4556</v>
      </c>
      <c r="E6" s="478"/>
      <c r="F6" s="36"/>
      <c r="G6" s="36"/>
      <c r="H6" s="36"/>
      <c r="I6" s="36"/>
      <c r="J6" s="36"/>
      <c r="K6" s="36"/>
      <c r="L6" s="36"/>
      <c r="M6" s="36"/>
      <c r="N6" s="36"/>
      <c r="O6" s="36"/>
      <c r="P6" s="36"/>
      <c r="Q6" s="66"/>
      <c r="R6" s="66"/>
    </row>
    <row r="7" spans="1:18" ht="18.75" customHeight="1">
      <c r="A7" s="15">
        <v>19</v>
      </c>
      <c r="B7" s="49">
        <v>136</v>
      </c>
      <c r="C7" s="49">
        <v>842</v>
      </c>
      <c r="D7" s="51">
        <v>9120</v>
      </c>
      <c r="E7" s="478"/>
      <c r="F7" s="36"/>
      <c r="G7" s="36"/>
      <c r="H7" s="36"/>
      <c r="I7" s="36"/>
      <c r="J7" s="36"/>
      <c r="K7" s="36"/>
      <c r="L7" s="36"/>
      <c r="M7" s="36"/>
      <c r="N7" s="36"/>
      <c r="O7" s="36"/>
      <c r="P7" s="36"/>
      <c r="Q7" s="66"/>
      <c r="R7" s="66"/>
    </row>
    <row r="8" spans="1:18" ht="18.75" customHeight="1" thickBot="1">
      <c r="A8" s="73">
        <v>20</v>
      </c>
      <c r="B8" s="53">
        <v>158</v>
      </c>
      <c r="C8" s="53">
        <v>929</v>
      </c>
      <c r="D8" s="54">
        <v>10187</v>
      </c>
      <c r="E8" s="478"/>
      <c r="F8" s="36"/>
      <c r="G8" s="36"/>
      <c r="H8" s="36"/>
      <c r="I8" s="36"/>
      <c r="J8" s="36"/>
      <c r="K8" s="36"/>
      <c r="L8" s="36"/>
      <c r="M8" s="36"/>
      <c r="N8" s="36"/>
      <c r="O8" s="36"/>
      <c r="P8" s="36"/>
      <c r="Q8" s="66"/>
      <c r="R8" s="66"/>
    </row>
    <row r="9" spans="1:18" ht="16.5" customHeight="1">
      <c r="A9" s="3" t="s">
        <v>373</v>
      </c>
      <c r="B9" s="36"/>
      <c r="C9" s="36"/>
      <c r="D9" s="36"/>
      <c r="E9" s="36"/>
      <c r="F9" s="36"/>
      <c r="G9" s="36"/>
      <c r="H9" s="36"/>
      <c r="I9" s="36"/>
      <c r="J9" s="36"/>
      <c r="K9" s="36"/>
      <c r="L9" s="36"/>
      <c r="M9" s="36"/>
      <c r="N9" s="36"/>
      <c r="O9" s="36"/>
      <c r="P9" s="36"/>
      <c r="Q9" s="66"/>
      <c r="R9" s="66"/>
    </row>
    <row r="10" spans="1:18" ht="12">
      <c r="A10" s="36"/>
      <c r="B10" s="36"/>
      <c r="C10" s="36"/>
      <c r="D10" s="36"/>
      <c r="E10" s="36"/>
      <c r="F10" s="36"/>
      <c r="G10" s="36"/>
      <c r="H10" s="36"/>
      <c r="I10" s="36"/>
      <c r="J10" s="36"/>
      <c r="K10" s="36"/>
      <c r="L10" s="36"/>
      <c r="M10" s="36"/>
      <c r="N10" s="36"/>
      <c r="O10" s="36"/>
      <c r="P10" s="36"/>
      <c r="Q10" s="66"/>
      <c r="R10" s="66"/>
    </row>
    <row r="11" spans="1:18" ht="12">
      <c r="A11" s="36"/>
      <c r="B11" s="36"/>
      <c r="C11" s="36"/>
      <c r="D11" s="36"/>
      <c r="E11" s="36"/>
      <c r="F11" s="36"/>
      <c r="G11" s="36"/>
      <c r="H11" s="36"/>
      <c r="I11" s="36"/>
      <c r="J11" s="36"/>
      <c r="K11" s="36"/>
      <c r="L11" s="36"/>
      <c r="M11" s="36"/>
      <c r="N11" s="36"/>
      <c r="O11" s="36"/>
      <c r="P11" s="36"/>
      <c r="Q11" s="66"/>
      <c r="R11" s="66"/>
    </row>
  </sheetData>
  <mergeCells count="3">
    <mergeCell ref="B2:D2"/>
    <mergeCell ref="E4:E8"/>
    <mergeCell ref="A2:A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codeName="Sheet227"/>
  <dimension ref="A1:X12"/>
  <sheetViews>
    <sheetView showGridLines="0" zoomScaleSheetLayoutView="100" workbookViewId="0" topLeftCell="A1">
      <selection activeCell="A1" sqref="A1"/>
    </sheetView>
  </sheetViews>
  <sheetFormatPr defaultColWidth="9.00390625" defaultRowHeight="13.5"/>
  <cols>
    <col min="1" max="1" width="12.50390625" style="10" customWidth="1"/>
    <col min="2" max="7" width="11.875" style="10" customWidth="1"/>
    <col min="8" max="9" width="11.50390625" style="10" customWidth="1"/>
    <col min="10" max="15" width="10.375" style="10" customWidth="1"/>
    <col min="16" max="21" width="6.625" style="10" customWidth="1"/>
    <col min="22" max="22" width="8.375" style="10" customWidth="1"/>
    <col min="23" max="24" width="7.00390625" style="10" customWidth="1"/>
    <col min="25" max="25" width="6.125" style="10" customWidth="1"/>
    <col min="26" max="26" width="5.625" style="10" customWidth="1"/>
    <col min="27" max="27" width="5.875" style="10" customWidth="1"/>
    <col min="28" max="16384" width="9.25390625" style="10" customWidth="1"/>
  </cols>
  <sheetData>
    <row r="1" spans="1:24" ht="18" customHeight="1" thickBot="1">
      <c r="A1" s="3" t="s">
        <v>395</v>
      </c>
      <c r="B1" s="5"/>
      <c r="G1" s="38"/>
      <c r="H1" s="5"/>
      <c r="I1" s="2" t="s">
        <v>148</v>
      </c>
      <c r="J1" s="38"/>
      <c r="K1" s="38"/>
      <c r="O1" s="38"/>
      <c r="V1" s="38"/>
      <c r="X1" s="38"/>
    </row>
    <row r="2" spans="1:24" s="57" customFormat="1" ht="20.25" customHeight="1">
      <c r="A2" s="293" t="s">
        <v>556</v>
      </c>
      <c r="B2" s="480" t="s">
        <v>396</v>
      </c>
      <c r="C2" s="349"/>
      <c r="D2" s="349"/>
      <c r="E2" s="349"/>
      <c r="F2" s="349"/>
      <c r="G2" s="349"/>
      <c r="H2" s="349" t="s">
        <v>397</v>
      </c>
      <c r="I2" s="349"/>
      <c r="J2" s="28"/>
      <c r="K2" s="28"/>
      <c r="L2" s="75"/>
      <c r="M2" s="28"/>
      <c r="N2" s="28"/>
      <c r="O2" s="28"/>
      <c r="P2" s="28"/>
      <c r="Q2" s="28"/>
      <c r="R2" s="28"/>
      <c r="S2" s="28"/>
      <c r="T2" s="28"/>
      <c r="U2" s="28"/>
      <c r="V2" s="28"/>
      <c r="W2" s="28"/>
      <c r="X2" s="28"/>
    </row>
    <row r="3" spans="1:24" s="57" customFormat="1" ht="37.5" customHeight="1" thickBot="1">
      <c r="A3" s="479"/>
      <c r="B3" s="61" t="s">
        <v>1</v>
      </c>
      <c r="C3" s="76" t="s">
        <v>398</v>
      </c>
      <c r="D3" s="76" t="s">
        <v>399</v>
      </c>
      <c r="E3" s="76" t="s">
        <v>400</v>
      </c>
      <c r="F3" s="77" t="s">
        <v>401</v>
      </c>
      <c r="G3" s="77" t="s">
        <v>550</v>
      </c>
      <c r="H3" s="78" t="s">
        <v>402</v>
      </c>
      <c r="I3" s="77" t="s">
        <v>403</v>
      </c>
      <c r="J3" s="28"/>
      <c r="K3" s="28"/>
      <c r="L3" s="28"/>
      <c r="M3" s="28"/>
      <c r="N3" s="28"/>
      <c r="O3" s="28"/>
      <c r="P3" s="28"/>
      <c r="Q3" s="28"/>
      <c r="R3" s="28"/>
      <c r="S3" s="28"/>
      <c r="T3" s="28"/>
      <c r="U3" s="28"/>
      <c r="V3" s="28"/>
      <c r="W3" s="28"/>
      <c r="X3" s="28"/>
    </row>
    <row r="4" spans="1:24" ht="23.25" customHeight="1">
      <c r="A4" s="79" t="s">
        <v>557</v>
      </c>
      <c r="B4" s="48">
        <v>69</v>
      </c>
      <c r="C4" s="49">
        <v>5</v>
      </c>
      <c r="D4" s="49">
        <v>4</v>
      </c>
      <c r="E4" s="49">
        <v>4</v>
      </c>
      <c r="F4" s="51">
        <v>56</v>
      </c>
      <c r="G4" s="51"/>
      <c r="H4" s="48">
        <v>6</v>
      </c>
      <c r="I4" s="51">
        <v>17</v>
      </c>
      <c r="J4" s="4"/>
      <c r="K4" s="4"/>
      <c r="L4" s="5"/>
      <c r="M4" s="18"/>
      <c r="N4" s="18"/>
      <c r="O4" s="18"/>
      <c r="P4" s="18"/>
      <c r="Q4" s="18"/>
      <c r="R4" s="18"/>
      <c r="S4" s="18"/>
      <c r="T4" s="18"/>
      <c r="U4" s="18"/>
      <c r="V4" s="18"/>
      <c r="W4" s="80"/>
      <c r="X4" s="80"/>
    </row>
    <row r="5" spans="1:24" ht="23.25" customHeight="1">
      <c r="A5" s="55">
        <v>17</v>
      </c>
      <c r="B5" s="48">
        <v>64</v>
      </c>
      <c r="C5" s="49">
        <v>5</v>
      </c>
      <c r="D5" s="49">
        <v>5</v>
      </c>
      <c r="E5" s="49">
        <v>4</v>
      </c>
      <c r="F5" s="51">
        <v>50</v>
      </c>
      <c r="G5" s="51"/>
      <c r="H5" s="48">
        <v>6</v>
      </c>
      <c r="I5" s="51">
        <v>14</v>
      </c>
      <c r="J5" s="4"/>
      <c r="K5" s="4"/>
      <c r="L5" s="5"/>
      <c r="M5" s="36"/>
      <c r="N5" s="36"/>
      <c r="O5" s="36"/>
      <c r="P5" s="36"/>
      <c r="Q5" s="36"/>
      <c r="R5" s="36"/>
      <c r="S5" s="36"/>
      <c r="T5" s="36"/>
      <c r="U5" s="36"/>
      <c r="V5" s="36"/>
      <c r="W5" s="66"/>
      <c r="X5" s="66"/>
    </row>
    <row r="6" spans="1:24" ht="23.25" customHeight="1">
      <c r="A6" s="55">
        <v>18</v>
      </c>
      <c r="B6" s="48">
        <v>44</v>
      </c>
      <c r="C6" s="49">
        <v>5</v>
      </c>
      <c r="D6" s="49">
        <v>5</v>
      </c>
      <c r="E6" s="49">
        <v>4</v>
      </c>
      <c r="F6" s="51">
        <v>30</v>
      </c>
      <c r="G6" s="51"/>
      <c r="H6" s="48">
        <v>6</v>
      </c>
      <c r="I6" s="51">
        <v>21</v>
      </c>
      <c r="J6" s="4"/>
      <c r="K6" s="4"/>
      <c r="L6" s="5"/>
      <c r="M6" s="36"/>
      <c r="N6" s="36"/>
      <c r="O6" s="36"/>
      <c r="P6" s="36"/>
      <c r="Q6" s="36"/>
      <c r="R6" s="36"/>
      <c r="S6" s="36"/>
      <c r="T6" s="36"/>
      <c r="U6" s="36"/>
      <c r="V6" s="36"/>
      <c r="W6" s="66"/>
      <c r="X6" s="66"/>
    </row>
    <row r="7" spans="1:24" ht="23.25" customHeight="1">
      <c r="A7" s="55">
        <v>19</v>
      </c>
      <c r="B7" s="48">
        <v>56</v>
      </c>
      <c r="C7" s="49">
        <v>6</v>
      </c>
      <c r="D7" s="49">
        <v>4</v>
      </c>
      <c r="E7" s="49">
        <v>3</v>
      </c>
      <c r="F7" s="51">
        <v>43</v>
      </c>
      <c r="G7" s="51"/>
      <c r="H7" s="48">
        <v>3</v>
      </c>
      <c r="I7" s="51">
        <v>17</v>
      </c>
      <c r="J7" s="4"/>
      <c r="K7" s="4"/>
      <c r="L7" s="5"/>
      <c r="M7" s="36"/>
      <c r="N7" s="36"/>
      <c r="O7" s="36"/>
      <c r="P7" s="36"/>
      <c r="Q7" s="36"/>
      <c r="R7" s="36"/>
      <c r="S7" s="36"/>
      <c r="T7" s="36"/>
      <c r="U7" s="36"/>
      <c r="V7" s="36"/>
      <c r="W7" s="66"/>
      <c r="X7" s="66"/>
    </row>
    <row r="8" spans="1:24" ht="23.25" customHeight="1" thickBot="1">
      <c r="A8" s="65">
        <v>20</v>
      </c>
      <c r="B8" s="52">
        <v>59</v>
      </c>
      <c r="C8" s="53">
        <v>5</v>
      </c>
      <c r="D8" s="53">
        <v>11</v>
      </c>
      <c r="E8" s="53">
        <v>3</v>
      </c>
      <c r="F8" s="54">
        <v>39</v>
      </c>
      <c r="G8" s="54">
        <v>1</v>
      </c>
      <c r="H8" s="52">
        <v>6</v>
      </c>
      <c r="I8" s="54">
        <v>18</v>
      </c>
      <c r="J8" s="4"/>
      <c r="K8" s="4"/>
      <c r="L8" s="5"/>
      <c r="M8" s="36"/>
      <c r="N8" s="36"/>
      <c r="O8" s="36"/>
      <c r="P8" s="36"/>
      <c r="Q8" s="36"/>
      <c r="R8" s="36"/>
      <c r="S8" s="36"/>
      <c r="T8" s="36"/>
      <c r="U8" s="36"/>
      <c r="V8" s="36"/>
      <c r="W8" s="66"/>
      <c r="X8" s="66"/>
    </row>
    <row r="9" spans="1:24" ht="21" customHeight="1">
      <c r="A9" s="35" t="s">
        <v>404</v>
      </c>
      <c r="B9" s="5"/>
      <c r="C9" s="36"/>
      <c r="D9" s="36"/>
      <c r="E9" s="36"/>
      <c r="F9" s="36"/>
      <c r="G9" s="36"/>
      <c r="H9" s="5"/>
      <c r="I9" s="36"/>
      <c r="J9" s="36"/>
      <c r="K9" s="36"/>
      <c r="L9" s="36"/>
      <c r="M9" s="36"/>
      <c r="N9" s="36"/>
      <c r="O9" s="36"/>
      <c r="P9" s="36"/>
      <c r="Q9" s="36"/>
      <c r="R9" s="36"/>
      <c r="S9" s="36"/>
      <c r="T9" s="36"/>
      <c r="U9" s="36"/>
      <c r="V9" s="36"/>
      <c r="W9" s="66"/>
      <c r="X9" s="66"/>
    </row>
    <row r="10" spans="1:24" ht="15" customHeight="1">
      <c r="A10" s="81"/>
      <c r="B10" s="81"/>
      <c r="C10" s="36"/>
      <c r="D10" s="36"/>
      <c r="E10" s="36"/>
      <c r="F10" s="36"/>
      <c r="G10" s="36"/>
      <c r="H10" s="36"/>
      <c r="I10" s="36"/>
      <c r="J10" s="36"/>
      <c r="K10" s="36"/>
      <c r="L10" s="36"/>
      <c r="M10" s="36"/>
      <c r="N10" s="36"/>
      <c r="O10" s="36"/>
      <c r="P10" s="36"/>
      <c r="Q10" s="36"/>
      <c r="R10" s="36"/>
      <c r="S10" s="36"/>
      <c r="T10" s="36"/>
      <c r="U10" s="36"/>
      <c r="V10" s="36"/>
      <c r="W10" s="66"/>
      <c r="X10" s="66"/>
    </row>
    <row r="11" spans="1:24" ht="15" customHeight="1">
      <c r="A11" s="81"/>
      <c r="B11" s="81"/>
      <c r="C11" s="36"/>
      <c r="D11" s="36"/>
      <c r="E11" s="36"/>
      <c r="F11" s="36"/>
      <c r="G11" s="36"/>
      <c r="H11" s="36"/>
      <c r="I11" s="36"/>
      <c r="J11" s="36"/>
      <c r="K11" s="36"/>
      <c r="L11" s="36"/>
      <c r="M11" s="36"/>
      <c r="N11" s="36"/>
      <c r="O11" s="36"/>
      <c r="P11" s="36"/>
      <c r="Q11" s="36"/>
      <c r="R11" s="36"/>
      <c r="S11" s="36"/>
      <c r="T11" s="36"/>
      <c r="U11" s="36"/>
      <c r="V11" s="36"/>
      <c r="W11" s="66"/>
      <c r="X11" s="66"/>
    </row>
    <row r="12" spans="1:24" ht="15" customHeight="1">
      <c r="A12" s="81"/>
      <c r="B12" s="81"/>
      <c r="C12" s="36"/>
      <c r="D12" s="36"/>
      <c r="E12" s="36"/>
      <c r="F12" s="36"/>
      <c r="G12" s="36"/>
      <c r="H12" s="36"/>
      <c r="I12" s="36"/>
      <c r="J12" s="36"/>
      <c r="K12" s="36"/>
      <c r="L12" s="36"/>
      <c r="M12" s="36"/>
      <c r="N12" s="36"/>
      <c r="O12" s="36"/>
      <c r="P12" s="36"/>
      <c r="Q12" s="36"/>
      <c r="R12" s="36"/>
      <c r="S12" s="36"/>
      <c r="T12" s="36"/>
      <c r="U12" s="36"/>
      <c r="V12" s="36"/>
      <c r="W12" s="66"/>
      <c r="X12" s="66"/>
    </row>
  </sheetData>
  <mergeCells count="3">
    <mergeCell ref="H2:I2"/>
    <mergeCell ref="A2:A3"/>
    <mergeCell ref="B2:G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Sheet228"/>
  <dimension ref="A1:X13"/>
  <sheetViews>
    <sheetView showGridLines="0" zoomScaleSheetLayoutView="100" workbookViewId="0" topLeftCell="A1">
      <selection activeCell="A1" sqref="A1"/>
    </sheetView>
  </sheetViews>
  <sheetFormatPr defaultColWidth="9.00390625" defaultRowHeight="13.5"/>
  <cols>
    <col min="1" max="1" width="12.50390625" style="10" customWidth="1"/>
    <col min="2" max="7" width="11.875" style="10" customWidth="1"/>
    <col min="8" max="9" width="11.50390625" style="10" customWidth="1"/>
    <col min="10" max="15" width="10.375" style="10" customWidth="1"/>
    <col min="16" max="21" width="6.625" style="10" customWidth="1"/>
    <col min="22" max="22" width="8.375" style="10" customWidth="1"/>
    <col min="23" max="24" width="7.00390625" style="10" customWidth="1"/>
    <col min="25" max="25" width="6.125" style="10" customWidth="1"/>
    <col min="26" max="26" width="5.625" style="10" customWidth="1"/>
    <col min="27" max="27" width="5.875" style="10" customWidth="1"/>
    <col min="28" max="16384" width="9.25390625" style="10" customWidth="1"/>
  </cols>
  <sheetData>
    <row r="1" spans="1:24" ht="18" customHeight="1" thickBot="1">
      <c r="A1" s="8" t="s">
        <v>405</v>
      </c>
      <c r="B1" s="5"/>
      <c r="C1" s="36"/>
      <c r="D1" s="36"/>
      <c r="E1" s="36"/>
      <c r="F1" s="36"/>
      <c r="G1" s="36"/>
      <c r="H1" s="36"/>
      <c r="I1" s="38" t="s">
        <v>385</v>
      </c>
      <c r="J1" s="36"/>
      <c r="K1" s="36"/>
      <c r="L1" s="38"/>
      <c r="M1" s="36"/>
      <c r="N1" s="36"/>
      <c r="O1" s="36"/>
      <c r="P1" s="36"/>
      <c r="Q1" s="36"/>
      <c r="R1" s="36"/>
      <c r="S1" s="36"/>
      <c r="T1" s="36"/>
      <c r="U1" s="36"/>
      <c r="V1" s="36"/>
      <c r="W1" s="66"/>
      <c r="X1" s="66"/>
    </row>
    <row r="2" spans="1:24" s="47" customFormat="1" ht="18.75" customHeight="1">
      <c r="A2" s="293" t="s">
        <v>555</v>
      </c>
      <c r="B2" s="480" t="s">
        <v>406</v>
      </c>
      <c r="C2" s="349"/>
      <c r="D2" s="349"/>
      <c r="E2" s="349"/>
      <c r="F2" s="349"/>
      <c r="G2" s="349"/>
      <c r="H2" s="349" t="s">
        <v>407</v>
      </c>
      <c r="I2" s="349"/>
      <c r="J2" s="67"/>
      <c r="K2" s="18"/>
      <c r="L2" s="18"/>
      <c r="M2" s="68"/>
      <c r="N2" s="68"/>
      <c r="O2" s="68"/>
      <c r="P2" s="68"/>
      <c r="Q2" s="68"/>
      <c r="R2" s="68"/>
      <c r="S2" s="68"/>
      <c r="T2" s="68"/>
      <c r="U2" s="68"/>
      <c r="V2" s="68"/>
      <c r="W2" s="69"/>
      <c r="X2" s="69"/>
    </row>
    <row r="3" spans="1:12" ht="18.75" customHeight="1">
      <c r="A3" s="296"/>
      <c r="B3" s="449" t="s">
        <v>408</v>
      </c>
      <c r="C3" s="459"/>
      <c r="D3" s="459" t="s">
        <v>409</v>
      </c>
      <c r="E3" s="459"/>
      <c r="F3" s="459" t="s">
        <v>410</v>
      </c>
      <c r="G3" s="450"/>
      <c r="H3" s="363" t="s">
        <v>411</v>
      </c>
      <c r="I3" s="481" t="s">
        <v>412</v>
      </c>
      <c r="J3" s="72"/>
      <c r="K3" s="4"/>
      <c r="L3" s="4"/>
    </row>
    <row r="4" spans="1:12" ht="18.75" customHeight="1" thickBot="1">
      <c r="A4" s="294"/>
      <c r="B4" s="73" t="s">
        <v>411</v>
      </c>
      <c r="C4" s="31" t="s">
        <v>412</v>
      </c>
      <c r="D4" s="31" t="s">
        <v>411</v>
      </c>
      <c r="E4" s="31" t="s">
        <v>412</v>
      </c>
      <c r="F4" s="31" t="s">
        <v>411</v>
      </c>
      <c r="G4" s="74" t="s">
        <v>412</v>
      </c>
      <c r="H4" s="469"/>
      <c r="I4" s="447"/>
      <c r="J4" s="72"/>
      <c r="K4" s="4"/>
      <c r="L4" s="4"/>
    </row>
    <row r="5" spans="1:12" ht="23.25" customHeight="1">
      <c r="A5" s="55" t="s">
        <v>433</v>
      </c>
      <c r="B5" s="48">
        <v>512</v>
      </c>
      <c r="C5" s="49">
        <v>192</v>
      </c>
      <c r="D5" s="49">
        <v>59</v>
      </c>
      <c r="E5" s="49">
        <v>79</v>
      </c>
      <c r="F5" s="49">
        <v>453</v>
      </c>
      <c r="G5" s="51">
        <v>113</v>
      </c>
      <c r="H5" s="48">
        <v>142</v>
      </c>
      <c r="I5" s="51">
        <v>75</v>
      </c>
      <c r="J5" s="478"/>
      <c r="K5" s="4"/>
      <c r="L5" s="4"/>
    </row>
    <row r="6" spans="1:12" ht="23.25" customHeight="1">
      <c r="A6" s="55">
        <v>17</v>
      </c>
      <c r="B6" s="48">
        <v>521</v>
      </c>
      <c r="C6" s="49">
        <v>187</v>
      </c>
      <c r="D6" s="49">
        <v>140</v>
      </c>
      <c r="E6" s="49">
        <v>81</v>
      </c>
      <c r="F6" s="49">
        <v>381</v>
      </c>
      <c r="G6" s="51">
        <v>106</v>
      </c>
      <c r="H6" s="48">
        <v>309</v>
      </c>
      <c r="I6" s="51">
        <v>38</v>
      </c>
      <c r="J6" s="478"/>
      <c r="K6" s="4"/>
      <c r="L6" s="4"/>
    </row>
    <row r="7" spans="1:12" ht="23.25" customHeight="1">
      <c r="A7" s="55">
        <v>18</v>
      </c>
      <c r="B7" s="48">
        <v>746</v>
      </c>
      <c r="C7" s="49">
        <v>210</v>
      </c>
      <c r="D7" s="49">
        <v>154</v>
      </c>
      <c r="E7" s="49">
        <v>123</v>
      </c>
      <c r="F7" s="49">
        <v>592</v>
      </c>
      <c r="G7" s="51">
        <v>87</v>
      </c>
      <c r="H7" s="48" t="s">
        <v>19</v>
      </c>
      <c r="I7" s="51" t="s">
        <v>19</v>
      </c>
      <c r="J7" s="478"/>
      <c r="K7" s="4"/>
      <c r="L7" s="4"/>
    </row>
    <row r="8" spans="1:22" ht="23.25" customHeight="1">
      <c r="A8" s="55">
        <v>19</v>
      </c>
      <c r="B8" s="48">
        <v>596</v>
      </c>
      <c r="C8" s="49">
        <v>265</v>
      </c>
      <c r="D8" s="49">
        <v>69</v>
      </c>
      <c r="E8" s="49">
        <v>185</v>
      </c>
      <c r="F8" s="49">
        <v>527</v>
      </c>
      <c r="G8" s="51">
        <v>80</v>
      </c>
      <c r="H8" s="48" t="s">
        <v>19</v>
      </c>
      <c r="I8" s="51" t="s">
        <v>19</v>
      </c>
      <c r="J8" s="478"/>
      <c r="K8" s="4"/>
      <c r="L8" s="4"/>
      <c r="M8" s="5"/>
      <c r="N8" s="5"/>
      <c r="O8" s="5"/>
      <c r="P8" s="5"/>
      <c r="Q8" s="5"/>
      <c r="R8" s="5"/>
      <c r="S8" s="5"/>
      <c r="T8" s="5"/>
      <c r="U8" s="5"/>
      <c r="V8" s="5"/>
    </row>
    <row r="9" spans="1:22" ht="23.25" customHeight="1" thickBot="1">
      <c r="A9" s="65">
        <v>20</v>
      </c>
      <c r="B9" s="52">
        <v>1444</v>
      </c>
      <c r="C9" s="53">
        <v>560</v>
      </c>
      <c r="D9" s="53">
        <v>83</v>
      </c>
      <c r="E9" s="53">
        <v>167</v>
      </c>
      <c r="F9" s="53">
        <v>1361</v>
      </c>
      <c r="G9" s="54">
        <v>393</v>
      </c>
      <c r="H9" s="52">
        <v>104</v>
      </c>
      <c r="I9" s="53">
        <v>94</v>
      </c>
      <c r="J9" s="478"/>
      <c r="K9" s="4"/>
      <c r="L9" s="4"/>
      <c r="M9" s="5"/>
      <c r="N9" s="5"/>
      <c r="O9" s="5"/>
      <c r="P9" s="5"/>
      <c r="Q9" s="5"/>
      <c r="R9" s="5"/>
      <c r="S9" s="5"/>
      <c r="T9" s="5"/>
      <c r="U9" s="5"/>
      <c r="V9" s="5"/>
    </row>
    <row r="10" spans="1:22" ht="21" customHeight="1">
      <c r="A10" s="3" t="s">
        <v>551</v>
      </c>
      <c r="B10" s="5"/>
      <c r="C10" s="4"/>
      <c r="D10" s="4"/>
      <c r="E10" s="4"/>
      <c r="F10" s="4"/>
      <c r="G10" s="4"/>
      <c r="H10" s="4"/>
      <c r="I10" s="4"/>
      <c r="J10" s="4"/>
      <c r="K10" s="4"/>
      <c r="L10" s="4"/>
      <c r="M10" s="5"/>
      <c r="N10" s="5"/>
      <c r="O10" s="5"/>
      <c r="P10" s="5"/>
      <c r="Q10" s="5"/>
      <c r="R10" s="5"/>
      <c r="S10" s="5"/>
      <c r="T10" s="5"/>
      <c r="U10" s="5"/>
      <c r="V10" s="5"/>
    </row>
    <row r="11" spans="1:22" ht="15" customHeight="1">
      <c r="A11" s="5"/>
      <c r="B11" s="5"/>
      <c r="C11" s="4"/>
      <c r="D11" s="4"/>
      <c r="E11" s="4"/>
      <c r="F11" s="4"/>
      <c r="G11" s="4"/>
      <c r="H11" s="4"/>
      <c r="I11" s="4"/>
      <c r="J11" s="4"/>
      <c r="K11" s="4"/>
      <c r="L11" s="4"/>
      <c r="M11" s="36"/>
      <c r="N11" s="36"/>
      <c r="O11" s="36"/>
      <c r="P11" s="36"/>
      <c r="Q11" s="4"/>
      <c r="R11" s="4"/>
      <c r="S11" s="4"/>
      <c r="T11" s="4"/>
      <c r="U11" s="4"/>
      <c r="V11" s="4"/>
    </row>
    <row r="12" spans="1:22" ht="15" customHeight="1">
      <c r="A12" s="5"/>
      <c r="B12" s="5"/>
      <c r="C12" s="4"/>
      <c r="D12" s="4"/>
      <c r="E12" s="4"/>
      <c r="F12" s="4"/>
      <c r="G12" s="4"/>
      <c r="H12" s="4"/>
      <c r="I12" s="4"/>
      <c r="J12" s="4"/>
      <c r="K12" s="4"/>
      <c r="L12" s="4"/>
      <c r="M12" s="4"/>
      <c r="N12" s="39"/>
      <c r="O12" s="4"/>
      <c r="P12" s="4"/>
      <c r="Q12" s="39"/>
      <c r="R12" s="4"/>
      <c r="S12" s="39"/>
      <c r="T12" s="4"/>
      <c r="U12" s="39"/>
      <c r="V12" s="4"/>
    </row>
    <row r="13" spans="1:22" ht="15" customHeight="1">
      <c r="A13" s="5"/>
      <c r="B13" s="5"/>
      <c r="C13" s="4"/>
      <c r="D13" s="4"/>
      <c r="E13" s="4"/>
      <c r="F13" s="4"/>
      <c r="G13" s="4"/>
      <c r="H13" s="4"/>
      <c r="I13" s="4"/>
      <c r="J13" s="4"/>
      <c r="K13" s="4"/>
      <c r="L13" s="4"/>
      <c r="M13" s="4"/>
      <c r="N13" s="39"/>
      <c r="O13" s="4"/>
      <c r="P13" s="4"/>
      <c r="Q13" s="39"/>
      <c r="R13" s="4"/>
      <c r="S13" s="39"/>
      <c r="T13" s="4"/>
      <c r="U13" s="39"/>
      <c r="V13" s="4"/>
    </row>
  </sheetData>
  <mergeCells count="9">
    <mergeCell ref="J5:J9"/>
    <mergeCell ref="A2:A4"/>
    <mergeCell ref="H2:I2"/>
    <mergeCell ref="H3:H4"/>
    <mergeCell ref="I3:I4"/>
    <mergeCell ref="B2:G2"/>
    <mergeCell ref="B3:C3"/>
    <mergeCell ref="D3:E3"/>
    <mergeCell ref="F3:G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Sheet229"/>
  <dimension ref="A1:V19"/>
  <sheetViews>
    <sheetView showGridLines="0" zoomScaleSheetLayoutView="100" workbookViewId="0" topLeftCell="A1">
      <selection activeCell="A1" sqref="A1"/>
    </sheetView>
  </sheetViews>
  <sheetFormatPr defaultColWidth="9.00390625" defaultRowHeight="13.5"/>
  <cols>
    <col min="1" max="1" width="12.50390625" style="10" customWidth="1"/>
    <col min="2" max="7" width="11.875" style="10" customWidth="1"/>
    <col min="8" max="9" width="11.50390625" style="10" customWidth="1"/>
    <col min="10" max="15" width="10.375" style="10" customWidth="1"/>
    <col min="16" max="21" width="6.625" style="10" customWidth="1"/>
    <col min="22" max="22" width="8.375" style="10" customWidth="1"/>
    <col min="23" max="24" width="7.00390625" style="10" customWidth="1"/>
    <col min="25" max="25" width="6.125" style="10" customWidth="1"/>
    <col min="26" max="26" width="5.625" style="10" customWidth="1"/>
    <col min="27" max="27" width="5.875" style="10" customWidth="1"/>
    <col min="28" max="16384" width="9.25390625" style="10" customWidth="1"/>
  </cols>
  <sheetData>
    <row r="1" spans="1:22" ht="18" customHeight="1" thickBot="1">
      <c r="A1" s="3" t="s">
        <v>413</v>
      </c>
      <c r="B1" s="5"/>
      <c r="C1" s="4"/>
      <c r="D1" s="4"/>
      <c r="E1" s="4"/>
      <c r="F1" s="4"/>
      <c r="G1" s="4"/>
      <c r="H1" s="4"/>
      <c r="I1" s="4"/>
      <c r="J1" s="4"/>
      <c r="K1" s="4"/>
      <c r="L1" s="4"/>
      <c r="M1" s="4"/>
      <c r="N1" s="39"/>
      <c r="O1" s="2" t="s">
        <v>414</v>
      </c>
      <c r="P1" s="4"/>
      <c r="Q1" s="39"/>
      <c r="R1" s="4"/>
      <c r="S1" s="39"/>
      <c r="T1" s="4"/>
      <c r="U1" s="39"/>
      <c r="V1" s="4"/>
    </row>
    <row r="2" spans="1:15" ht="20.25" customHeight="1">
      <c r="A2" s="293" t="s">
        <v>553</v>
      </c>
      <c r="B2" s="482" t="s">
        <v>408</v>
      </c>
      <c r="C2" s="418"/>
      <c r="D2" s="418" t="s">
        <v>415</v>
      </c>
      <c r="E2" s="418"/>
      <c r="F2" s="426" t="s">
        <v>416</v>
      </c>
      <c r="G2" s="420"/>
      <c r="H2" s="482" t="s">
        <v>417</v>
      </c>
      <c r="I2" s="418"/>
      <c r="J2" s="418" t="s">
        <v>418</v>
      </c>
      <c r="K2" s="418"/>
      <c r="L2" s="418" t="s">
        <v>419</v>
      </c>
      <c r="M2" s="418"/>
      <c r="N2" s="418" t="s">
        <v>420</v>
      </c>
      <c r="O2" s="460"/>
    </row>
    <row r="3" spans="1:15" ht="20.25" customHeight="1" thickBot="1">
      <c r="A3" s="294"/>
      <c r="B3" s="61" t="s">
        <v>421</v>
      </c>
      <c r="C3" s="62" t="s">
        <v>422</v>
      </c>
      <c r="D3" s="62" t="s">
        <v>421</v>
      </c>
      <c r="E3" s="62" t="s">
        <v>422</v>
      </c>
      <c r="F3" s="62" t="s">
        <v>421</v>
      </c>
      <c r="G3" s="63" t="s">
        <v>422</v>
      </c>
      <c r="H3" s="64" t="s">
        <v>421</v>
      </c>
      <c r="I3" s="62" t="s">
        <v>422</v>
      </c>
      <c r="J3" s="62" t="s">
        <v>552</v>
      </c>
      <c r="K3" s="62" t="s">
        <v>422</v>
      </c>
      <c r="L3" s="62" t="s">
        <v>552</v>
      </c>
      <c r="M3" s="62" t="s">
        <v>422</v>
      </c>
      <c r="N3" s="62" t="s">
        <v>552</v>
      </c>
      <c r="O3" s="63" t="s">
        <v>422</v>
      </c>
    </row>
    <row r="4" spans="1:15" ht="23.25" customHeight="1">
      <c r="A4" s="55" t="s">
        <v>554</v>
      </c>
      <c r="B4" s="48">
        <v>3385</v>
      </c>
      <c r="C4" s="49">
        <v>44571</v>
      </c>
      <c r="D4" s="49">
        <v>1497</v>
      </c>
      <c r="E4" s="49">
        <v>5609</v>
      </c>
      <c r="F4" s="49">
        <v>296</v>
      </c>
      <c r="G4" s="51">
        <v>6631</v>
      </c>
      <c r="H4" s="48">
        <v>216</v>
      </c>
      <c r="I4" s="49">
        <v>2853</v>
      </c>
      <c r="J4" s="49">
        <v>256</v>
      </c>
      <c r="K4" s="49">
        <v>11835</v>
      </c>
      <c r="L4" s="49">
        <v>484</v>
      </c>
      <c r="M4" s="49">
        <v>6868</v>
      </c>
      <c r="N4" s="49">
        <v>636</v>
      </c>
      <c r="O4" s="51">
        <v>10775</v>
      </c>
    </row>
    <row r="5" spans="1:15" ht="23.25" customHeight="1">
      <c r="A5" s="55">
        <v>17</v>
      </c>
      <c r="B5" s="48">
        <v>3773</v>
      </c>
      <c r="C5" s="49">
        <v>46184</v>
      </c>
      <c r="D5" s="49">
        <v>1845</v>
      </c>
      <c r="E5" s="49">
        <v>6998</v>
      </c>
      <c r="F5" s="49">
        <v>342</v>
      </c>
      <c r="G5" s="51">
        <v>7746</v>
      </c>
      <c r="H5" s="48">
        <v>241</v>
      </c>
      <c r="I5" s="49">
        <v>4318</v>
      </c>
      <c r="J5" s="49">
        <v>255</v>
      </c>
      <c r="K5" s="49">
        <v>10365</v>
      </c>
      <c r="L5" s="49">
        <v>514</v>
      </c>
      <c r="M5" s="49">
        <v>7606</v>
      </c>
      <c r="N5" s="49">
        <v>576</v>
      </c>
      <c r="O5" s="51">
        <v>9151</v>
      </c>
    </row>
    <row r="6" spans="1:15" ht="23.25" customHeight="1">
      <c r="A6" s="55">
        <v>18</v>
      </c>
      <c r="B6" s="48">
        <v>3958</v>
      </c>
      <c r="C6" s="49">
        <v>43967</v>
      </c>
      <c r="D6" s="49">
        <v>2129</v>
      </c>
      <c r="E6" s="49">
        <v>7683</v>
      </c>
      <c r="F6" s="49">
        <v>247</v>
      </c>
      <c r="G6" s="51">
        <v>5081</v>
      </c>
      <c r="H6" s="48">
        <v>223</v>
      </c>
      <c r="I6" s="49">
        <v>4586</v>
      </c>
      <c r="J6" s="49">
        <v>352</v>
      </c>
      <c r="K6" s="49">
        <v>11346</v>
      </c>
      <c r="L6" s="49">
        <v>472</v>
      </c>
      <c r="M6" s="49">
        <v>6320</v>
      </c>
      <c r="N6" s="49">
        <v>535</v>
      </c>
      <c r="O6" s="51">
        <v>8951</v>
      </c>
    </row>
    <row r="7" spans="1:15" ht="23.25" customHeight="1">
      <c r="A7" s="55">
        <v>19</v>
      </c>
      <c r="B7" s="48">
        <v>3732</v>
      </c>
      <c r="C7" s="49">
        <v>42291</v>
      </c>
      <c r="D7" s="49">
        <v>1950</v>
      </c>
      <c r="E7" s="49">
        <v>6863</v>
      </c>
      <c r="F7" s="49">
        <v>265</v>
      </c>
      <c r="G7" s="51">
        <v>5258</v>
      </c>
      <c r="H7" s="48">
        <v>268</v>
      </c>
      <c r="I7" s="49">
        <v>4597</v>
      </c>
      <c r="J7" s="49">
        <v>407</v>
      </c>
      <c r="K7" s="49">
        <v>11490</v>
      </c>
      <c r="L7" s="49">
        <v>480</v>
      </c>
      <c r="M7" s="49">
        <v>7232</v>
      </c>
      <c r="N7" s="49">
        <v>362</v>
      </c>
      <c r="O7" s="51">
        <v>6851</v>
      </c>
    </row>
    <row r="8" spans="1:15" ht="23.25" customHeight="1" thickBot="1">
      <c r="A8" s="65">
        <v>20</v>
      </c>
      <c r="B8" s="52">
        <v>4176</v>
      </c>
      <c r="C8" s="53">
        <v>42124</v>
      </c>
      <c r="D8" s="53">
        <v>1775</v>
      </c>
      <c r="E8" s="53">
        <v>6752</v>
      </c>
      <c r="F8" s="53">
        <v>240</v>
      </c>
      <c r="G8" s="54">
        <v>5666</v>
      </c>
      <c r="H8" s="52">
        <v>259</v>
      </c>
      <c r="I8" s="53">
        <v>5719</v>
      </c>
      <c r="J8" s="53">
        <v>434</v>
      </c>
      <c r="K8" s="53">
        <v>10579</v>
      </c>
      <c r="L8" s="53">
        <v>506</v>
      </c>
      <c r="M8" s="53">
        <v>7308</v>
      </c>
      <c r="N8" s="53">
        <v>962</v>
      </c>
      <c r="O8" s="54">
        <v>6100</v>
      </c>
    </row>
    <row r="9" spans="1:12" ht="21" customHeight="1">
      <c r="A9" s="3" t="s">
        <v>404</v>
      </c>
      <c r="B9" s="5"/>
      <c r="C9" s="4"/>
      <c r="D9" s="4"/>
      <c r="E9" s="4"/>
      <c r="F9" s="4"/>
      <c r="G9" s="4"/>
      <c r="H9" s="4"/>
      <c r="I9" s="4"/>
      <c r="J9" s="4"/>
      <c r="K9" s="4"/>
      <c r="L9" s="4"/>
    </row>
    <row r="10" spans="1:12" ht="12">
      <c r="A10" s="5"/>
      <c r="B10" s="5"/>
      <c r="C10" s="4"/>
      <c r="D10" s="4"/>
      <c r="E10" s="4"/>
      <c r="F10" s="4"/>
      <c r="G10" s="4"/>
      <c r="H10" s="4"/>
      <c r="I10" s="4"/>
      <c r="J10" s="4"/>
      <c r="K10" s="4"/>
      <c r="L10" s="4"/>
    </row>
    <row r="11" spans="1:12" ht="12">
      <c r="A11" s="5"/>
      <c r="B11" s="5"/>
      <c r="C11" s="4"/>
      <c r="D11" s="4"/>
      <c r="E11" s="4"/>
      <c r="F11" s="4"/>
      <c r="G11" s="4"/>
      <c r="H11" s="4"/>
      <c r="I11" s="4"/>
      <c r="J11" s="4"/>
      <c r="K11" s="4"/>
      <c r="L11" s="4"/>
    </row>
    <row r="12" spans="1:12" ht="12">
      <c r="A12" s="5"/>
      <c r="B12" s="5"/>
      <c r="C12" s="4"/>
      <c r="D12" s="4"/>
      <c r="E12" s="4"/>
      <c r="F12" s="4"/>
      <c r="G12" s="4"/>
      <c r="H12" s="4"/>
      <c r="I12" s="4"/>
      <c r="J12" s="4"/>
      <c r="K12" s="4"/>
      <c r="L12" s="4"/>
    </row>
    <row r="13" spans="1:12" ht="12">
      <c r="A13" s="5"/>
      <c r="B13" s="5"/>
      <c r="C13" s="4"/>
      <c r="D13" s="4"/>
      <c r="E13" s="4"/>
      <c r="F13" s="4"/>
      <c r="G13" s="4"/>
      <c r="H13" s="4"/>
      <c r="I13" s="4"/>
      <c r="J13" s="4"/>
      <c r="K13" s="4"/>
      <c r="L13" s="4"/>
    </row>
    <row r="14" spans="1:12" ht="12">
      <c r="A14" s="5"/>
      <c r="B14" s="5"/>
      <c r="C14" s="4"/>
      <c r="D14" s="4"/>
      <c r="E14" s="4"/>
      <c r="F14" s="4"/>
      <c r="G14" s="4"/>
      <c r="H14" s="4"/>
      <c r="I14" s="4"/>
      <c r="J14" s="4"/>
      <c r="K14" s="4"/>
      <c r="L14" s="4"/>
    </row>
    <row r="15" spans="1:12" ht="12">
      <c r="A15" s="5"/>
      <c r="B15" s="5"/>
      <c r="C15" s="4"/>
      <c r="D15" s="4"/>
      <c r="E15" s="4"/>
      <c r="F15" s="4"/>
      <c r="G15" s="4"/>
      <c r="H15" s="4"/>
      <c r="I15" s="4"/>
      <c r="J15" s="4"/>
      <c r="K15" s="4"/>
      <c r="L15" s="4"/>
    </row>
    <row r="16" spans="1:12" ht="12">
      <c r="A16" s="5"/>
      <c r="B16" s="5"/>
      <c r="C16" s="4"/>
      <c r="D16" s="4"/>
      <c r="E16" s="4"/>
      <c r="F16" s="4"/>
      <c r="G16" s="4"/>
      <c r="H16" s="4"/>
      <c r="I16" s="4"/>
      <c r="J16" s="4"/>
      <c r="K16" s="4"/>
      <c r="L16" s="4"/>
    </row>
    <row r="17" spans="1:12" ht="12">
      <c r="A17" s="5"/>
      <c r="B17" s="5"/>
      <c r="C17" s="4"/>
      <c r="D17" s="4"/>
      <c r="E17" s="4"/>
      <c r="F17" s="4"/>
      <c r="G17" s="4"/>
      <c r="H17" s="4"/>
      <c r="I17" s="4"/>
      <c r="J17" s="4"/>
      <c r="K17" s="4"/>
      <c r="L17" s="4"/>
    </row>
    <row r="18" spans="1:12" ht="12">
      <c r="A18" s="5"/>
      <c r="B18" s="5"/>
      <c r="C18" s="4"/>
      <c r="D18" s="4"/>
      <c r="E18" s="4"/>
      <c r="F18" s="4"/>
      <c r="G18" s="4"/>
      <c r="H18" s="4"/>
      <c r="I18" s="4"/>
      <c r="J18" s="4"/>
      <c r="K18" s="4"/>
      <c r="L18" s="4"/>
    </row>
    <row r="19" spans="1:2" ht="12">
      <c r="A19" s="5"/>
      <c r="B19" s="5"/>
    </row>
  </sheetData>
  <mergeCells count="8">
    <mergeCell ref="B2:C2"/>
    <mergeCell ref="A2:A3"/>
    <mergeCell ref="L2:M2"/>
    <mergeCell ref="N2:O2"/>
    <mergeCell ref="D2:E2"/>
    <mergeCell ref="F2:G2"/>
    <mergeCell ref="H2:I2"/>
    <mergeCell ref="J2:K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90"/>
  <dimension ref="A1:U13"/>
  <sheetViews>
    <sheetView showGridLines="0" zoomScaleSheetLayoutView="100" workbookViewId="0" topLeftCell="A1">
      <selection activeCell="A1" sqref="A1"/>
    </sheetView>
  </sheetViews>
  <sheetFormatPr defaultColWidth="9.00390625" defaultRowHeight="13.5"/>
  <cols>
    <col min="1" max="1" width="9.375" style="5" customWidth="1"/>
    <col min="2" max="2" width="8.00390625" style="5" customWidth="1"/>
    <col min="3" max="3" width="8.625" style="5" customWidth="1"/>
    <col min="4" max="9" width="7.625" style="5" customWidth="1"/>
    <col min="10" max="10" width="10.00390625" style="5" customWidth="1"/>
    <col min="11" max="23" width="6.625" style="5" customWidth="1"/>
    <col min="24" max="29" width="3.25390625" style="5" bestFit="1" customWidth="1"/>
    <col min="30" max="16384" width="9.00390625" style="5" customWidth="1"/>
  </cols>
  <sheetData>
    <row r="1" spans="1:20" ht="18" customHeight="1" thickBot="1">
      <c r="A1" s="3" t="s">
        <v>31</v>
      </c>
      <c r="B1" s="142"/>
      <c r="C1" s="142"/>
      <c r="D1" s="142"/>
      <c r="E1" s="142"/>
      <c r="F1" s="142"/>
      <c r="G1" s="142"/>
      <c r="H1" s="142"/>
      <c r="I1" s="142"/>
      <c r="J1" s="142"/>
      <c r="K1" s="36"/>
      <c r="L1" s="36"/>
      <c r="M1" s="36"/>
      <c r="N1" s="36"/>
      <c r="O1" s="36"/>
      <c r="P1" s="142"/>
      <c r="Q1" s="142"/>
      <c r="R1" s="142"/>
      <c r="S1" s="4"/>
      <c r="T1" s="2" t="s">
        <v>22</v>
      </c>
    </row>
    <row r="2" spans="1:20" ht="13.5" customHeight="1">
      <c r="A2" s="368" t="s">
        <v>744</v>
      </c>
      <c r="B2" s="365" t="s">
        <v>745</v>
      </c>
      <c r="C2" s="365" t="s">
        <v>746</v>
      </c>
      <c r="D2" s="371" t="s">
        <v>32</v>
      </c>
      <c r="E2" s="371"/>
      <c r="F2" s="371"/>
      <c r="G2" s="371" t="s">
        <v>33</v>
      </c>
      <c r="H2" s="371"/>
      <c r="I2" s="371"/>
      <c r="J2" s="378" t="s">
        <v>747</v>
      </c>
      <c r="K2" s="349" t="s">
        <v>34</v>
      </c>
      <c r="L2" s="349"/>
      <c r="M2" s="349"/>
      <c r="N2" s="349"/>
      <c r="O2" s="349"/>
      <c r="P2" s="349"/>
      <c r="Q2" s="349"/>
      <c r="R2" s="349"/>
      <c r="S2" s="349"/>
      <c r="T2" s="349"/>
    </row>
    <row r="3" spans="1:20" ht="12">
      <c r="A3" s="369"/>
      <c r="B3" s="366"/>
      <c r="C3" s="366"/>
      <c r="D3" s="359" t="s">
        <v>24</v>
      </c>
      <c r="E3" s="359" t="s">
        <v>17</v>
      </c>
      <c r="F3" s="359" t="s">
        <v>18</v>
      </c>
      <c r="G3" s="359" t="s">
        <v>24</v>
      </c>
      <c r="H3" s="359" t="s">
        <v>17</v>
      </c>
      <c r="I3" s="359" t="s">
        <v>18</v>
      </c>
      <c r="J3" s="379"/>
      <c r="K3" s="350" t="s">
        <v>742</v>
      </c>
      <c r="L3" s="359" t="s">
        <v>35</v>
      </c>
      <c r="M3" s="359"/>
      <c r="N3" s="359"/>
      <c r="O3" s="359" t="s">
        <v>36</v>
      </c>
      <c r="P3" s="359"/>
      <c r="Q3" s="359"/>
      <c r="R3" s="359" t="s">
        <v>37</v>
      </c>
      <c r="S3" s="359"/>
      <c r="T3" s="360"/>
    </row>
    <row r="4" spans="1:20" ht="14.25" customHeight="1" thickBot="1">
      <c r="A4" s="370"/>
      <c r="B4" s="367"/>
      <c r="C4" s="367"/>
      <c r="D4" s="348"/>
      <c r="E4" s="348"/>
      <c r="F4" s="348"/>
      <c r="G4" s="348"/>
      <c r="H4" s="348"/>
      <c r="I4" s="348"/>
      <c r="J4" s="380"/>
      <c r="K4" s="351"/>
      <c r="L4" s="156" t="s">
        <v>24</v>
      </c>
      <c r="M4" s="156" t="s">
        <v>17</v>
      </c>
      <c r="N4" s="156" t="s">
        <v>18</v>
      </c>
      <c r="O4" s="156" t="s">
        <v>24</v>
      </c>
      <c r="P4" s="156" t="s">
        <v>17</v>
      </c>
      <c r="Q4" s="156" t="s">
        <v>18</v>
      </c>
      <c r="R4" s="156" t="s">
        <v>24</v>
      </c>
      <c r="S4" s="156" t="s">
        <v>17</v>
      </c>
      <c r="T4" s="96" t="s">
        <v>18</v>
      </c>
    </row>
    <row r="5" spans="1:20" ht="18.75" customHeight="1">
      <c r="A5" s="124" t="s">
        <v>743</v>
      </c>
      <c r="B5" s="154">
        <v>7</v>
      </c>
      <c r="C5" s="154">
        <v>72</v>
      </c>
      <c r="D5" s="154">
        <v>160</v>
      </c>
      <c r="E5" s="154">
        <v>97</v>
      </c>
      <c r="F5" s="154">
        <v>63</v>
      </c>
      <c r="G5" s="154">
        <v>13</v>
      </c>
      <c r="H5" s="154">
        <v>10</v>
      </c>
      <c r="I5" s="154">
        <v>3</v>
      </c>
      <c r="J5" s="101">
        <v>35</v>
      </c>
      <c r="K5" s="153">
        <v>2094</v>
      </c>
      <c r="L5" s="154">
        <v>675</v>
      </c>
      <c r="M5" s="154">
        <v>348</v>
      </c>
      <c r="N5" s="154">
        <v>327</v>
      </c>
      <c r="O5" s="154">
        <v>709</v>
      </c>
      <c r="P5" s="154">
        <v>374</v>
      </c>
      <c r="Q5" s="154">
        <v>335</v>
      </c>
      <c r="R5" s="154">
        <v>710</v>
      </c>
      <c r="S5" s="154">
        <v>367</v>
      </c>
      <c r="T5" s="101">
        <v>343</v>
      </c>
    </row>
    <row r="6" spans="1:20" ht="18.75" customHeight="1">
      <c r="A6" s="259">
        <v>18</v>
      </c>
      <c r="B6" s="49">
        <v>8</v>
      </c>
      <c r="C6" s="49">
        <v>82</v>
      </c>
      <c r="D6" s="49">
        <v>180</v>
      </c>
      <c r="E6" s="49">
        <v>109</v>
      </c>
      <c r="F6" s="49">
        <v>71</v>
      </c>
      <c r="G6" s="49">
        <v>17</v>
      </c>
      <c r="H6" s="49">
        <v>10</v>
      </c>
      <c r="I6" s="49">
        <v>7</v>
      </c>
      <c r="J6" s="51">
        <v>40</v>
      </c>
      <c r="K6" s="48">
        <v>2366</v>
      </c>
      <c r="L6" s="49">
        <v>756</v>
      </c>
      <c r="M6" s="49">
        <v>402</v>
      </c>
      <c r="N6" s="49">
        <v>354</v>
      </c>
      <c r="O6" s="49">
        <v>792</v>
      </c>
      <c r="P6" s="49">
        <v>403</v>
      </c>
      <c r="Q6" s="49">
        <v>389</v>
      </c>
      <c r="R6" s="49">
        <v>818</v>
      </c>
      <c r="S6" s="49">
        <v>438</v>
      </c>
      <c r="T6" s="51">
        <v>380</v>
      </c>
    </row>
    <row r="7" spans="1:21" ht="18.75" customHeight="1">
      <c r="A7" s="259">
        <v>19</v>
      </c>
      <c r="B7" s="49">
        <v>8</v>
      </c>
      <c r="C7" s="49">
        <v>78</v>
      </c>
      <c r="D7" s="49">
        <v>176</v>
      </c>
      <c r="E7" s="49">
        <v>109</v>
      </c>
      <c r="F7" s="49">
        <v>67</v>
      </c>
      <c r="G7" s="49">
        <v>16</v>
      </c>
      <c r="H7" s="49">
        <v>10</v>
      </c>
      <c r="I7" s="49">
        <v>6</v>
      </c>
      <c r="J7" s="51">
        <v>40</v>
      </c>
      <c r="K7" s="48">
        <v>2276</v>
      </c>
      <c r="L7" s="49">
        <v>723</v>
      </c>
      <c r="M7" s="49">
        <v>362</v>
      </c>
      <c r="N7" s="49">
        <v>361</v>
      </c>
      <c r="O7" s="49">
        <v>756</v>
      </c>
      <c r="P7" s="49">
        <v>403</v>
      </c>
      <c r="Q7" s="49">
        <v>353</v>
      </c>
      <c r="R7" s="49">
        <v>797</v>
      </c>
      <c r="S7" s="49">
        <v>406</v>
      </c>
      <c r="T7" s="51">
        <v>391</v>
      </c>
      <c r="U7" s="4"/>
    </row>
    <row r="8" spans="1:20" ht="18.75" customHeight="1">
      <c r="A8" s="259">
        <v>20</v>
      </c>
      <c r="B8" s="49">
        <v>8</v>
      </c>
      <c r="C8" s="49">
        <v>75</v>
      </c>
      <c r="D8" s="49">
        <v>174</v>
      </c>
      <c r="E8" s="49">
        <v>106</v>
      </c>
      <c r="F8" s="49">
        <v>68</v>
      </c>
      <c r="G8" s="49">
        <v>16</v>
      </c>
      <c r="H8" s="49">
        <v>11</v>
      </c>
      <c r="I8" s="49">
        <v>5</v>
      </c>
      <c r="J8" s="51">
        <v>40</v>
      </c>
      <c r="K8" s="48">
        <v>2236</v>
      </c>
      <c r="L8" s="49">
        <v>761</v>
      </c>
      <c r="M8" s="49">
        <v>358</v>
      </c>
      <c r="N8" s="49">
        <v>403</v>
      </c>
      <c r="O8" s="49">
        <v>722</v>
      </c>
      <c r="P8" s="49">
        <v>361</v>
      </c>
      <c r="Q8" s="49">
        <v>361</v>
      </c>
      <c r="R8" s="49">
        <v>753</v>
      </c>
      <c r="S8" s="49">
        <v>401</v>
      </c>
      <c r="T8" s="51">
        <v>352</v>
      </c>
    </row>
    <row r="9" spans="1:20" ht="18.75" customHeight="1" thickBot="1">
      <c r="A9" s="99">
        <v>21</v>
      </c>
      <c r="B9" s="53">
        <v>8</v>
      </c>
      <c r="C9" s="53">
        <v>76</v>
      </c>
      <c r="D9" s="53">
        <v>174</v>
      </c>
      <c r="E9" s="53">
        <v>109</v>
      </c>
      <c r="F9" s="53">
        <v>65</v>
      </c>
      <c r="G9" s="53">
        <v>14</v>
      </c>
      <c r="H9" s="53">
        <v>10</v>
      </c>
      <c r="I9" s="53">
        <v>4</v>
      </c>
      <c r="J9" s="54">
        <v>40</v>
      </c>
      <c r="K9" s="52">
        <v>2254</v>
      </c>
      <c r="L9" s="53">
        <v>774</v>
      </c>
      <c r="M9" s="53">
        <v>371</v>
      </c>
      <c r="N9" s="53">
        <v>403</v>
      </c>
      <c r="O9" s="53">
        <v>759</v>
      </c>
      <c r="P9" s="53">
        <v>357</v>
      </c>
      <c r="Q9" s="53">
        <v>402</v>
      </c>
      <c r="R9" s="53">
        <v>721</v>
      </c>
      <c r="S9" s="53">
        <v>361</v>
      </c>
      <c r="T9" s="54">
        <v>360</v>
      </c>
    </row>
    <row r="10" ht="18.75" customHeight="1">
      <c r="A10" s="3" t="s">
        <v>426</v>
      </c>
    </row>
    <row r="11" ht="12">
      <c r="L11" s="38"/>
    </row>
    <row r="12" spans="1:12" ht="12">
      <c r="A12" s="142"/>
      <c r="B12" s="142"/>
      <c r="C12" s="142"/>
      <c r="D12" s="142"/>
      <c r="E12" s="142"/>
      <c r="F12" s="142"/>
      <c r="G12" s="142"/>
      <c r="H12" s="142"/>
      <c r="I12" s="142"/>
      <c r="J12" s="142"/>
      <c r="K12" s="142"/>
      <c r="L12" s="142"/>
    </row>
    <row r="13" spans="1:12" ht="12">
      <c r="A13" s="142"/>
      <c r="B13" s="142"/>
      <c r="C13" s="142"/>
      <c r="D13" s="142"/>
      <c r="E13" s="142"/>
      <c r="F13" s="142"/>
      <c r="G13" s="142"/>
      <c r="H13" s="142"/>
      <c r="I13" s="142"/>
      <c r="J13" s="142"/>
      <c r="K13" s="142"/>
      <c r="L13" s="142"/>
    </row>
  </sheetData>
  <sheetProtection/>
  <mergeCells count="17">
    <mergeCell ref="A2:A4"/>
    <mergeCell ref="D3:D4"/>
    <mergeCell ref="E3:E4"/>
    <mergeCell ref="F3:F4"/>
    <mergeCell ref="B2:B4"/>
    <mergeCell ref="C2:C4"/>
    <mergeCell ref="D2:F2"/>
    <mergeCell ref="K2:T2"/>
    <mergeCell ref="K3:K4"/>
    <mergeCell ref="L3:N3"/>
    <mergeCell ref="O3:Q3"/>
    <mergeCell ref="R3:T3"/>
    <mergeCell ref="J2:J4"/>
    <mergeCell ref="G2:I2"/>
    <mergeCell ref="G3:G4"/>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91"/>
  <dimension ref="A1:T12"/>
  <sheetViews>
    <sheetView showGridLines="0" zoomScaleSheetLayoutView="100" workbookViewId="0" topLeftCell="A1">
      <selection activeCell="A1" sqref="A1"/>
    </sheetView>
  </sheetViews>
  <sheetFormatPr defaultColWidth="9.00390625" defaultRowHeight="13.5"/>
  <cols>
    <col min="1" max="1" width="9.375" style="5" customWidth="1"/>
    <col min="2" max="2" width="8.00390625" style="5" customWidth="1"/>
    <col min="3" max="3" width="8.625" style="5" customWidth="1"/>
    <col min="4" max="9" width="7.625" style="5" customWidth="1"/>
    <col min="10" max="10" width="10.00390625" style="5" customWidth="1"/>
    <col min="11" max="23" width="6.625" style="5" customWidth="1"/>
    <col min="24" max="29" width="3.25390625" style="5" bestFit="1" customWidth="1"/>
    <col min="30" max="16384" width="9.00390625" style="5" customWidth="1"/>
  </cols>
  <sheetData>
    <row r="1" spans="1:20" ht="18" customHeight="1" thickBot="1">
      <c r="A1" s="3" t="s">
        <v>38</v>
      </c>
      <c r="B1" s="142"/>
      <c r="C1" s="142"/>
      <c r="D1" s="142"/>
      <c r="E1" s="142"/>
      <c r="F1" s="142"/>
      <c r="G1" s="1"/>
      <c r="H1" s="1"/>
      <c r="I1" s="1"/>
      <c r="J1" s="1"/>
      <c r="K1" s="1"/>
      <c r="L1" s="1"/>
      <c r="T1" s="2" t="s">
        <v>22</v>
      </c>
    </row>
    <row r="2" spans="1:20" ht="12">
      <c r="A2" s="368" t="s">
        <v>738</v>
      </c>
      <c r="B2" s="365" t="s">
        <v>739</v>
      </c>
      <c r="C2" s="365" t="s">
        <v>740</v>
      </c>
      <c r="D2" s="371" t="s">
        <v>32</v>
      </c>
      <c r="E2" s="371"/>
      <c r="F2" s="371"/>
      <c r="G2" s="371" t="s">
        <v>33</v>
      </c>
      <c r="H2" s="371"/>
      <c r="I2" s="371"/>
      <c r="J2" s="378" t="s">
        <v>741</v>
      </c>
      <c r="K2" s="349" t="s">
        <v>39</v>
      </c>
      <c r="L2" s="349"/>
      <c r="M2" s="349"/>
      <c r="N2" s="349"/>
      <c r="O2" s="349"/>
      <c r="P2" s="349"/>
      <c r="Q2" s="349"/>
      <c r="R2" s="349"/>
      <c r="S2" s="349"/>
      <c r="T2" s="349"/>
    </row>
    <row r="3" spans="1:20" ht="12">
      <c r="A3" s="369"/>
      <c r="B3" s="366"/>
      <c r="C3" s="366"/>
      <c r="D3" s="359" t="s">
        <v>24</v>
      </c>
      <c r="E3" s="359" t="s">
        <v>17</v>
      </c>
      <c r="F3" s="359" t="s">
        <v>18</v>
      </c>
      <c r="G3" s="359" t="s">
        <v>24</v>
      </c>
      <c r="H3" s="359" t="s">
        <v>17</v>
      </c>
      <c r="I3" s="359" t="s">
        <v>18</v>
      </c>
      <c r="J3" s="379"/>
      <c r="K3" s="350" t="s">
        <v>742</v>
      </c>
      <c r="L3" s="359" t="s">
        <v>35</v>
      </c>
      <c r="M3" s="359"/>
      <c r="N3" s="359"/>
      <c r="O3" s="359" t="s">
        <v>36</v>
      </c>
      <c r="P3" s="359"/>
      <c r="Q3" s="359"/>
      <c r="R3" s="359" t="s">
        <v>37</v>
      </c>
      <c r="S3" s="359"/>
      <c r="T3" s="360"/>
    </row>
    <row r="4" spans="1:20" ht="14.25" customHeight="1" thickBot="1">
      <c r="A4" s="370"/>
      <c r="B4" s="367"/>
      <c r="C4" s="367"/>
      <c r="D4" s="348"/>
      <c r="E4" s="348"/>
      <c r="F4" s="348"/>
      <c r="G4" s="348"/>
      <c r="H4" s="348"/>
      <c r="I4" s="348"/>
      <c r="J4" s="380"/>
      <c r="K4" s="351"/>
      <c r="L4" s="156" t="s">
        <v>24</v>
      </c>
      <c r="M4" s="156" t="s">
        <v>17</v>
      </c>
      <c r="N4" s="156" t="s">
        <v>18</v>
      </c>
      <c r="O4" s="156" t="s">
        <v>24</v>
      </c>
      <c r="P4" s="156" t="s">
        <v>17</v>
      </c>
      <c r="Q4" s="156" t="s">
        <v>18</v>
      </c>
      <c r="R4" s="156" t="s">
        <v>24</v>
      </c>
      <c r="S4" s="156" t="s">
        <v>17</v>
      </c>
      <c r="T4" s="96" t="s">
        <v>18</v>
      </c>
    </row>
    <row r="5" spans="1:20" ht="18.75" customHeight="1">
      <c r="A5" s="124" t="s">
        <v>743</v>
      </c>
      <c r="B5" s="154">
        <v>3</v>
      </c>
      <c r="C5" s="154">
        <v>69</v>
      </c>
      <c r="D5" s="154">
        <v>168</v>
      </c>
      <c r="E5" s="154">
        <v>111</v>
      </c>
      <c r="F5" s="154">
        <v>57</v>
      </c>
      <c r="G5" s="154">
        <v>21</v>
      </c>
      <c r="H5" s="154">
        <v>11</v>
      </c>
      <c r="I5" s="154">
        <v>10</v>
      </c>
      <c r="J5" s="101">
        <v>15</v>
      </c>
      <c r="K5" s="153">
        <v>2679</v>
      </c>
      <c r="L5" s="154">
        <v>884</v>
      </c>
      <c r="M5" s="154">
        <v>463</v>
      </c>
      <c r="N5" s="154">
        <v>421</v>
      </c>
      <c r="O5" s="154">
        <v>888</v>
      </c>
      <c r="P5" s="154">
        <v>447</v>
      </c>
      <c r="Q5" s="154">
        <v>441</v>
      </c>
      <c r="R5" s="154">
        <v>907</v>
      </c>
      <c r="S5" s="154">
        <v>434</v>
      </c>
      <c r="T5" s="101">
        <v>473</v>
      </c>
    </row>
    <row r="6" spans="1:20" ht="18.75" customHeight="1">
      <c r="A6" s="259">
        <v>18</v>
      </c>
      <c r="B6" s="49">
        <v>4</v>
      </c>
      <c r="C6" s="49">
        <v>75</v>
      </c>
      <c r="D6" s="49">
        <v>192</v>
      </c>
      <c r="E6" s="49">
        <v>131</v>
      </c>
      <c r="F6" s="49">
        <v>61</v>
      </c>
      <c r="G6" s="49">
        <v>28</v>
      </c>
      <c r="H6" s="49">
        <v>13</v>
      </c>
      <c r="I6" s="49">
        <v>15</v>
      </c>
      <c r="J6" s="51">
        <v>20</v>
      </c>
      <c r="K6" s="48">
        <v>2872</v>
      </c>
      <c r="L6" s="49">
        <v>955</v>
      </c>
      <c r="M6" s="49">
        <v>456</v>
      </c>
      <c r="N6" s="49">
        <v>499</v>
      </c>
      <c r="O6" s="49">
        <v>951</v>
      </c>
      <c r="P6" s="49">
        <v>500</v>
      </c>
      <c r="Q6" s="49">
        <v>451</v>
      </c>
      <c r="R6" s="49">
        <v>966</v>
      </c>
      <c r="S6" s="49">
        <v>499</v>
      </c>
      <c r="T6" s="51">
        <v>467</v>
      </c>
    </row>
    <row r="7" spans="1:20" ht="18.75" customHeight="1">
      <c r="A7" s="259">
        <v>19</v>
      </c>
      <c r="B7" s="49">
        <v>4</v>
      </c>
      <c r="C7" s="49">
        <v>88</v>
      </c>
      <c r="D7" s="49">
        <v>197</v>
      </c>
      <c r="E7" s="49">
        <v>129</v>
      </c>
      <c r="F7" s="49">
        <v>68</v>
      </c>
      <c r="G7" s="49">
        <v>28</v>
      </c>
      <c r="H7" s="49">
        <v>12</v>
      </c>
      <c r="I7" s="49">
        <v>16</v>
      </c>
      <c r="J7" s="51">
        <v>20</v>
      </c>
      <c r="K7" s="48">
        <v>2782</v>
      </c>
      <c r="L7" s="49">
        <v>951</v>
      </c>
      <c r="M7" s="49">
        <v>481</v>
      </c>
      <c r="N7" s="49">
        <v>470</v>
      </c>
      <c r="O7" s="49">
        <v>916</v>
      </c>
      <c r="P7" s="49">
        <v>434</v>
      </c>
      <c r="Q7" s="49">
        <v>482</v>
      </c>
      <c r="R7" s="49">
        <v>915</v>
      </c>
      <c r="S7" s="49">
        <v>483</v>
      </c>
      <c r="T7" s="51">
        <v>432</v>
      </c>
    </row>
    <row r="8" spans="1:20" ht="18.75" customHeight="1">
      <c r="A8" s="259">
        <v>20</v>
      </c>
      <c r="B8" s="49">
        <v>4</v>
      </c>
      <c r="C8" s="49">
        <v>71</v>
      </c>
      <c r="D8" s="49">
        <v>204</v>
      </c>
      <c r="E8" s="49">
        <v>133</v>
      </c>
      <c r="F8" s="49">
        <v>71</v>
      </c>
      <c r="G8" s="49">
        <v>28</v>
      </c>
      <c r="H8" s="49">
        <v>11</v>
      </c>
      <c r="I8" s="49">
        <v>17</v>
      </c>
      <c r="J8" s="51">
        <v>20</v>
      </c>
      <c r="K8" s="48">
        <v>2664</v>
      </c>
      <c r="L8" s="49">
        <v>891</v>
      </c>
      <c r="M8" s="49">
        <v>380</v>
      </c>
      <c r="N8" s="49">
        <v>511</v>
      </c>
      <c r="O8" s="49">
        <v>888</v>
      </c>
      <c r="P8" s="49">
        <v>445</v>
      </c>
      <c r="Q8" s="49">
        <v>443</v>
      </c>
      <c r="R8" s="49">
        <v>885</v>
      </c>
      <c r="S8" s="49">
        <v>417</v>
      </c>
      <c r="T8" s="51">
        <v>468</v>
      </c>
    </row>
    <row r="9" spans="1:20" ht="18.75" customHeight="1" thickBot="1">
      <c r="A9" s="99">
        <v>21</v>
      </c>
      <c r="B9" s="53">
        <v>4</v>
      </c>
      <c r="C9" s="53">
        <v>69</v>
      </c>
      <c r="D9" s="53">
        <v>196</v>
      </c>
      <c r="E9" s="53">
        <v>131</v>
      </c>
      <c r="F9" s="53">
        <v>65</v>
      </c>
      <c r="G9" s="53">
        <v>28</v>
      </c>
      <c r="H9" s="53">
        <v>12</v>
      </c>
      <c r="I9" s="53">
        <v>16</v>
      </c>
      <c r="J9" s="54">
        <v>20</v>
      </c>
      <c r="K9" s="52">
        <v>2626</v>
      </c>
      <c r="L9" s="53">
        <v>880</v>
      </c>
      <c r="M9" s="53">
        <v>413</v>
      </c>
      <c r="N9" s="53">
        <v>467</v>
      </c>
      <c r="O9" s="53">
        <v>870</v>
      </c>
      <c r="P9" s="53">
        <v>371</v>
      </c>
      <c r="Q9" s="53">
        <v>499</v>
      </c>
      <c r="R9" s="53">
        <v>876</v>
      </c>
      <c r="S9" s="53">
        <v>435</v>
      </c>
      <c r="T9" s="54">
        <v>441</v>
      </c>
    </row>
    <row r="10" spans="1:12" ht="18.75" customHeight="1">
      <c r="A10" s="3" t="s">
        <v>40</v>
      </c>
      <c r="B10" s="4"/>
      <c r="C10" s="4"/>
      <c r="D10" s="4"/>
      <c r="E10" s="4"/>
      <c r="F10" s="4"/>
      <c r="G10" s="4"/>
      <c r="H10" s="4"/>
      <c r="I10" s="4"/>
      <c r="J10" s="4"/>
      <c r="K10" s="4"/>
      <c r="L10" s="4"/>
    </row>
    <row r="11" spans="1:12" ht="12">
      <c r="A11" s="1"/>
      <c r="B11" s="4"/>
      <c r="C11" s="4"/>
      <c r="D11" s="4"/>
      <c r="E11" s="4"/>
      <c r="F11" s="4"/>
      <c r="G11" s="4"/>
      <c r="H11" s="4"/>
      <c r="I11" s="4"/>
      <c r="J11" s="4"/>
      <c r="K11" s="4"/>
      <c r="L11" s="4"/>
    </row>
    <row r="12" spans="1:12" ht="12">
      <c r="A12" s="1"/>
      <c r="B12" s="4"/>
      <c r="C12" s="4"/>
      <c r="D12" s="4"/>
      <c r="E12" s="4"/>
      <c r="F12" s="4"/>
      <c r="G12" s="4"/>
      <c r="H12" s="4"/>
      <c r="I12" s="4"/>
      <c r="J12" s="4"/>
      <c r="K12" s="4"/>
      <c r="L12" s="4"/>
    </row>
  </sheetData>
  <sheetProtection/>
  <mergeCells count="17">
    <mergeCell ref="J2:J4"/>
    <mergeCell ref="E3:E4"/>
    <mergeCell ref="F3:F4"/>
    <mergeCell ref="K2:T2"/>
    <mergeCell ref="L3:N3"/>
    <mergeCell ref="O3:Q3"/>
    <mergeCell ref="R3:T3"/>
    <mergeCell ref="K3:K4"/>
    <mergeCell ref="A2:A4"/>
    <mergeCell ref="D3:D4"/>
    <mergeCell ref="D2:F2"/>
    <mergeCell ref="G2:I2"/>
    <mergeCell ref="G3:G4"/>
    <mergeCell ref="H3:H4"/>
    <mergeCell ref="I3:I4"/>
    <mergeCell ref="B2:B4"/>
    <mergeCell ref="C2:C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92"/>
  <dimension ref="A1:AC10"/>
  <sheetViews>
    <sheetView showGridLines="0" zoomScaleSheetLayoutView="100" workbookViewId="0" topLeftCell="A1">
      <selection activeCell="A1" sqref="A1"/>
    </sheetView>
  </sheetViews>
  <sheetFormatPr defaultColWidth="9.00390625" defaultRowHeight="13.5"/>
  <cols>
    <col min="1" max="1" width="9.125" style="5" customWidth="1"/>
    <col min="2" max="2" width="7.375" style="5" customWidth="1"/>
    <col min="3" max="8" width="5.125" style="5" customWidth="1"/>
    <col min="9" max="9" width="7.00390625" style="5" customWidth="1"/>
    <col min="10" max="14" width="5.50390625" style="5" customWidth="1"/>
    <col min="15" max="29" width="5.375" style="5" customWidth="1"/>
    <col min="30" max="16384" width="9.00390625" style="5" customWidth="1"/>
  </cols>
  <sheetData>
    <row r="1" spans="1:29" ht="18" customHeight="1" thickBot="1">
      <c r="A1" s="3" t="s">
        <v>428</v>
      </c>
      <c r="B1" s="4"/>
      <c r="C1" s="4"/>
      <c r="D1" s="4"/>
      <c r="E1" s="4"/>
      <c r="F1" s="4"/>
      <c r="G1" s="4"/>
      <c r="H1" s="4"/>
      <c r="I1" s="4"/>
      <c r="J1" s="4"/>
      <c r="K1" s="4"/>
      <c r="L1" s="4"/>
      <c r="AC1" s="2" t="s">
        <v>12</v>
      </c>
    </row>
    <row r="2" spans="1:29" ht="15" customHeight="1">
      <c r="A2" s="368" t="s">
        <v>732</v>
      </c>
      <c r="B2" s="365" t="s">
        <v>733</v>
      </c>
      <c r="C2" s="371" t="s">
        <v>41</v>
      </c>
      <c r="D2" s="371"/>
      <c r="E2" s="371"/>
      <c r="F2" s="371" t="s">
        <v>23</v>
      </c>
      <c r="G2" s="371"/>
      <c r="H2" s="371"/>
      <c r="I2" s="365" t="s">
        <v>734</v>
      </c>
      <c r="J2" s="331" t="s">
        <v>42</v>
      </c>
      <c r="K2" s="332"/>
      <c r="L2" s="332"/>
      <c r="M2" s="332"/>
      <c r="N2" s="332"/>
      <c r="O2" s="284" t="s">
        <v>735</v>
      </c>
      <c r="P2" s="284"/>
      <c r="Q2" s="284"/>
      <c r="R2" s="284"/>
      <c r="S2" s="284"/>
      <c r="T2" s="284"/>
      <c r="U2" s="284"/>
      <c r="V2" s="285"/>
      <c r="W2" s="372" t="s">
        <v>43</v>
      </c>
      <c r="X2" s="376"/>
      <c r="Y2" s="376"/>
      <c r="Z2" s="376"/>
      <c r="AA2" s="376"/>
      <c r="AB2" s="376"/>
      <c r="AC2" s="376"/>
    </row>
    <row r="3" spans="1:29" ht="15" customHeight="1">
      <c r="A3" s="369"/>
      <c r="B3" s="286"/>
      <c r="C3" s="359" t="s">
        <v>24</v>
      </c>
      <c r="D3" s="359" t="s">
        <v>17</v>
      </c>
      <c r="E3" s="359" t="s">
        <v>18</v>
      </c>
      <c r="F3" s="359" t="s">
        <v>24</v>
      </c>
      <c r="G3" s="359" t="s">
        <v>17</v>
      </c>
      <c r="H3" s="359" t="s">
        <v>18</v>
      </c>
      <c r="I3" s="366"/>
      <c r="J3" s="359" t="s">
        <v>44</v>
      </c>
      <c r="K3" s="359" t="s">
        <v>25</v>
      </c>
      <c r="L3" s="359"/>
      <c r="M3" s="359" t="s">
        <v>26</v>
      </c>
      <c r="N3" s="360"/>
      <c r="O3" s="350" t="s">
        <v>45</v>
      </c>
      <c r="P3" s="359"/>
      <c r="Q3" s="359" t="s">
        <v>46</v>
      </c>
      <c r="R3" s="359"/>
      <c r="S3" s="359" t="s">
        <v>47</v>
      </c>
      <c r="T3" s="359"/>
      <c r="U3" s="359" t="s">
        <v>48</v>
      </c>
      <c r="V3" s="359"/>
      <c r="W3" s="359" t="s">
        <v>49</v>
      </c>
      <c r="X3" s="359" t="s">
        <v>50</v>
      </c>
      <c r="Y3" s="359"/>
      <c r="Z3" s="359" t="s">
        <v>51</v>
      </c>
      <c r="AA3" s="359"/>
      <c r="AB3" s="359" t="s">
        <v>45</v>
      </c>
      <c r="AC3" s="360"/>
    </row>
    <row r="4" spans="1:29" ht="15" customHeight="1" thickBot="1">
      <c r="A4" s="370"/>
      <c r="B4" s="287"/>
      <c r="C4" s="348"/>
      <c r="D4" s="348"/>
      <c r="E4" s="348"/>
      <c r="F4" s="348"/>
      <c r="G4" s="348"/>
      <c r="H4" s="348"/>
      <c r="I4" s="367"/>
      <c r="J4" s="348"/>
      <c r="K4" s="156" t="s">
        <v>17</v>
      </c>
      <c r="L4" s="156" t="s">
        <v>18</v>
      </c>
      <c r="M4" s="156" t="s">
        <v>17</v>
      </c>
      <c r="N4" s="96" t="s">
        <v>18</v>
      </c>
      <c r="O4" s="97" t="s">
        <v>17</v>
      </c>
      <c r="P4" s="156" t="s">
        <v>18</v>
      </c>
      <c r="Q4" s="156" t="s">
        <v>17</v>
      </c>
      <c r="R4" s="156" t="s">
        <v>18</v>
      </c>
      <c r="S4" s="156" t="s">
        <v>17</v>
      </c>
      <c r="T4" s="156" t="s">
        <v>18</v>
      </c>
      <c r="U4" s="156" t="s">
        <v>17</v>
      </c>
      <c r="V4" s="156" t="s">
        <v>18</v>
      </c>
      <c r="W4" s="348"/>
      <c r="X4" s="156" t="s">
        <v>17</v>
      </c>
      <c r="Y4" s="156" t="s">
        <v>18</v>
      </c>
      <c r="Z4" s="156" t="s">
        <v>17</v>
      </c>
      <c r="AA4" s="156" t="s">
        <v>18</v>
      </c>
      <c r="AB4" s="156" t="s">
        <v>17</v>
      </c>
      <c r="AC4" s="96" t="s">
        <v>18</v>
      </c>
    </row>
    <row r="5" spans="1:29" ht="21" customHeight="1">
      <c r="A5" s="124" t="s">
        <v>736</v>
      </c>
      <c r="B5" s="154">
        <v>9</v>
      </c>
      <c r="C5" s="154">
        <v>23</v>
      </c>
      <c r="D5" s="154">
        <v>10</v>
      </c>
      <c r="E5" s="154">
        <v>13</v>
      </c>
      <c r="F5" s="154">
        <v>4</v>
      </c>
      <c r="G5" s="154">
        <v>2</v>
      </c>
      <c r="H5" s="154">
        <v>2</v>
      </c>
      <c r="I5" s="154">
        <v>5</v>
      </c>
      <c r="J5" s="154">
        <v>10</v>
      </c>
      <c r="K5" s="154">
        <v>1</v>
      </c>
      <c r="L5" s="154">
        <v>1</v>
      </c>
      <c r="M5" s="154" t="s">
        <v>19</v>
      </c>
      <c r="N5" s="101" t="s">
        <v>19</v>
      </c>
      <c r="O5" s="153">
        <v>1</v>
      </c>
      <c r="P5" s="154">
        <v>1</v>
      </c>
      <c r="Q5" s="154">
        <v>1</v>
      </c>
      <c r="R5" s="154">
        <v>1</v>
      </c>
      <c r="S5" s="154">
        <v>1</v>
      </c>
      <c r="T5" s="154">
        <v>1</v>
      </c>
      <c r="U5" s="154">
        <v>1</v>
      </c>
      <c r="V5" s="154">
        <v>1</v>
      </c>
      <c r="W5" s="154">
        <v>13</v>
      </c>
      <c r="X5" s="154">
        <v>2</v>
      </c>
      <c r="Y5" s="154" t="s">
        <v>19</v>
      </c>
      <c r="Z5" s="154">
        <v>5</v>
      </c>
      <c r="AA5" s="154" t="s">
        <v>19</v>
      </c>
      <c r="AB5" s="154">
        <v>6</v>
      </c>
      <c r="AC5" s="101" t="s">
        <v>19</v>
      </c>
    </row>
    <row r="6" spans="1:29" ht="21" customHeight="1">
      <c r="A6" s="259">
        <v>18</v>
      </c>
      <c r="B6" s="49">
        <v>8</v>
      </c>
      <c r="C6" s="49">
        <v>22</v>
      </c>
      <c r="D6" s="49">
        <v>11</v>
      </c>
      <c r="E6" s="49">
        <v>11</v>
      </c>
      <c r="F6" s="49">
        <v>3</v>
      </c>
      <c r="G6" s="49">
        <v>1</v>
      </c>
      <c r="H6" s="49">
        <v>2</v>
      </c>
      <c r="I6" s="49">
        <v>5</v>
      </c>
      <c r="J6" s="49">
        <v>9</v>
      </c>
      <c r="K6" s="49">
        <v>1</v>
      </c>
      <c r="L6" s="49" t="s">
        <v>19</v>
      </c>
      <c r="M6" s="49">
        <v>1</v>
      </c>
      <c r="N6" s="51">
        <v>1</v>
      </c>
      <c r="O6" s="48" t="s">
        <v>19</v>
      </c>
      <c r="P6" s="49" t="s">
        <v>19</v>
      </c>
      <c r="Q6" s="49" t="s">
        <v>19</v>
      </c>
      <c r="R6" s="49">
        <v>1</v>
      </c>
      <c r="S6" s="49">
        <v>1</v>
      </c>
      <c r="T6" s="49">
        <v>2</v>
      </c>
      <c r="U6" s="49">
        <v>1</v>
      </c>
      <c r="V6" s="49">
        <v>1</v>
      </c>
      <c r="W6" s="49">
        <v>10</v>
      </c>
      <c r="X6" s="49">
        <v>2</v>
      </c>
      <c r="Y6" s="49">
        <v>2</v>
      </c>
      <c r="Z6" s="49">
        <v>2</v>
      </c>
      <c r="AA6" s="49" t="s">
        <v>19</v>
      </c>
      <c r="AB6" s="49">
        <v>4</v>
      </c>
      <c r="AC6" s="51" t="s">
        <v>19</v>
      </c>
    </row>
    <row r="7" spans="1:29" ht="21" customHeight="1">
      <c r="A7" s="259">
        <v>19</v>
      </c>
      <c r="B7" s="49">
        <v>10</v>
      </c>
      <c r="C7" s="49">
        <v>24</v>
      </c>
      <c r="D7" s="49">
        <v>10</v>
      </c>
      <c r="E7" s="49">
        <v>14</v>
      </c>
      <c r="F7" s="49">
        <v>3</v>
      </c>
      <c r="G7" s="49">
        <v>1</v>
      </c>
      <c r="H7" s="49">
        <v>2</v>
      </c>
      <c r="I7" s="49">
        <v>5</v>
      </c>
      <c r="J7" s="49">
        <v>12</v>
      </c>
      <c r="K7" s="49">
        <v>3</v>
      </c>
      <c r="L7" s="49" t="s">
        <v>19</v>
      </c>
      <c r="M7" s="49">
        <v>2</v>
      </c>
      <c r="N7" s="51" t="s">
        <v>19</v>
      </c>
      <c r="O7" s="48">
        <v>1</v>
      </c>
      <c r="P7" s="49">
        <v>1</v>
      </c>
      <c r="Q7" s="49" t="s">
        <v>19</v>
      </c>
      <c r="R7" s="49" t="s">
        <v>19</v>
      </c>
      <c r="S7" s="49" t="s">
        <v>19</v>
      </c>
      <c r="T7" s="49">
        <v>1</v>
      </c>
      <c r="U7" s="49">
        <v>2</v>
      </c>
      <c r="V7" s="49">
        <v>2</v>
      </c>
      <c r="W7" s="49">
        <v>13</v>
      </c>
      <c r="X7" s="49">
        <v>5</v>
      </c>
      <c r="Y7" s="49">
        <v>2</v>
      </c>
      <c r="Z7" s="49">
        <v>2</v>
      </c>
      <c r="AA7" s="49">
        <v>2</v>
      </c>
      <c r="AB7" s="49">
        <v>2</v>
      </c>
      <c r="AC7" s="51" t="s">
        <v>19</v>
      </c>
    </row>
    <row r="8" spans="1:29" ht="21" customHeight="1">
      <c r="A8" s="259">
        <v>20</v>
      </c>
      <c r="B8" s="49">
        <v>11</v>
      </c>
      <c r="C8" s="49">
        <v>28</v>
      </c>
      <c r="D8" s="49">
        <v>14</v>
      </c>
      <c r="E8" s="49">
        <v>14</v>
      </c>
      <c r="F8" s="49">
        <v>2</v>
      </c>
      <c r="G8" s="49">
        <v>1</v>
      </c>
      <c r="H8" s="49">
        <v>1</v>
      </c>
      <c r="I8" s="49">
        <v>6</v>
      </c>
      <c r="J8" s="49">
        <v>9</v>
      </c>
      <c r="K8" s="49" t="s">
        <v>19</v>
      </c>
      <c r="L8" s="49">
        <v>1</v>
      </c>
      <c r="M8" s="49">
        <v>3</v>
      </c>
      <c r="N8" s="51" t="s">
        <v>19</v>
      </c>
      <c r="O8" s="48">
        <v>2</v>
      </c>
      <c r="P8" s="49" t="s">
        <v>19</v>
      </c>
      <c r="Q8" s="49">
        <v>1</v>
      </c>
      <c r="R8" s="49">
        <v>1</v>
      </c>
      <c r="S8" s="49">
        <v>1</v>
      </c>
      <c r="T8" s="49" t="s">
        <v>19</v>
      </c>
      <c r="U8" s="49" t="s">
        <v>19</v>
      </c>
      <c r="V8" s="49" t="s">
        <v>19</v>
      </c>
      <c r="W8" s="49">
        <v>18</v>
      </c>
      <c r="X8" s="49">
        <v>5</v>
      </c>
      <c r="Y8" s="49">
        <v>2</v>
      </c>
      <c r="Z8" s="49">
        <v>5</v>
      </c>
      <c r="AA8" s="49">
        <v>2</v>
      </c>
      <c r="AB8" s="49">
        <v>2</v>
      </c>
      <c r="AC8" s="51">
        <v>2</v>
      </c>
    </row>
    <row r="9" spans="1:29" ht="21" customHeight="1" thickBot="1">
      <c r="A9" s="99">
        <v>21</v>
      </c>
      <c r="B9" s="53">
        <v>12</v>
      </c>
      <c r="C9" s="53">
        <v>30</v>
      </c>
      <c r="D9" s="53">
        <v>15</v>
      </c>
      <c r="E9" s="53">
        <v>15</v>
      </c>
      <c r="F9" s="53">
        <v>2</v>
      </c>
      <c r="G9" s="53" t="s">
        <v>737</v>
      </c>
      <c r="H9" s="53">
        <v>2</v>
      </c>
      <c r="I9" s="53">
        <v>6</v>
      </c>
      <c r="J9" s="53">
        <v>9</v>
      </c>
      <c r="K9" s="53">
        <v>1</v>
      </c>
      <c r="L9" s="53" t="s">
        <v>737</v>
      </c>
      <c r="M9" s="53" t="s">
        <v>737</v>
      </c>
      <c r="N9" s="54">
        <v>1</v>
      </c>
      <c r="O9" s="52">
        <v>2</v>
      </c>
      <c r="P9" s="53" t="s">
        <v>737</v>
      </c>
      <c r="Q9" s="53">
        <v>2</v>
      </c>
      <c r="R9" s="53" t="s">
        <v>737</v>
      </c>
      <c r="S9" s="53">
        <v>1</v>
      </c>
      <c r="T9" s="53">
        <v>1</v>
      </c>
      <c r="U9" s="53">
        <v>1</v>
      </c>
      <c r="V9" s="53" t="s">
        <v>737</v>
      </c>
      <c r="W9" s="53">
        <v>19</v>
      </c>
      <c r="X9" s="53">
        <v>5</v>
      </c>
      <c r="Y9" s="53" t="s">
        <v>737</v>
      </c>
      <c r="Z9" s="53">
        <v>5</v>
      </c>
      <c r="AA9" s="53">
        <v>2</v>
      </c>
      <c r="AB9" s="53">
        <v>5</v>
      </c>
      <c r="AC9" s="54">
        <v>2</v>
      </c>
    </row>
    <row r="10" ht="21" customHeight="1">
      <c r="A10" s="3" t="s">
        <v>426</v>
      </c>
    </row>
  </sheetData>
  <sheetProtection/>
  <mergeCells count="25">
    <mergeCell ref="E3:E4"/>
    <mergeCell ref="F3:F4"/>
    <mergeCell ref="B2:B4"/>
    <mergeCell ref="A2:A4"/>
    <mergeCell ref="C3:C4"/>
    <mergeCell ref="D3:D4"/>
    <mergeCell ref="C2:E2"/>
    <mergeCell ref="W2:AC2"/>
    <mergeCell ref="U3:V3"/>
    <mergeCell ref="W3:W4"/>
    <mergeCell ref="X3:Y3"/>
    <mergeCell ref="Z3:AA3"/>
    <mergeCell ref="O2:V2"/>
    <mergeCell ref="O3:P3"/>
    <mergeCell ref="Q3:R3"/>
    <mergeCell ref="S3:T3"/>
    <mergeCell ref="AB3:AC3"/>
    <mergeCell ref="M3:N3"/>
    <mergeCell ref="G3:G4"/>
    <mergeCell ref="H3:H4"/>
    <mergeCell ref="J3:J4"/>
    <mergeCell ref="K3:L3"/>
    <mergeCell ref="I2:I4"/>
    <mergeCell ref="F2:H2"/>
    <mergeCell ref="J2:N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93"/>
  <dimension ref="A1:AC9"/>
  <sheetViews>
    <sheetView showGridLines="0" zoomScaleSheetLayoutView="100" workbookViewId="0" topLeftCell="A1">
      <selection activeCell="A1" sqref="A1"/>
    </sheetView>
  </sheetViews>
  <sheetFormatPr defaultColWidth="9.00390625" defaultRowHeight="13.5"/>
  <cols>
    <col min="1" max="1" width="18.125" style="5" customWidth="1"/>
    <col min="2" max="8" width="8.50390625" style="5" customWidth="1"/>
    <col min="9" max="9" width="8.125" style="5" customWidth="1"/>
    <col min="10" max="14" width="5.50390625" style="5" customWidth="1"/>
    <col min="15" max="29" width="5.375" style="5" customWidth="1"/>
    <col min="30" max="16384" width="9.00390625" style="5" customWidth="1"/>
  </cols>
  <sheetData>
    <row r="1" spans="1:29" ht="18" customHeight="1" thickBot="1">
      <c r="A1" s="3" t="s">
        <v>52</v>
      </c>
      <c r="B1" s="4"/>
      <c r="C1" s="4"/>
      <c r="D1" s="4"/>
      <c r="E1" s="4"/>
      <c r="F1" s="4"/>
      <c r="G1" s="4"/>
      <c r="H1" s="4"/>
      <c r="I1" s="4"/>
      <c r="K1" s="4"/>
      <c r="M1" s="4"/>
      <c r="O1" s="4"/>
      <c r="W1" s="2" t="s">
        <v>53</v>
      </c>
      <c r="AC1" s="38"/>
    </row>
    <row r="2" spans="1:29" ht="23.25" customHeight="1">
      <c r="A2" s="293" t="s">
        <v>729</v>
      </c>
      <c r="B2" s="377" t="s">
        <v>730</v>
      </c>
      <c r="C2" s="371"/>
      <c r="D2" s="371"/>
      <c r="E2" s="371">
        <v>17</v>
      </c>
      <c r="F2" s="371"/>
      <c r="G2" s="371"/>
      <c r="H2" s="288">
        <v>18</v>
      </c>
      <c r="I2" s="289"/>
      <c r="J2" s="349"/>
      <c r="K2" s="295"/>
      <c r="L2" s="372">
        <v>19</v>
      </c>
      <c r="M2" s="376"/>
      <c r="N2" s="376"/>
      <c r="O2" s="376"/>
      <c r="P2" s="376"/>
      <c r="Q2" s="377"/>
      <c r="R2" s="372">
        <v>20</v>
      </c>
      <c r="S2" s="376"/>
      <c r="T2" s="376"/>
      <c r="U2" s="376"/>
      <c r="V2" s="376"/>
      <c r="W2" s="376"/>
      <c r="X2" s="142"/>
      <c r="Y2" s="142"/>
      <c r="Z2" s="142"/>
      <c r="AA2" s="142"/>
      <c r="AB2" s="142"/>
      <c r="AC2" s="142"/>
    </row>
    <row r="3" spans="1:29" ht="23.25" customHeight="1" thickBot="1">
      <c r="A3" s="294"/>
      <c r="B3" s="97" t="s">
        <v>24</v>
      </c>
      <c r="C3" s="156" t="s">
        <v>17</v>
      </c>
      <c r="D3" s="156" t="s">
        <v>18</v>
      </c>
      <c r="E3" s="156" t="s">
        <v>24</v>
      </c>
      <c r="F3" s="156" t="s">
        <v>17</v>
      </c>
      <c r="G3" s="156" t="s">
        <v>18</v>
      </c>
      <c r="H3" s="156" t="s">
        <v>24</v>
      </c>
      <c r="I3" s="96" t="s">
        <v>17</v>
      </c>
      <c r="J3" s="290" t="s">
        <v>18</v>
      </c>
      <c r="K3" s="291"/>
      <c r="L3" s="292" t="s">
        <v>24</v>
      </c>
      <c r="M3" s="291"/>
      <c r="N3" s="292" t="s">
        <v>17</v>
      </c>
      <c r="O3" s="291"/>
      <c r="P3" s="292" t="s">
        <v>18</v>
      </c>
      <c r="Q3" s="291"/>
      <c r="R3" s="292" t="s">
        <v>24</v>
      </c>
      <c r="S3" s="291"/>
      <c r="T3" s="292" t="s">
        <v>17</v>
      </c>
      <c r="U3" s="291"/>
      <c r="V3" s="292" t="s">
        <v>18</v>
      </c>
      <c r="W3" s="290"/>
      <c r="X3" s="142"/>
      <c r="Y3" s="142"/>
      <c r="Z3" s="142"/>
      <c r="AA3" s="142"/>
      <c r="AB3" s="142"/>
      <c r="AC3" s="142"/>
    </row>
    <row r="4" spans="1:29" ht="25.5" customHeight="1">
      <c r="A4" s="217" t="s">
        <v>731</v>
      </c>
      <c r="B4" s="153">
        <v>778</v>
      </c>
      <c r="C4" s="154">
        <v>427</v>
      </c>
      <c r="D4" s="154">
        <v>351</v>
      </c>
      <c r="E4" s="154">
        <v>827</v>
      </c>
      <c r="F4" s="154">
        <v>426</v>
      </c>
      <c r="G4" s="154">
        <v>401</v>
      </c>
      <c r="H4" s="154">
        <v>821</v>
      </c>
      <c r="I4" s="101">
        <v>440</v>
      </c>
      <c r="J4" s="252"/>
      <c r="K4" s="153">
        <v>381</v>
      </c>
      <c r="L4" s="253"/>
      <c r="M4" s="153">
        <v>797</v>
      </c>
      <c r="N4" s="253"/>
      <c r="O4" s="153">
        <v>406</v>
      </c>
      <c r="P4" s="253"/>
      <c r="Q4" s="153">
        <v>391</v>
      </c>
      <c r="R4" s="253"/>
      <c r="S4" s="153">
        <v>755</v>
      </c>
      <c r="T4" s="253"/>
      <c r="U4" s="153">
        <v>402</v>
      </c>
      <c r="V4" s="253"/>
      <c r="W4" s="45">
        <v>353</v>
      </c>
      <c r="X4" s="1"/>
      <c r="Y4" s="1"/>
      <c r="Z4" s="1"/>
      <c r="AA4" s="1"/>
      <c r="AB4" s="1"/>
      <c r="AC4" s="1"/>
    </row>
    <row r="5" spans="1:29" ht="25.5" customHeight="1">
      <c r="A5" s="225" t="s">
        <v>54</v>
      </c>
      <c r="B5" s="48">
        <v>768</v>
      </c>
      <c r="C5" s="49">
        <v>421</v>
      </c>
      <c r="D5" s="49">
        <v>347</v>
      </c>
      <c r="E5" s="49">
        <v>816</v>
      </c>
      <c r="F5" s="49">
        <v>421</v>
      </c>
      <c r="G5" s="49">
        <v>395</v>
      </c>
      <c r="H5" s="49">
        <v>804</v>
      </c>
      <c r="I5" s="51">
        <v>431</v>
      </c>
      <c r="K5" s="48">
        <v>373</v>
      </c>
      <c r="L5" s="254"/>
      <c r="M5" s="48">
        <v>777</v>
      </c>
      <c r="N5" s="254"/>
      <c r="O5" s="48">
        <v>400</v>
      </c>
      <c r="P5" s="254"/>
      <c r="Q5" s="48">
        <v>377</v>
      </c>
      <c r="R5" s="254"/>
      <c r="S5" s="48">
        <v>746</v>
      </c>
      <c r="T5" s="254"/>
      <c r="U5" s="48">
        <v>394</v>
      </c>
      <c r="V5" s="254"/>
      <c r="W5" s="4">
        <v>352</v>
      </c>
      <c r="X5" s="4"/>
      <c r="Y5" s="4"/>
      <c r="Z5" s="4"/>
      <c r="AA5" s="4"/>
      <c r="AB5" s="4"/>
      <c r="AC5" s="4"/>
    </row>
    <row r="6" spans="1:29" ht="25.5" customHeight="1">
      <c r="A6" s="225" t="s">
        <v>55</v>
      </c>
      <c r="B6" s="48">
        <v>1</v>
      </c>
      <c r="C6" s="49">
        <v>1</v>
      </c>
      <c r="D6" s="49" t="s">
        <v>19</v>
      </c>
      <c r="E6" s="49">
        <v>2</v>
      </c>
      <c r="F6" s="49" t="s">
        <v>19</v>
      </c>
      <c r="G6" s="49">
        <v>2</v>
      </c>
      <c r="H6" s="49">
        <v>2</v>
      </c>
      <c r="I6" s="51">
        <v>1</v>
      </c>
      <c r="K6" s="48">
        <v>1</v>
      </c>
      <c r="L6" s="254"/>
      <c r="M6" s="48">
        <v>1</v>
      </c>
      <c r="N6" s="254"/>
      <c r="O6" s="48" t="s">
        <v>19</v>
      </c>
      <c r="P6" s="254"/>
      <c r="Q6" s="48">
        <v>1</v>
      </c>
      <c r="R6" s="254"/>
      <c r="S6" s="48" t="s">
        <v>429</v>
      </c>
      <c r="T6" s="254"/>
      <c r="U6" s="48" t="s">
        <v>429</v>
      </c>
      <c r="V6" s="254"/>
      <c r="W6" s="4" t="s">
        <v>429</v>
      </c>
      <c r="X6" s="4"/>
      <c r="Y6" s="4"/>
      <c r="Z6" s="4"/>
      <c r="AA6" s="4"/>
      <c r="AB6" s="4"/>
      <c r="AC6" s="4"/>
    </row>
    <row r="7" spans="1:29" ht="25.5" customHeight="1">
      <c r="A7" s="225" t="s">
        <v>56</v>
      </c>
      <c r="B7" s="48">
        <v>4</v>
      </c>
      <c r="C7" s="49">
        <v>3</v>
      </c>
      <c r="D7" s="49">
        <v>1</v>
      </c>
      <c r="E7" s="49">
        <v>5</v>
      </c>
      <c r="F7" s="49">
        <v>2</v>
      </c>
      <c r="G7" s="49">
        <v>3</v>
      </c>
      <c r="H7" s="49">
        <v>6</v>
      </c>
      <c r="I7" s="51">
        <v>4</v>
      </c>
      <c r="K7" s="48">
        <v>2</v>
      </c>
      <c r="L7" s="254"/>
      <c r="M7" s="48">
        <v>15</v>
      </c>
      <c r="N7" s="254"/>
      <c r="O7" s="48">
        <v>6</v>
      </c>
      <c r="P7" s="254"/>
      <c r="Q7" s="48">
        <v>9</v>
      </c>
      <c r="R7" s="254"/>
      <c r="S7" s="48">
        <v>3</v>
      </c>
      <c r="T7" s="254"/>
      <c r="U7" s="48">
        <v>3</v>
      </c>
      <c r="V7" s="254"/>
      <c r="W7" s="4" t="s">
        <v>429</v>
      </c>
      <c r="X7" s="4"/>
      <c r="Y7" s="4"/>
      <c r="Z7" s="4"/>
      <c r="AA7" s="4"/>
      <c r="AB7" s="4"/>
      <c r="AC7" s="4"/>
    </row>
    <row r="8" spans="1:29" ht="25.5" customHeight="1" thickBot="1">
      <c r="A8" s="230" t="s">
        <v>57</v>
      </c>
      <c r="B8" s="52">
        <v>5</v>
      </c>
      <c r="C8" s="53">
        <v>2</v>
      </c>
      <c r="D8" s="53">
        <v>3</v>
      </c>
      <c r="E8" s="53">
        <v>4</v>
      </c>
      <c r="F8" s="53">
        <v>3</v>
      </c>
      <c r="G8" s="53">
        <v>1</v>
      </c>
      <c r="H8" s="53">
        <v>9</v>
      </c>
      <c r="I8" s="54">
        <v>4</v>
      </c>
      <c r="J8" s="8"/>
      <c r="K8" s="52">
        <v>5</v>
      </c>
      <c r="L8" s="255"/>
      <c r="M8" s="52">
        <v>4</v>
      </c>
      <c r="N8" s="255"/>
      <c r="O8" s="52" t="s">
        <v>19</v>
      </c>
      <c r="P8" s="255"/>
      <c r="Q8" s="52">
        <v>4</v>
      </c>
      <c r="R8" s="255"/>
      <c r="S8" s="52">
        <v>6</v>
      </c>
      <c r="T8" s="255"/>
      <c r="U8" s="52">
        <v>5</v>
      </c>
      <c r="V8" s="255"/>
      <c r="W8" s="86">
        <v>1</v>
      </c>
      <c r="X8" s="4"/>
      <c r="Y8" s="4"/>
      <c r="Z8" s="4"/>
      <c r="AA8" s="4"/>
      <c r="AB8" s="4"/>
      <c r="AC8" s="4"/>
    </row>
    <row r="9" spans="1:29" ht="22.5" customHeight="1">
      <c r="A9" s="3" t="s">
        <v>430</v>
      </c>
      <c r="B9" s="4"/>
      <c r="C9" s="4"/>
      <c r="D9" s="4"/>
      <c r="E9" s="4"/>
      <c r="F9" s="4"/>
      <c r="G9" s="4"/>
      <c r="H9" s="4"/>
      <c r="I9" s="4"/>
      <c r="J9" s="4"/>
      <c r="K9" s="4"/>
      <c r="L9" s="4"/>
      <c r="M9" s="4"/>
      <c r="N9" s="4"/>
      <c r="O9" s="4"/>
      <c r="P9" s="4"/>
      <c r="Q9" s="4"/>
      <c r="R9" s="4"/>
      <c r="S9" s="4"/>
      <c r="T9" s="4"/>
      <c r="U9" s="4"/>
      <c r="V9" s="4"/>
      <c r="W9" s="4"/>
      <c r="X9" s="4"/>
      <c r="Y9" s="4"/>
      <c r="Z9" s="4"/>
      <c r="AA9" s="4"/>
      <c r="AB9" s="4"/>
      <c r="AC9" s="4"/>
    </row>
  </sheetData>
  <sheetProtection/>
  <mergeCells count="14">
    <mergeCell ref="A2:A3"/>
    <mergeCell ref="V3:W3"/>
    <mergeCell ref="N3:O3"/>
    <mergeCell ref="J2:K2"/>
    <mergeCell ref="L2:Q2"/>
    <mergeCell ref="R2:W2"/>
    <mergeCell ref="B2:D2"/>
    <mergeCell ref="E2:G2"/>
    <mergeCell ref="T3:U3"/>
    <mergeCell ref="R3:S3"/>
    <mergeCell ref="H2:I2"/>
    <mergeCell ref="J3:K3"/>
    <mergeCell ref="P3:Q3"/>
    <mergeCell ref="L3:M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94"/>
  <dimension ref="A1:Y10"/>
  <sheetViews>
    <sheetView showGridLines="0" zoomScaleSheetLayoutView="100" workbookViewId="0" topLeftCell="A1">
      <selection activeCell="A1" sqref="A1"/>
    </sheetView>
  </sheetViews>
  <sheetFormatPr defaultColWidth="9.00390625" defaultRowHeight="13.5"/>
  <cols>
    <col min="1" max="1" width="18.125" style="5" customWidth="1"/>
    <col min="2" max="8" width="8.50390625" style="5" customWidth="1"/>
    <col min="9" max="9" width="8.125" style="5" customWidth="1"/>
    <col min="10" max="14" width="5.50390625" style="5" customWidth="1"/>
    <col min="15" max="29" width="5.375" style="5" customWidth="1"/>
    <col min="30" max="16384" width="9.00390625" style="5" customWidth="1"/>
  </cols>
  <sheetData>
    <row r="1" spans="1:25" ht="18" customHeight="1" thickBot="1">
      <c r="A1" s="3" t="s">
        <v>58</v>
      </c>
      <c r="Y1" s="2" t="s">
        <v>53</v>
      </c>
    </row>
    <row r="2" spans="1:25" ht="15" customHeight="1">
      <c r="A2" s="293" t="s">
        <v>722</v>
      </c>
      <c r="B2" s="297" t="s">
        <v>726</v>
      </c>
      <c r="C2" s="298"/>
      <c r="D2" s="298"/>
      <c r="E2" s="298"/>
      <c r="F2" s="298"/>
      <c r="G2" s="298"/>
      <c r="H2" s="298"/>
      <c r="I2" s="298"/>
      <c r="J2" s="299" t="s">
        <v>727</v>
      </c>
      <c r="K2" s="299"/>
      <c r="L2" s="299"/>
      <c r="M2" s="299"/>
      <c r="N2" s="299"/>
      <c r="O2" s="299"/>
      <c r="P2" s="261"/>
      <c r="Q2" s="371" t="s">
        <v>59</v>
      </c>
      <c r="R2" s="371"/>
      <c r="S2" s="371"/>
      <c r="T2" s="371"/>
      <c r="U2" s="371"/>
      <c r="V2" s="371"/>
      <c r="W2" s="371"/>
      <c r="X2" s="371"/>
      <c r="Y2" s="372"/>
    </row>
    <row r="3" spans="1:25" ht="15" customHeight="1">
      <c r="A3" s="296"/>
      <c r="B3" s="350" t="s">
        <v>1</v>
      </c>
      <c r="C3" s="359"/>
      <c r="D3" s="359"/>
      <c r="E3" s="359" t="s">
        <v>60</v>
      </c>
      <c r="F3" s="359"/>
      <c r="G3" s="359"/>
      <c r="H3" s="360" t="s">
        <v>61</v>
      </c>
      <c r="I3" s="375"/>
      <c r="J3" s="339"/>
      <c r="K3" s="359" t="s">
        <v>62</v>
      </c>
      <c r="L3" s="359"/>
      <c r="M3" s="359"/>
      <c r="N3" s="359" t="s">
        <v>63</v>
      </c>
      <c r="O3" s="359"/>
      <c r="P3" s="359"/>
      <c r="Q3" s="359" t="s">
        <v>64</v>
      </c>
      <c r="R3" s="359"/>
      <c r="S3" s="359"/>
      <c r="T3" s="359" t="s">
        <v>65</v>
      </c>
      <c r="U3" s="359"/>
      <c r="V3" s="359"/>
      <c r="W3" s="359" t="s">
        <v>66</v>
      </c>
      <c r="X3" s="359"/>
      <c r="Y3" s="360"/>
    </row>
    <row r="4" spans="1:25" ht="18.75" customHeight="1" thickBot="1">
      <c r="A4" s="294"/>
      <c r="B4" s="97" t="s">
        <v>24</v>
      </c>
      <c r="C4" s="156" t="s">
        <v>17</v>
      </c>
      <c r="D4" s="156" t="s">
        <v>18</v>
      </c>
      <c r="E4" s="156" t="s">
        <v>24</v>
      </c>
      <c r="F4" s="156" t="s">
        <v>17</v>
      </c>
      <c r="G4" s="156" t="s">
        <v>18</v>
      </c>
      <c r="H4" s="156" t="s">
        <v>24</v>
      </c>
      <c r="I4" s="96" t="s">
        <v>17</v>
      </c>
      <c r="J4" s="97" t="s">
        <v>18</v>
      </c>
      <c r="K4" s="156" t="s">
        <v>24</v>
      </c>
      <c r="L4" s="156" t="s">
        <v>17</v>
      </c>
      <c r="M4" s="156" t="s">
        <v>18</v>
      </c>
      <c r="N4" s="156" t="s">
        <v>24</v>
      </c>
      <c r="O4" s="156" t="s">
        <v>17</v>
      </c>
      <c r="P4" s="156" t="s">
        <v>18</v>
      </c>
      <c r="Q4" s="156" t="s">
        <v>24</v>
      </c>
      <c r="R4" s="156" t="s">
        <v>17</v>
      </c>
      <c r="S4" s="156" t="s">
        <v>18</v>
      </c>
      <c r="T4" s="156" t="s">
        <v>24</v>
      </c>
      <c r="U4" s="156" t="s">
        <v>17</v>
      </c>
      <c r="V4" s="156" t="s">
        <v>18</v>
      </c>
      <c r="W4" s="156" t="s">
        <v>24</v>
      </c>
      <c r="X4" s="156" t="s">
        <v>17</v>
      </c>
      <c r="Y4" s="96" t="s">
        <v>18</v>
      </c>
    </row>
    <row r="5" spans="1:25" ht="25.5" customHeight="1">
      <c r="A5" s="217" t="s">
        <v>431</v>
      </c>
      <c r="B5" s="153">
        <v>4</v>
      </c>
      <c r="C5" s="154">
        <v>3</v>
      </c>
      <c r="D5" s="154">
        <v>1</v>
      </c>
      <c r="E5" s="154" t="s">
        <v>19</v>
      </c>
      <c r="F5" s="154" t="s">
        <v>19</v>
      </c>
      <c r="G5" s="154" t="s">
        <v>19</v>
      </c>
      <c r="H5" s="154">
        <v>3</v>
      </c>
      <c r="I5" s="101">
        <v>3</v>
      </c>
      <c r="J5" s="153" t="s">
        <v>19</v>
      </c>
      <c r="K5" s="154">
        <v>1</v>
      </c>
      <c r="L5" s="154" t="s">
        <v>19</v>
      </c>
      <c r="M5" s="154">
        <v>1</v>
      </c>
      <c r="N5" s="154" t="s">
        <v>19</v>
      </c>
      <c r="O5" s="154" t="s">
        <v>19</v>
      </c>
      <c r="P5" s="154" t="s">
        <v>19</v>
      </c>
      <c r="Q5" s="154">
        <v>4</v>
      </c>
      <c r="R5" s="154">
        <v>3</v>
      </c>
      <c r="S5" s="154">
        <v>1</v>
      </c>
      <c r="T5" s="154" t="s">
        <v>19</v>
      </c>
      <c r="U5" s="154" t="s">
        <v>19</v>
      </c>
      <c r="V5" s="154" t="s">
        <v>19</v>
      </c>
      <c r="W5" s="154">
        <v>4</v>
      </c>
      <c r="X5" s="154">
        <v>3</v>
      </c>
      <c r="Y5" s="101">
        <v>1</v>
      </c>
    </row>
    <row r="6" spans="1:25" ht="25.5" customHeight="1">
      <c r="A6" s="225">
        <v>17</v>
      </c>
      <c r="B6" s="48">
        <v>6</v>
      </c>
      <c r="C6" s="49">
        <v>2</v>
      </c>
      <c r="D6" s="49">
        <v>4</v>
      </c>
      <c r="E6" s="49" t="s">
        <v>19</v>
      </c>
      <c r="F6" s="49" t="s">
        <v>19</v>
      </c>
      <c r="G6" s="49" t="s">
        <v>19</v>
      </c>
      <c r="H6" s="49" t="s">
        <v>19</v>
      </c>
      <c r="I6" s="51" t="s">
        <v>19</v>
      </c>
      <c r="J6" s="48" t="s">
        <v>19</v>
      </c>
      <c r="K6" s="49">
        <v>6</v>
      </c>
      <c r="L6" s="49">
        <v>2</v>
      </c>
      <c r="M6" s="49">
        <v>4</v>
      </c>
      <c r="N6" s="49" t="s">
        <v>19</v>
      </c>
      <c r="O6" s="49" t="s">
        <v>19</v>
      </c>
      <c r="P6" s="49" t="s">
        <v>19</v>
      </c>
      <c r="Q6" s="49">
        <v>5</v>
      </c>
      <c r="R6" s="49">
        <v>2</v>
      </c>
      <c r="S6" s="49">
        <v>3</v>
      </c>
      <c r="T6" s="49" t="s">
        <v>19</v>
      </c>
      <c r="U6" s="49" t="s">
        <v>19</v>
      </c>
      <c r="V6" s="49" t="s">
        <v>19</v>
      </c>
      <c r="W6" s="49">
        <v>6</v>
      </c>
      <c r="X6" s="49">
        <v>2</v>
      </c>
      <c r="Y6" s="51">
        <v>4</v>
      </c>
    </row>
    <row r="7" spans="1:25" ht="25.5" customHeight="1">
      <c r="A7" s="225">
        <v>18</v>
      </c>
      <c r="B7" s="48">
        <v>8</v>
      </c>
      <c r="C7" s="49">
        <v>6</v>
      </c>
      <c r="D7" s="49">
        <v>2</v>
      </c>
      <c r="E7" s="49" t="s">
        <v>19</v>
      </c>
      <c r="F7" s="49" t="s">
        <v>19</v>
      </c>
      <c r="G7" s="49" t="s">
        <v>19</v>
      </c>
      <c r="H7" s="49">
        <v>1</v>
      </c>
      <c r="I7" s="51">
        <v>1</v>
      </c>
      <c r="J7" s="48" t="s">
        <v>19</v>
      </c>
      <c r="K7" s="49">
        <v>4</v>
      </c>
      <c r="L7" s="49">
        <v>4</v>
      </c>
      <c r="M7" s="49" t="s">
        <v>19</v>
      </c>
      <c r="N7" s="49">
        <v>3</v>
      </c>
      <c r="O7" s="49">
        <v>1</v>
      </c>
      <c r="P7" s="49">
        <v>2</v>
      </c>
      <c r="Q7" s="49">
        <v>8</v>
      </c>
      <c r="R7" s="49">
        <v>6</v>
      </c>
      <c r="S7" s="49">
        <v>2</v>
      </c>
      <c r="T7" s="49" t="s">
        <v>19</v>
      </c>
      <c r="U7" s="49" t="s">
        <v>19</v>
      </c>
      <c r="V7" s="49" t="s">
        <v>19</v>
      </c>
      <c r="W7" s="49">
        <v>8</v>
      </c>
      <c r="X7" s="49">
        <v>6</v>
      </c>
      <c r="Y7" s="51">
        <v>2</v>
      </c>
    </row>
    <row r="8" spans="1:25" ht="25.5" customHeight="1">
      <c r="A8" s="225">
        <v>19</v>
      </c>
      <c r="B8" s="48">
        <v>15</v>
      </c>
      <c r="C8" s="49">
        <v>7</v>
      </c>
      <c r="D8" s="49">
        <v>8</v>
      </c>
      <c r="E8" s="49" t="s">
        <v>19</v>
      </c>
      <c r="F8" s="49" t="s">
        <v>19</v>
      </c>
      <c r="G8" s="49" t="s">
        <v>19</v>
      </c>
      <c r="H8" s="49">
        <v>5</v>
      </c>
      <c r="I8" s="51">
        <v>5</v>
      </c>
      <c r="J8" s="48" t="s">
        <v>19</v>
      </c>
      <c r="K8" s="49">
        <v>7</v>
      </c>
      <c r="L8" s="49">
        <v>2</v>
      </c>
      <c r="M8" s="49">
        <v>5</v>
      </c>
      <c r="N8" s="49">
        <v>3</v>
      </c>
      <c r="O8" s="49" t="s">
        <v>19</v>
      </c>
      <c r="P8" s="49">
        <v>3</v>
      </c>
      <c r="Q8" s="49">
        <v>15</v>
      </c>
      <c r="R8" s="49">
        <v>7</v>
      </c>
      <c r="S8" s="49">
        <v>8</v>
      </c>
      <c r="T8" s="49">
        <v>1</v>
      </c>
      <c r="U8" s="49" t="s">
        <v>19</v>
      </c>
      <c r="V8" s="49">
        <v>1</v>
      </c>
      <c r="W8" s="49">
        <v>14</v>
      </c>
      <c r="X8" s="49">
        <v>7</v>
      </c>
      <c r="Y8" s="51">
        <v>7</v>
      </c>
    </row>
    <row r="9" spans="1:25" ht="25.5" customHeight="1" thickBot="1">
      <c r="A9" s="230">
        <v>20</v>
      </c>
      <c r="B9" s="52">
        <v>3</v>
      </c>
      <c r="C9" s="53">
        <v>3</v>
      </c>
      <c r="D9" s="53" t="s">
        <v>728</v>
      </c>
      <c r="E9" s="53" t="s">
        <v>728</v>
      </c>
      <c r="F9" s="53" t="s">
        <v>728</v>
      </c>
      <c r="G9" s="53" t="s">
        <v>728</v>
      </c>
      <c r="H9" s="53">
        <v>2</v>
      </c>
      <c r="I9" s="54">
        <v>2</v>
      </c>
      <c r="J9" s="52" t="s">
        <v>728</v>
      </c>
      <c r="K9" s="53">
        <v>1</v>
      </c>
      <c r="L9" s="53">
        <v>1</v>
      </c>
      <c r="M9" s="53" t="s">
        <v>728</v>
      </c>
      <c r="N9" s="53" t="s">
        <v>728</v>
      </c>
      <c r="O9" s="53" t="s">
        <v>728</v>
      </c>
      <c r="P9" s="53" t="s">
        <v>728</v>
      </c>
      <c r="Q9" s="53">
        <v>3</v>
      </c>
      <c r="R9" s="53">
        <v>3</v>
      </c>
      <c r="S9" s="53" t="s">
        <v>728</v>
      </c>
      <c r="T9" s="53" t="s">
        <v>728</v>
      </c>
      <c r="U9" s="53" t="s">
        <v>728</v>
      </c>
      <c r="V9" s="53" t="s">
        <v>728</v>
      </c>
      <c r="W9" s="53">
        <v>3</v>
      </c>
      <c r="X9" s="53">
        <v>3</v>
      </c>
      <c r="Y9" s="54" t="s">
        <v>728</v>
      </c>
    </row>
    <row r="10" ht="22.5" customHeight="1">
      <c r="A10" s="3" t="s">
        <v>426</v>
      </c>
    </row>
  </sheetData>
  <sheetProtection/>
  <mergeCells count="12">
    <mergeCell ref="Q2:Y2"/>
    <mergeCell ref="N3:P3"/>
    <mergeCell ref="Q3:S3"/>
    <mergeCell ref="T3:V3"/>
    <mergeCell ref="W3:Y3"/>
    <mergeCell ref="J2:P2"/>
    <mergeCell ref="K3:M3"/>
    <mergeCell ref="A2:A4"/>
    <mergeCell ref="B2:I2"/>
    <mergeCell ref="H3:I3"/>
    <mergeCell ref="B3:D3"/>
    <mergeCell ref="E3:G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三木市役所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　情報政策課</dc:creator>
  <cp:keywords/>
  <dc:description/>
  <cp:lastModifiedBy>三木市役所　情報政策課</cp:lastModifiedBy>
  <dcterms:created xsi:type="dcterms:W3CDTF">2010-03-18T07:48:19Z</dcterms:created>
  <dcterms:modified xsi:type="dcterms:W3CDTF">2010-05-26T07:30:36Z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