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drawings/drawing1.xml" ContentType="application/vnd.openxmlformats-officedocument.drawing+xml"/>
  <Override PartName="/xl/worksheets/sheet29.xml" ContentType="application/vnd.openxmlformats-officedocument.spreadsheetml.worksheet+xml"/>
  <Override PartName="/xl/drawings/drawing2.xml" ContentType="application/vnd.openxmlformats-officedocument.drawing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drawings/drawing3.xml" ContentType="application/vnd.openxmlformats-officedocument.drawing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95" windowHeight="8055" activeTab="0"/>
  </bookViews>
  <sheets>
    <sheet name="目次" sheetId="1" r:id="rId1"/>
    <sheet name="12-1" sheetId="2" r:id="rId2"/>
    <sheet name="12-2" sheetId="3" r:id="rId3"/>
    <sheet name="12-3" sheetId="4" r:id="rId4"/>
    <sheet name="12-4" sheetId="5" r:id="rId5"/>
    <sheet name="12-5" sheetId="6" r:id="rId6"/>
    <sheet name="12-6" sheetId="7" r:id="rId7"/>
    <sheet name="12-7" sheetId="8" r:id="rId8"/>
    <sheet name="12-8" sheetId="9" r:id="rId9"/>
    <sheet name="12-9" sheetId="10" r:id="rId10"/>
    <sheet name="12-10" sheetId="11" r:id="rId11"/>
    <sheet name="12-11" sheetId="12" r:id="rId12"/>
    <sheet name="12-12" sheetId="13" r:id="rId13"/>
    <sheet name="12-13" sheetId="14" r:id="rId14"/>
    <sheet name="12-14" sheetId="15" r:id="rId15"/>
    <sheet name="12-15" sheetId="16" r:id="rId16"/>
    <sheet name="12-16" sheetId="17" r:id="rId17"/>
    <sheet name="12-17" sheetId="18" r:id="rId18"/>
    <sheet name="12-18" sheetId="19" r:id="rId19"/>
    <sheet name="12-19 " sheetId="20" r:id="rId20"/>
    <sheet name="12-20" sheetId="21" r:id="rId21"/>
    <sheet name="12-21" sheetId="22" r:id="rId22"/>
    <sheet name="12-22" sheetId="23" r:id="rId23"/>
    <sheet name="12-23" sheetId="24" r:id="rId24"/>
    <sheet name="12-24" sheetId="25" r:id="rId25"/>
    <sheet name="12-25" sheetId="26" r:id="rId26"/>
    <sheet name="12-26" sheetId="27" r:id="rId27"/>
    <sheet name="12-27" sheetId="28" r:id="rId28"/>
    <sheet name="12-28" sheetId="29" r:id="rId29"/>
    <sheet name="12-29" sheetId="30" r:id="rId30"/>
    <sheet name="12-30" sheetId="31" r:id="rId31"/>
    <sheet name="12-31" sheetId="32" r:id="rId32"/>
    <sheet name="12-32" sheetId="33" r:id="rId33"/>
    <sheet name="12-33" sheetId="34" r:id="rId34"/>
    <sheet name="12-34(1)" sheetId="35" r:id="rId35"/>
    <sheet name="12-34(2)" sheetId="36" r:id="rId36"/>
    <sheet name="12-34(3)" sheetId="37" r:id="rId37"/>
  </sheets>
  <definedNames>
    <definedName name="_Hlk525028368" localSheetId="27">'12-27'!#REF!</definedName>
    <definedName name="_Hlk525028368" localSheetId="28">'12-28'!#REF!</definedName>
    <definedName name="_xlnm.Print_Area" localSheetId="11">'12-11'!$A$1:$I$29</definedName>
    <definedName name="_xlnm.Print_Area" localSheetId="13">'12-13'!$A$1:$O$9</definedName>
    <definedName name="_xlnm.Print_Area" localSheetId="14">'12-14'!$A$1:$Q$9</definedName>
    <definedName name="_xlnm.Print_Area" localSheetId="15">'12-15'!$A$1:$O$9</definedName>
    <definedName name="_xlnm.Print_Area" localSheetId="26">'12-26'!$A$1:$H$42</definedName>
    <definedName name="_xlnm.Print_Area" localSheetId="27">'12-27'!$A$1:$G$36</definedName>
    <definedName name="_xlnm.Print_Area" localSheetId="29">'12-29'!$A$1:$Y$25</definedName>
    <definedName name="_xlnm.Print_Area" localSheetId="33">'12-33'!$A$1:$M$33</definedName>
    <definedName name="_xlnm.Print_Area" localSheetId="35">'12-34(2)'!$A$1:$S$32</definedName>
    <definedName name="_xlnm.Print_Area" localSheetId="36">'12-34(3)'!$A$1:$S$36</definedName>
    <definedName name="_xlnm.Print_Area" localSheetId="9">'12-9'!$A$1:$L$9</definedName>
  </definedNames>
  <calcPr fullCalcOnLoad="1"/>
</workbook>
</file>

<file path=xl/sharedStrings.xml><?xml version="1.0" encoding="utf-8"?>
<sst xmlns="http://schemas.openxmlformats.org/spreadsheetml/2006/main" count="2013" uniqueCount="797">
  <si>
    <t>保　健 ・ 衛　生 ・ 環　境</t>
  </si>
  <si>
    <t>1. 医療施設数および病床数</t>
  </si>
  <si>
    <t>（10月1日現在）</t>
  </si>
  <si>
    <t>　　　　項目
年次</t>
  </si>
  <si>
    <t>病　　院</t>
  </si>
  <si>
    <t>有床診療所</t>
  </si>
  <si>
    <t>無　床
診療所</t>
  </si>
  <si>
    <t>歯　科
診療所</t>
  </si>
  <si>
    <t>施設数</t>
  </si>
  <si>
    <t>病床数</t>
  </si>
  <si>
    <t>平成23年</t>
  </si>
  <si>
    <t>資料：兵庫県健康福祉部</t>
  </si>
  <si>
    <t>2. 主要死因別および年齢階層別死亡者数</t>
  </si>
  <si>
    <t>単位：人</t>
  </si>
  <si>
    <t>　　  区分
年次</t>
  </si>
  <si>
    <t>主　　要　　死　　因　　別</t>
  </si>
  <si>
    <t>年　　　齢　　　階　　　層　　　別</t>
  </si>
  <si>
    <t>総　数</t>
  </si>
  <si>
    <t>脳血管
疾　患</t>
  </si>
  <si>
    <t>悪　性
新生物</t>
  </si>
  <si>
    <t>心疾患</t>
  </si>
  <si>
    <t>老　衰</t>
  </si>
  <si>
    <t>結核</t>
  </si>
  <si>
    <t>事　故</t>
  </si>
  <si>
    <t>肺炎および
気管支炎</t>
  </si>
  <si>
    <t>自　殺</t>
  </si>
  <si>
    <t>その他</t>
  </si>
  <si>
    <t>0～9歳</t>
  </si>
  <si>
    <t>10～
　19歳</t>
  </si>
  <si>
    <t>20～
　29歳</t>
  </si>
  <si>
    <t>30～
　39歳</t>
  </si>
  <si>
    <t>40～
　49歳</t>
  </si>
  <si>
    <t>50～
　59歳</t>
  </si>
  <si>
    <t>60～
　69歳</t>
  </si>
  <si>
    <t>70～
　79歳</t>
  </si>
  <si>
    <t>80歳
　以上</t>
  </si>
  <si>
    <t>不詳</t>
  </si>
  <si>
    <t>-</t>
  </si>
  <si>
    <t>-</t>
  </si>
  <si>
    <t>3. 病院数および病床数</t>
  </si>
  <si>
    <t>単位：施設数・床（10月1日現在）</t>
  </si>
  <si>
    <t>　　   項目
年次</t>
  </si>
  <si>
    <t>総   数</t>
  </si>
  <si>
    <t>精 神 病 院</t>
  </si>
  <si>
    <t>結   核</t>
  </si>
  <si>
    <t>一 般 病 院</t>
  </si>
  <si>
    <t>病院数</t>
  </si>
  <si>
    <t>-</t>
  </si>
  <si>
    <t>4. 医療従事技術者数</t>
  </si>
  <si>
    <t>単位：人（12月31日現在）</t>
  </si>
  <si>
    <t>　 　項目
年次</t>
  </si>
  <si>
    <t>総 数</t>
  </si>
  <si>
    <t>医 師</t>
  </si>
  <si>
    <t>歯 科
医 師</t>
  </si>
  <si>
    <t>薬剤師</t>
  </si>
  <si>
    <t>助産師</t>
  </si>
  <si>
    <t>保健師</t>
  </si>
  <si>
    <t>看護師</t>
  </si>
  <si>
    <t>准看護師</t>
  </si>
  <si>
    <t>年次</t>
  </si>
  <si>
    <t>平成20年</t>
  </si>
  <si>
    <t>-</t>
  </si>
  <si>
    <t xml:space="preserve"> （注）1.三木市に勤務している者。</t>
  </si>
  <si>
    <t xml:space="preserve">       2.隔年調査。</t>
  </si>
  <si>
    <t>5. 市民病院病床数および患者数</t>
  </si>
  <si>
    <t>単位：床・人・千円（病床数は年度末現在・その他は年度中）</t>
  </si>
  <si>
    <t>　　　区分
年度</t>
  </si>
  <si>
    <t>市民病院病床数および入院患者数</t>
  </si>
  <si>
    <t>外 来 患 者 数</t>
  </si>
  <si>
    <t>診　療　収　入</t>
  </si>
  <si>
    <t>一　　般　　病　　棟</t>
  </si>
  <si>
    <t>市　民　病　院</t>
  </si>
  <si>
    <t>総収入</t>
  </si>
  <si>
    <t>入　院</t>
  </si>
  <si>
    <t>外　来</t>
  </si>
  <si>
    <t>１日当り
平　 均</t>
  </si>
  <si>
    <t>入　　院
患 者 数</t>
  </si>
  <si>
    <t>１日当り
平　 均</t>
  </si>
  <si>
    <t>外　　来
患 者 数</t>
  </si>
  <si>
    <t>平成21年度</t>
  </si>
  <si>
    <t>資料：三木市民病院（「決算書」による）</t>
  </si>
  <si>
    <t xml:space="preserve"> （注）一般病棟の病床数は人間ドック（3床）を含まない。</t>
  </si>
  <si>
    <t>　　　 平成25年度の病床数は9月30日現在、その他は9月30日までの数字。</t>
  </si>
  <si>
    <t>　　　 平成25年9月30日閉院。</t>
  </si>
  <si>
    <t>6. 市民病院診療科目別入院・外来患者数</t>
  </si>
  <si>
    <t>単位：人</t>
  </si>
  <si>
    <t>単位：人</t>
  </si>
  <si>
    <t>　　　区分
年度</t>
  </si>
  <si>
    <t>内　科</t>
  </si>
  <si>
    <t>外　科</t>
  </si>
  <si>
    <t>整形外科</t>
  </si>
  <si>
    <t>脳 神 経
外　　科</t>
  </si>
  <si>
    <t>心臓血管
外　　科</t>
  </si>
  <si>
    <t>産婦人科</t>
  </si>
  <si>
    <t>小児科</t>
  </si>
  <si>
    <t>眼　 科</t>
  </si>
  <si>
    <t>耳鼻咽喉科</t>
  </si>
  <si>
    <t>皮膚科</t>
  </si>
  <si>
    <t>泌尿器科</t>
  </si>
  <si>
    <t>放射線科</t>
  </si>
  <si>
    <t>神経科</t>
  </si>
  <si>
    <t>神経内科</t>
  </si>
  <si>
    <t>麻酔科</t>
  </si>
  <si>
    <t>形成外科</t>
  </si>
  <si>
    <t>外　　科</t>
  </si>
  <si>
    <t>入　　　　　　　　　　　　院</t>
  </si>
  <si>
    <t>患　　　　　　　者　　　　　　　数</t>
  </si>
  <si>
    <t>平成21年度</t>
  </si>
  <si>
    <t>-</t>
  </si>
  <si>
    <t>外　　　　　　　　　　　　来</t>
  </si>
  <si>
    <t>資料：三木市民病院（「決算書」による）　</t>
  </si>
  <si>
    <t xml:space="preserve">  （注）産婦人科については、平成17年7月以降産科入院休止、同年10月以降婦人科入院休止。 外来については、平成17年7月以降婦人科のみ診療継続中。</t>
  </si>
  <si>
    <t xml:space="preserve">        皮膚科については、平成22年6月より入院再開、同年11月より形成外科を新設。脳神経外科については、平成24年10月より入院再開。神経内科については、平成25年4月より入院開始。</t>
  </si>
  <si>
    <t xml:space="preserve">        平成25年度は9月30日までの患者数。平成25年9月30日閉院。</t>
  </si>
  <si>
    <t>7. 市民病院職員数</t>
  </si>
  <si>
    <t>単位：人（3月31日現在）</t>
  </si>
  <si>
    <t>　　区分
年次</t>
  </si>
  <si>
    <t>総　　　　数</t>
  </si>
  <si>
    <t>診　　　療　　　部　　　門</t>
  </si>
  <si>
    <t>看　護　部　門</t>
  </si>
  <si>
    <t>事　務　部　門　他</t>
  </si>
  <si>
    <t>小　　計</t>
  </si>
  <si>
    <t>医　　師</t>
  </si>
  <si>
    <t>歯科医師</t>
  </si>
  <si>
    <t xml:space="preserve"> 薬　剤　師</t>
  </si>
  <si>
    <t>医　療　技　術　員</t>
  </si>
  <si>
    <t>補助員</t>
  </si>
  <si>
    <t>放射線技師
診　　　療</t>
  </si>
  <si>
    <t>技　　師
臨床検査</t>
  </si>
  <si>
    <t>視能訓練士</t>
  </si>
  <si>
    <t>理学療法士</t>
  </si>
  <si>
    <t>臨床工学技士</t>
  </si>
  <si>
    <t>作業療法士</t>
  </si>
  <si>
    <t>言語聴覚士</t>
  </si>
  <si>
    <t>検査技術員</t>
  </si>
  <si>
    <t>そ　の　他</t>
  </si>
  <si>
    <t>小　　　計</t>
  </si>
  <si>
    <t>看　護　師</t>
  </si>
  <si>
    <t>准看護師</t>
  </si>
  <si>
    <t>看護補助員</t>
  </si>
  <si>
    <t>高看進学者</t>
  </si>
  <si>
    <t>小   計</t>
  </si>
  <si>
    <t>経営企画課</t>
  </si>
  <si>
    <t>医 事 課</t>
  </si>
  <si>
    <t>施設用度課</t>
  </si>
  <si>
    <t>地域医療連携室</t>
  </si>
  <si>
    <t>栄 養 室</t>
  </si>
  <si>
    <t>北播磨総合医療センター企業団</t>
  </si>
  <si>
    <t>平成21年</t>
  </si>
  <si>
    <t>資料：三木市民病院（「決算書」による）　</t>
  </si>
  <si>
    <t xml:space="preserve"> （注）臨時、パートを除く。平成25年については9月30日現在。平成25年9月30日閉院。</t>
  </si>
  <si>
    <t>8. 食品衛生営業許可施設数</t>
  </si>
  <si>
    <t>単位：店（3月31日現在）</t>
  </si>
  <si>
    <t>　　 　区分
年次</t>
  </si>
  <si>
    <t>飲食店</t>
  </si>
  <si>
    <t>喫茶店</t>
  </si>
  <si>
    <t>菓子製造</t>
  </si>
  <si>
    <t>ｱｲｽｸﾘｰﾑ
類製造</t>
  </si>
  <si>
    <t>乳類販売</t>
  </si>
  <si>
    <t>食肉販売</t>
  </si>
  <si>
    <t>魚介類
販　売</t>
  </si>
  <si>
    <t>缶詰・瓶詰
食品製造</t>
  </si>
  <si>
    <t>魚肉ねり
製品製造</t>
  </si>
  <si>
    <t>氷雪販売</t>
  </si>
  <si>
    <t>酒類製造</t>
  </si>
  <si>
    <t>み　そ
製　造</t>
  </si>
  <si>
    <t>豆腐製造</t>
  </si>
  <si>
    <t>めん類
製　造</t>
  </si>
  <si>
    <t>添加物
製　造</t>
  </si>
  <si>
    <t>そう菜
製　造</t>
  </si>
  <si>
    <t>その他</t>
  </si>
  <si>
    <t>その他</t>
  </si>
  <si>
    <t>-</t>
  </si>
  <si>
    <t>資料：加東健康福祉事務所</t>
  </si>
  <si>
    <t>9. 環境衛生営業等許可施設数</t>
  </si>
  <si>
    <t xml:space="preserve">      区分
年次</t>
  </si>
  <si>
    <t>総 数</t>
  </si>
  <si>
    <t>公 衆 浴 場</t>
  </si>
  <si>
    <t>ホ   テ   ル</t>
  </si>
  <si>
    <t>旅館</t>
  </si>
  <si>
    <t>簡易宿所</t>
  </si>
  <si>
    <t>下宿</t>
  </si>
  <si>
    <t>理容所</t>
  </si>
  <si>
    <t>美容所</t>
  </si>
  <si>
    <t>クリーニング所</t>
  </si>
  <si>
    <t>興行場</t>
  </si>
  <si>
    <t>火葬場</t>
  </si>
  <si>
    <t>-</t>
  </si>
  <si>
    <t>資料：加東健康福祉事務所・三木市健康福祉部健康増進課</t>
  </si>
  <si>
    <t>10. 届出伝染病等予防接種</t>
  </si>
  <si>
    <t>　　   区分
年度</t>
  </si>
  <si>
    <t>ヒブ</t>
  </si>
  <si>
    <t>小児用
肺炎球菌</t>
  </si>
  <si>
    <t>四種混合</t>
  </si>
  <si>
    <r>
      <t xml:space="preserve">ＭＲ
</t>
    </r>
    <r>
      <rPr>
        <sz val="8"/>
        <rFont val="ＭＳ 明朝"/>
        <family val="1"/>
      </rPr>
      <t>（麻しん
風しん）</t>
    </r>
  </si>
  <si>
    <t>水痘</t>
  </si>
  <si>
    <t>日本
脳炎</t>
  </si>
  <si>
    <t>二種混合</t>
  </si>
  <si>
    <t>急性灰
白髄炎</t>
  </si>
  <si>
    <t>三種混合</t>
  </si>
  <si>
    <r>
      <t xml:space="preserve">ＨＰＶ
</t>
    </r>
    <r>
      <rPr>
        <sz val="8"/>
        <rFont val="ＭＳ 明朝"/>
        <family val="1"/>
      </rPr>
      <t>（子宮頸
がん）</t>
    </r>
  </si>
  <si>
    <t>ｲﾝﾌﾙｴﾝｻﾞ
(高齢者)</t>
  </si>
  <si>
    <t>平成23年度</t>
  </si>
  <si>
    <t>-</t>
  </si>
  <si>
    <t>資料：三木市健康福祉部健康増進課（「主要施策実績報告書」による）</t>
  </si>
  <si>
    <t xml:space="preserve"> （注）1.予防接種人員は延人員である。</t>
  </si>
  <si>
    <t>　　　 2.平成24年11月から四種混合（ｼﾞﾌﾃﾘｱ、百日せき、破傷風、急性灰白髄炎）ワクチンが定期接種</t>
  </si>
  <si>
    <t>　　　　 平成25年4月からヒブ感染症、小児用肺炎球菌感染症、ＨＰＶ（ﾋﾄﾊﾟﾋﾟﾛｰﾏｳｲﾙｽ感染症）ワクチンが定期接種</t>
  </si>
  <si>
    <t>　　　　 平成26年10月から水痘が定期接種</t>
  </si>
  <si>
    <t>11. 結核健康診断および予防接種　</t>
  </si>
  <si>
    <t xml:space="preserve">          　　　区分
対象･年度</t>
  </si>
  <si>
    <t>対象人員</t>
  </si>
  <si>
    <t>被注射者</t>
  </si>
  <si>
    <t>ﾂﾍﾞﾙｸﾘﾝ
判定者</t>
  </si>
  <si>
    <t>間接撮影</t>
  </si>
  <si>
    <t>精密検査</t>
  </si>
  <si>
    <t>被発見者</t>
  </si>
  <si>
    <t>ＢＣＧ
接　種</t>
  </si>
  <si>
    <t>総　数</t>
  </si>
  <si>
    <t>-</t>
  </si>
  <si>
    <t>-</t>
  </si>
  <si>
    <t>-</t>
  </si>
  <si>
    <t>乳幼児</t>
  </si>
  <si>
    <t>小学生</t>
  </si>
  <si>
    <t>中学生</t>
  </si>
  <si>
    <t>65歳
　以上</t>
  </si>
  <si>
    <t>平成23年度</t>
  </si>
  <si>
    <t xml:space="preserve"> （注）乳幼児については、再検査者を含む。</t>
  </si>
  <si>
    <t>12．町ぐるみ健診の状況</t>
  </si>
  <si>
    <t>1)基本健診（対象者：16歳以上）</t>
  </si>
  <si>
    <t>単位：人・回</t>
  </si>
  <si>
    <t xml:space="preserve">             年度
区分</t>
  </si>
  <si>
    <t>受診者数</t>
  </si>
  <si>
    <t>集団</t>
  </si>
  <si>
    <t>個別</t>
  </si>
  <si>
    <t>計</t>
  </si>
  <si>
    <t>受　診　率</t>
  </si>
  <si>
    <t>集団の実施回数</t>
  </si>
  <si>
    <t>資料：三木市健康福祉部健康増進課</t>
  </si>
  <si>
    <t xml:space="preserve"> （注）受診率は三木市国民健康保険特定健康診査受診率</t>
  </si>
  <si>
    <t>2）胃がん検診（対象者：35歳以上）</t>
  </si>
  <si>
    <t>受　 診 者 　数</t>
  </si>
  <si>
    <t>要　精　検　者　数</t>
  </si>
  <si>
    <t>要 　精 　検 　率</t>
  </si>
  <si>
    <t>発　　　見　　　数</t>
  </si>
  <si>
    <t>3）肺がん検診（対象者：16歳以上）</t>
  </si>
  <si>
    <t>4）大腸がん検診（対象者：40歳以上)</t>
  </si>
  <si>
    <t xml:space="preserve">          年度
区分</t>
  </si>
  <si>
    <t>受 診 者 数</t>
  </si>
  <si>
    <t>要精検者数</t>
  </si>
  <si>
    <t>要 精 検 率</t>
  </si>
  <si>
    <t>発　見　数</t>
  </si>
  <si>
    <t>5）子宮がん検診（対象者：20歳以上）</t>
  </si>
  <si>
    <t>6）乳がん検診（対象者：40歳以上隔年）</t>
  </si>
  <si>
    <t>13. 母子健康手帳交付数</t>
  </si>
  <si>
    <t>単位：件</t>
  </si>
  <si>
    <t>　　　　　   区分
年度</t>
  </si>
  <si>
    <t>総数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</si>
  <si>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</si>
  <si>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</si>
  <si>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</si>
  <si>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</si>
  <si>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</si>
  <si>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</si>
  <si>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</si>
  <si>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</si>
  <si>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</si>
  <si>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</si>
  <si>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</si>
  <si>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</si>
  <si>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14. 埋火葬認許可件数</t>
  </si>
  <si>
    <t>単位：体</t>
  </si>
  <si>
    <t>　　  区分
年度</t>
  </si>
  <si>
    <t>総　　　　数</t>
  </si>
  <si>
    <t>死　　　　体</t>
  </si>
  <si>
    <t>死　　　　胎</t>
  </si>
  <si>
    <t>埋 葬</t>
  </si>
  <si>
    <t>火 葬</t>
  </si>
  <si>
    <t>-</t>
  </si>
  <si>
    <t>資料：三木市市民ふれあい部市民課（「主要施策実績報告書」による）</t>
  </si>
  <si>
    <t>15. 火葬場使用状況</t>
  </si>
  <si>
    <t>単位：体</t>
  </si>
  <si>
    <t xml:space="preserve">      　区分
年度</t>
  </si>
  <si>
    <t>火  葬  場  使  用  状  況</t>
  </si>
  <si>
    <t>死　体</t>
  </si>
  <si>
    <t>乳児･死産児</t>
  </si>
  <si>
    <t>犬・猫等</t>
  </si>
  <si>
    <t>医療汚物</t>
  </si>
  <si>
    <t>資料：三木市市民ふれあい部市民課</t>
  </si>
  <si>
    <t>16. 衛生試験</t>
  </si>
  <si>
    <t>　　　項目
年度</t>
  </si>
  <si>
    <t>総　 数</t>
  </si>
  <si>
    <t>細菌検査</t>
  </si>
  <si>
    <t>結核菌検査</t>
  </si>
  <si>
    <t>性病検査</t>
  </si>
  <si>
    <t>臨　　　　　床　　　　　試　　　　　験</t>
  </si>
  <si>
    <t>食品検査</t>
  </si>
  <si>
    <t>飲料水検査</t>
  </si>
  <si>
    <t>水質検査</t>
  </si>
  <si>
    <t>便</t>
  </si>
  <si>
    <t>尿</t>
  </si>
  <si>
    <t>血液検査</t>
  </si>
  <si>
    <t>心電図検査</t>
  </si>
  <si>
    <t>聴力検査</t>
  </si>
  <si>
    <t>…</t>
  </si>
  <si>
    <t>…</t>
  </si>
  <si>
    <t>資料：加東健康福祉事務所</t>
  </si>
  <si>
    <t xml:space="preserve"> （注）平成23・24年度は、加東健康福祉事務所管内での全件数である。</t>
  </si>
  <si>
    <t>17. 狂犬病予防状況</t>
  </si>
  <si>
    <t>単位：頭</t>
  </si>
  <si>
    <t xml:space="preserve">      項目
年度</t>
  </si>
  <si>
    <t>蓄犬登録数</t>
  </si>
  <si>
    <t>注射実施頭数</t>
  </si>
  <si>
    <t>野　犬　捕　獲　頭　数</t>
  </si>
  <si>
    <t>捕　獲</t>
  </si>
  <si>
    <t>返　還</t>
  </si>
  <si>
    <t>飼い主
から
引取り</t>
  </si>
  <si>
    <t>処　分</t>
  </si>
  <si>
    <t>譲渡</t>
  </si>
  <si>
    <t>致死</t>
  </si>
  <si>
    <t>資料：加東健康福祉事務所・三木市美しい環境部環境政策課・動物愛護センター三木支所</t>
  </si>
  <si>
    <t xml:space="preserve"> （注）引取数は成犬のみ</t>
  </si>
  <si>
    <t>18.家庭訪問指導件数</t>
  </si>
  <si>
    <t>単位：世帯・件</t>
  </si>
  <si>
    <t xml:space="preserve">       項目
年度</t>
  </si>
  <si>
    <t>総  　　　 数</t>
  </si>
  <si>
    <t>感　　染　　症</t>
  </si>
  <si>
    <t>結　　　　　核</t>
  </si>
  <si>
    <t>精　神　障　害</t>
  </si>
  <si>
    <t>心 身 障 害</t>
  </si>
  <si>
    <t>生活習慣病</t>
  </si>
  <si>
    <t>難　　　　病</t>
  </si>
  <si>
    <t>その他の疾病</t>
  </si>
  <si>
    <t>妊  産  婦</t>
  </si>
  <si>
    <t>未  熟  児</t>
  </si>
  <si>
    <t>(未熟児を除く)
新  生  児</t>
  </si>
  <si>
    <t xml:space="preserve">   を除く乳児</t>
  </si>
  <si>
    <t>(</t>
  </si>
  <si>
    <t>幼     児</t>
  </si>
  <si>
    <t>家 族 計 画</t>
  </si>
  <si>
    <t>そ  の  他</t>
  </si>
  <si>
    <t>虐　待　事　例</t>
  </si>
  <si>
    <t>心　身　障　害</t>
  </si>
  <si>
    <t>未新</t>
  </si>
  <si>
    <t>歳　以　上</t>
  </si>
  <si>
    <t>熟生</t>
  </si>
  <si>
    <t>歳以下</t>
  </si>
  <si>
    <t>歳以上</t>
  </si>
  <si>
    <r>
      <t>)</t>
    </r>
    <r>
      <rPr>
        <sz val="9.5"/>
        <rFont val="ＭＳ 明朝"/>
        <family val="1"/>
      </rPr>
      <t>児</t>
    </r>
  </si>
  <si>
    <t>資料：三木市健康福祉部健康増進課</t>
  </si>
  <si>
    <t>19. 出生数・死亡数および妊婦届出状況</t>
  </si>
  <si>
    <t xml:space="preserve">     項目
年次</t>
  </si>
  <si>
    <t>出生数</t>
  </si>
  <si>
    <t>死亡数</t>
  </si>
  <si>
    <t>死　産</t>
  </si>
  <si>
    <t>乳　児　死　亡　（　再　掲　）</t>
  </si>
  <si>
    <t>妊  婦
届出数</t>
  </si>
  <si>
    <t>先天性
異　常</t>
  </si>
  <si>
    <t>出生時
損傷等</t>
  </si>
  <si>
    <t>その他の周
産期の死因</t>
  </si>
  <si>
    <t>資料：加東健康福祉事務所・三木市健康福祉部健康増進課</t>
  </si>
  <si>
    <t xml:space="preserve"> (注) 1. 出生時損傷等とは、出生時損傷･難産およびその他の無酸素症･低酸素症をいう。
      2. 妊婦届出数は、三木市健康福祉部健康増進課の4月から3月までの集計による。</t>
  </si>
  <si>
    <t>20. 各種健康教室等実施状況</t>
  </si>
  <si>
    <t>単位：回・人</t>
  </si>
  <si>
    <t>　　　　　　　　　年度
　　　　　　　　　区分
項目</t>
  </si>
  <si>
    <t>回数</t>
  </si>
  <si>
    <t>受講者数</t>
  </si>
  <si>
    <t>総数</t>
  </si>
  <si>
    <t>マタニティ教室</t>
  </si>
  <si>
    <t>思春期保健福祉体験事業</t>
  </si>
  <si>
    <t>生活習慣病予防教室</t>
  </si>
  <si>
    <t>高齢者学級等</t>
  </si>
  <si>
    <t>重症化予防教室</t>
  </si>
  <si>
    <t>歯の健康教室</t>
  </si>
  <si>
    <t>介護予防教室</t>
  </si>
  <si>
    <t>健康づくりの集い</t>
  </si>
  <si>
    <t>歯と口の健康展</t>
  </si>
  <si>
    <t>地区組織活動の育成</t>
  </si>
  <si>
    <t>運動指導関連教室等その他</t>
  </si>
  <si>
    <t>(注)　「重症化予防教室」は、平成27年度より実施</t>
  </si>
  <si>
    <t>21. 献血状況（移動採血車による献血）</t>
  </si>
  <si>
    <t>　　　　　　　　区　分
年　度</t>
  </si>
  <si>
    <t>稼 働 班 数</t>
  </si>
  <si>
    <t>参  加  者</t>
  </si>
  <si>
    <t>採  血  者</t>
  </si>
  <si>
    <r>
      <t>内200m</t>
    </r>
    <r>
      <rPr>
        <sz val="9.5"/>
        <rFont val="ＭＳ Ｐ明朝"/>
        <family val="1"/>
      </rPr>
      <t>ℓ</t>
    </r>
  </si>
  <si>
    <t>内400mℓ</t>
  </si>
  <si>
    <t>内成分</t>
  </si>
  <si>
    <t>資料：三木市健康福祉部健康増進課（「主要施策実績報告書」による）</t>
  </si>
  <si>
    <t>22. 各種相談事業および健診状況</t>
  </si>
  <si>
    <t>　　　　　　年度
　　　　　　区分
項目</t>
  </si>
  <si>
    <r>
      <t>総</t>
    </r>
    <r>
      <rPr>
        <sz val="6"/>
        <rFont val="ＭＳ 明朝"/>
        <family val="1"/>
      </rPr>
      <t>　</t>
    </r>
    <r>
      <rPr>
        <sz val="9.5"/>
        <rFont val="ＭＳ 明朝"/>
        <family val="1"/>
      </rPr>
      <t xml:space="preserve">         数</t>
    </r>
  </si>
  <si>
    <t>妊産婦･乳幼児
健康相談</t>
  </si>
  <si>
    <t>発達相談</t>
  </si>
  <si>
    <t>乳児健康診査</t>
  </si>
  <si>
    <t>１歳６か月児
健康診査</t>
  </si>
  <si>
    <t>３歳児健康診査</t>
  </si>
  <si>
    <t>成人保健相談等</t>
  </si>
  <si>
    <t>健診結果相談会</t>
  </si>
  <si>
    <t>専門健康相談</t>
  </si>
  <si>
    <t>特定保健指導</t>
  </si>
  <si>
    <t>23. 在宅当番医制救急診療受診状況</t>
  </si>
  <si>
    <t xml:space="preserve">          区分
年度</t>
  </si>
  <si>
    <t>時   間   帯</t>
  </si>
  <si>
    <t>年　　　　　齢　　　　　別</t>
  </si>
  <si>
    <t>午前</t>
  </si>
  <si>
    <t>午後</t>
  </si>
  <si>
    <t>時間外</t>
  </si>
  <si>
    <t>10～19歳</t>
  </si>
  <si>
    <t>20～39歳</t>
  </si>
  <si>
    <t>40～59歳</t>
  </si>
  <si>
    <t>60歳以上</t>
  </si>
  <si>
    <t>24. 小児救急（夜間）診療受診状況</t>
  </si>
  <si>
    <t>25. 休日歯科診療受診状況</t>
  </si>
  <si>
    <t>(平成28年3月30日現在) 単位：人</t>
  </si>
  <si>
    <t>総数</t>
  </si>
  <si>
    <t>時　　　間　　　帯</t>
  </si>
  <si>
    <t>年　　　　　　齢　　　　　別</t>
  </si>
  <si>
    <t>9時台</t>
  </si>
  <si>
    <t>10時台</t>
  </si>
  <si>
    <t>11時台</t>
  </si>
  <si>
    <t>60歳～</t>
  </si>
  <si>
    <t>26. 三木市総合保健福祉センター使用状況</t>
  </si>
  <si>
    <t>平成25年度</t>
  </si>
  <si>
    <t>件　数</t>
  </si>
  <si>
    <t>人　数</t>
  </si>
  <si>
    <t>保  健  指  導  室</t>
  </si>
  <si>
    <t>集  団 健 診 室 １</t>
  </si>
  <si>
    <t>集  団 健 診 室 ２</t>
  </si>
  <si>
    <t>機  能  訓  練  室</t>
  </si>
  <si>
    <t>健  康  教  育  室</t>
  </si>
  <si>
    <t>休  日 歯 科 診 療</t>
  </si>
  <si>
    <t>会   議    室   １</t>
  </si>
  <si>
    <t>談      話      室</t>
  </si>
  <si>
    <t>体  力  測  定  室
(ﾌｧｰｽﾄ講習会等)</t>
  </si>
  <si>
    <t>体  力  測  定  室
（ 日 々 利 用）</t>
  </si>
  <si>
    <t>栄  養  指  導  室</t>
  </si>
  <si>
    <t>会   議   室   ２</t>
  </si>
  <si>
    <t>研      修     室</t>
  </si>
  <si>
    <t>視   聴   覚   室</t>
  </si>
  <si>
    <t>休 息 カ プ セ ル</t>
  </si>
  <si>
    <t>-</t>
  </si>
  <si>
    <t>合       計</t>
  </si>
  <si>
    <t>資料:三木市健康福祉部健康増進課</t>
  </si>
  <si>
    <t>27. ごみの資源化量</t>
  </si>
  <si>
    <t>単位：㎏</t>
  </si>
  <si>
    <t>　　　　種類
年度</t>
  </si>
  <si>
    <t>総　　 量</t>
  </si>
  <si>
    <t>紙　　 類</t>
  </si>
  <si>
    <t>布　　 類</t>
  </si>
  <si>
    <t>空き缶</t>
  </si>
  <si>
    <t>空きびん</t>
  </si>
  <si>
    <t>資料：三木市美しい環境部環境政策課</t>
  </si>
  <si>
    <t>28. し尿収集処理状況</t>
  </si>
  <si>
    <t>三木市クリーンセンター</t>
  </si>
  <si>
    <t>単位：ｔ</t>
  </si>
  <si>
    <t xml:space="preserve">            区分
年度･月別</t>
  </si>
  <si>
    <t>収　　　　集　　　　量</t>
  </si>
  <si>
    <t>処理量</t>
  </si>
  <si>
    <t>脱水汚泥
搬 出 量</t>
  </si>
  <si>
    <t>放流水量</t>
  </si>
  <si>
    <t>総　　数</t>
  </si>
  <si>
    <t>し　　尿</t>
  </si>
  <si>
    <t>浄化槽汚</t>
  </si>
  <si>
    <t>（㎥）</t>
  </si>
  <si>
    <t>（t）</t>
  </si>
  <si>
    <t>月</t>
  </si>
  <si>
    <t>資料：三木市美しい環境部環境課（「主要施策実績報告書」による）</t>
  </si>
  <si>
    <t>29.ごみ収集状況</t>
  </si>
  <si>
    <t>　　 区分
年度月別</t>
  </si>
  <si>
    <t>総搬入量</t>
  </si>
  <si>
    <t>市　　直　　営　　収　　集　　量　</t>
  </si>
  <si>
    <t>委　託　業　者　収　集　量</t>
  </si>
  <si>
    <t>廃 棄 物 処 理 業 許 可 業 者 収 集 量　　　　　　　　　　　　　　　　　　</t>
  </si>
  <si>
    <t>直    接    搬    入    量　　　　　　　　　　　　　　　</t>
  </si>
  <si>
    <t>可燃ごみ</t>
  </si>
  <si>
    <t>あらごみ</t>
  </si>
  <si>
    <t>埋立ごみ</t>
  </si>
  <si>
    <t>資源ごみ</t>
  </si>
  <si>
    <t>可燃性あらごみ</t>
  </si>
  <si>
    <t>不燃性あらごみ</t>
  </si>
  <si>
    <t>平成26年度</t>
  </si>
  <si>
    <t>-</t>
  </si>
  <si>
    <t>4月</t>
  </si>
  <si>
    <t>-</t>
  </si>
  <si>
    <t>-</t>
  </si>
  <si>
    <t>資料：三木市美しい環境部環境課</t>
  </si>
  <si>
    <t>　「資源ごみ」とは、ペットボトル・紙パック、資源プラスチック・紙資源を合わせた量・市は資源プラスチックのみ</t>
  </si>
  <si>
    <t>　市直営：三木（一部を除く）、緑が丘（東・中・西）、自由が丘（一部を除く）の一般家庭から排出されたごみ</t>
  </si>
  <si>
    <t>　委託業者：三木（一部）、三木南、別所、志染、細川、口吉川、緑が丘（本町）、自由が丘（一部）、青山、吉川地区の一般家庭から排出されたごみ</t>
  </si>
  <si>
    <t>　廃棄物処理業許可業者：市の許可業者が搬入した会社や商店等から排出された事業系ごみ、および一般家庭から排出された一時多量ごみ</t>
  </si>
  <si>
    <t>　直接搬入：市清掃センター及び吉川クリーンセンターへ事業者や個人が直接搬入したごみ</t>
  </si>
  <si>
    <t>30.ごみ処理・処分状況</t>
  </si>
  <si>
    <t xml:space="preserve">       区分
年度月別</t>
  </si>
  <si>
    <t>総処理量</t>
  </si>
  <si>
    <t>焼却処理</t>
  </si>
  <si>
    <t>埋立処理</t>
  </si>
  <si>
    <t>焼　 却　 灰
搬　　　 出</t>
  </si>
  <si>
    <t>資　　源　　化</t>
  </si>
  <si>
    <t>あらごみ
金属</t>
  </si>
  <si>
    <t>あらごみ
アルミ</t>
  </si>
  <si>
    <t>埋立ごみ
金属</t>
  </si>
  <si>
    <t>タイヤ</t>
  </si>
  <si>
    <t>ガラスびん</t>
  </si>
  <si>
    <t>ペット
ボトル</t>
  </si>
  <si>
    <t>資源プラス
チック</t>
  </si>
  <si>
    <t>古紙</t>
  </si>
  <si>
    <t>紙パック</t>
  </si>
  <si>
    <t>焼却残さ
鉄　類</t>
  </si>
  <si>
    <t>特定家電
小型家電</t>
  </si>
  <si>
    <t>草木</t>
  </si>
  <si>
    <t>-</t>
  </si>
  <si>
    <t>　焼却灰搬出は、平成25年度からはフェニックスと大栄環境へ</t>
  </si>
  <si>
    <t>　草木は、２７年度一斉清掃、学校ごみを資源化、大栄環境へ</t>
  </si>
  <si>
    <t>　古紙吉川クリーンセンター分含む</t>
  </si>
  <si>
    <t>31. 公害関係法令に基づく特定施設設置状況</t>
  </si>
  <si>
    <t>　　　　区分
年度</t>
  </si>
  <si>
    <t xml:space="preserve">総　　　　　　　　　数   　　 </t>
  </si>
  <si>
    <t>法　　　　　律</t>
  </si>
  <si>
    <t>兵 庫 県 公 害 防 止 条 例</t>
  </si>
  <si>
    <t>特　定　建　設　作　業</t>
  </si>
  <si>
    <t>大　気　汚　染　防　止　法</t>
  </si>
  <si>
    <t>水　質　汚　濁　防　止　法</t>
  </si>
  <si>
    <t>騒　　音　　規　　制　　法</t>
  </si>
  <si>
    <t>振　　動　　規　　制　　法</t>
  </si>
  <si>
    <t>ダイオキシン対策特別措置法</t>
  </si>
  <si>
    <t>騒　　　　　　　　　　　音</t>
  </si>
  <si>
    <t>大 気 関 係</t>
  </si>
  <si>
    <t>ば　　い　　煙</t>
  </si>
  <si>
    <t>粉　　じ　　ん</t>
  </si>
  <si>
    <t>有　害　物　質</t>
  </si>
  <si>
    <t>汚　　　　　水</t>
  </si>
  <si>
    <t>悪　　　　　臭</t>
  </si>
  <si>
    <t>12(2)</t>
  </si>
  <si>
    <t>-(1)</t>
  </si>
  <si>
    <t>33(-)</t>
  </si>
  <si>
    <t>33(1)</t>
  </si>
  <si>
    <t>12(7)</t>
  </si>
  <si>
    <t>7(2)</t>
  </si>
  <si>
    <t>12(1)</t>
  </si>
  <si>
    <t>3(1)</t>
  </si>
  <si>
    <t>19(8)</t>
  </si>
  <si>
    <t>20(1)</t>
  </si>
  <si>
    <t>29(1)</t>
  </si>
  <si>
    <t>4(-)</t>
  </si>
  <si>
    <t>3(-)</t>
  </si>
  <si>
    <t>1(9)</t>
  </si>
  <si>
    <t>21(41)</t>
  </si>
  <si>
    <t>8(-)</t>
  </si>
  <si>
    <t>6(-)</t>
  </si>
  <si>
    <t>7(-)</t>
  </si>
  <si>
    <t>1(-)</t>
  </si>
  <si>
    <t>-(3)</t>
  </si>
  <si>
    <t>1(3)</t>
  </si>
  <si>
    <t>16(40)</t>
  </si>
  <si>
    <t>71(-)</t>
  </si>
  <si>
    <t>17(-)</t>
  </si>
  <si>
    <t>73(-)</t>
  </si>
  <si>
    <t>11(1)</t>
  </si>
  <si>
    <t>6(5)</t>
  </si>
  <si>
    <t>9(15)</t>
  </si>
  <si>
    <t>20(4)</t>
  </si>
  <si>
    <t>21(3)</t>
  </si>
  <si>
    <t>15(-)</t>
  </si>
  <si>
    <t>9(-)</t>
  </si>
  <si>
    <t>3（1）</t>
  </si>
  <si>
    <t>資料：三木市美しい環境部環境政策課</t>
  </si>
  <si>
    <t xml:space="preserve"> （注）( )内は、廃止数。</t>
  </si>
  <si>
    <t>32. 公害苦情発生状況</t>
  </si>
  <si>
    <t>単位：件</t>
  </si>
  <si>
    <t>　　 　項目
年度</t>
  </si>
  <si>
    <t>大　気
汚　染</t>
  </si>
  <si>
    <t>水　質
汚　濁</t>
  </si>
  <si>
    <t>騒　音</t>
  </si>
  <si>
    <t>振　動</t>
  </si>
  <si>
    <t>悪　臭</t>
  </si>
  <si>
    <t>資料：三木市美しい環境部環境政策課（「主要施策実績報告書」による）</t>
  </si>
  <si>
    <t>33. 自動車排出ガス環境汚染度</t>
  </si>
  <si>
    <t>項目
単位</t>
  </si>
  <si>
    <t>一酸化
炭　素</t>
  </si>
  <si>
    <t>一酸化
窒　素</t>
  </si>
  <si>
    <t>二酸化
窒　素</t>
  </si>
  <si>
    <t>二酸化
イオウ</t>
  </si>
  <si>
    <t>浮　遊
粉じん</t>
  </si>
  <si>
    <t>窒素
酸化物</t>
  </si>
  <si>
    <t>風 向</t>
  </si>
  <si>
    <t>風 速</t>
  </si>
  <si>
    <t>交通量
7時～19時</t>
  </si>
  <si>
    <t>大型車
混入率</t>
  </si>
  <si>
    <t>測定
年月日</t>
  </si>
  <si>
    <t>測定
　　  場所</t>
  </si>
  <si>
    <t>ppm</t>
  </si>
  <si>
    <t>㎎/㎥</t>
  </si>
  <si>
    <t>16方位</t>
  </si>
  <si>
    <t>m/sec</t>
  </si>
  <si>
    <t>台/時間</t>
  </si>
  <si>
    <t>％</t>
  </si>
  <si>
    <t>H.14</t>
  </si>
  <si>
    <t>国道175号</t>
  </si>
  <si>
    <t>最高</t>
  </si>
  <si>
    <t>NW</t>
  </si>
  <si>
    <t>(三木ﾊﾞｲﾊﾟｽ)</t>
  </si>
  <si>
    <t>最低</t>
  </si>
  <si>
    <t>～</t>
  </si>
  <si>
    <t>三木市</t>
  </si>
  <si>
    <t>別所町</t>
  </si>
  <si>
    <t>平均</t>
  </si>
  <si>
    <t>H.15</t>
  </si>
  <si>
    <t>CALM</t>
  </si>
  <si>
    <t>(三木ﾊﾞｲﾊﾟｽ)</t>
  </si>
  <si>
    <t>三木市</t>
  </si>
  <si>
    <t>H.16</t>
  </si>
  <si>
    <t>H.17</t>
  </si>
  <si>
    <t>(三木ﾊﾞｲﾊﾟｽ)</t>
  </si>
  <si>
    <t>三木市</t>
  </si>
  <si>
    <t>別所町</t>
  </si>
  <si>
    <t>H.18</t>
  </si>
  <si>
    <t>NNW</t>
  </si>
  <si>
    <t>H.19</t>
  </si>
  <si>
    <t>NNW</t>
  </si>
  <si>
    <t>資料：三木市美しい環境部環境政策課</t>
  </si>
  <si>
    <t xml:space="preserve"> （注）平成19年度は、一酸化炭素、二酸化イオウの項目はなくなり、窒素酸化物となった。　　</t>
  </si>
  <si>
    <t xml:space="preserve">   　  平成20年度以降の測定は、道路状況が変化した場合は実施予定。　</t>
  </si>
  <si>
    <t>34. 公共用水域水質測定</t>
  </si>
  <si>
    <t>測　定　項　目</t>
  </si>
  <si>
    <t>単　 位</t>
  </si>
  <si>
    <t>測定年度</t>
  </si>
  <si>
    <t>測　　　　　　　　　　　　　　　　 定</t>
  </si>
  <si>
    <t>地　　　　　　　　　　　　　　　点</t>
  </si>
  <si>
    <t>美　　　　　　　　　　　　　　　　嚢</t>
  </si>
  <si>
    <t>　川</t>
  </si>
  <si>
    <t>北谷川</t>
  </si>
  <si>
    <t>吉川川</t>
  </si>
  <si>
    <t>志　　 染　　 川</t>
  </si>
  <si>
    <t>細目川</t>
  </si>
  <si>
    <t>小川川</t>
  </si>
  <si>
    <t>淡河川</t>
  </si>
  <si>
    <t>別 所 橋</t>
  </si>
  <si>
    <t>末 広 橋</t>
  </si>
  <si>
    <t>上 津 橋</t>
  </si>
  <si>
    <t>久留美</t>
  </si>
  <si>
    <t>東栄橋</t>
  </si>
  <si>
    <t>里脇橋</t>
  </si>
  <si>
    <t>八幡橋</t>
  </si>
  <si>
    <t>小中橋</t>
  </si>
  <si>
    <t>昭和橋</t>
  </si>
  <si>
    <t>岩　宮</t>
  </si>
  <si>
    <t>御　 坂</t>
  </si>
  <si>
    <t>呑吐ダム
下 流</t>
  </si>
  <si>
    <t>細目橋</t>
  </si>
  <si>
    <t>小川橋</t>
  </si>
  <si>
    <t>丹生橋</t>
  </si>
  <si>
    <t>一　　　般　　　項　　　目</t>
  </si>
  <si>
    <t>流　　　　　量</t>
  </si>
  <si>
    <t>㎥/秒</t>
  </si>
  <si>
    <t>水素イオン(pH)</t>
  </si>
  <si>
    <t>－</t>
  </si>
  <si>
    <t xml:space="preserve">　溶存酸素(DO) </t>
  </si>
  <si>
    <t>mg/ℓ</t>
  </si>
  <si>
    <t>生物化学的酸素要求量
(BOD)</t>
  </si>
  <si>
    <t>化学的酸素要求量
(COD)</t>
  </si>
  <si>
    <t>浮遊物質(SS)</t>
  </si>
  <si>
    <t>大腸菌群数</t>
  </si>
  <si>
    <t>MPN/100mℓ</t>
  </si>
  <si>
    <t>特殊項目</t>
  </si>
  <si>
    <t>油　　　　　分</t>
  </si>
  <si>
    <t>＜0.5</t>
  </si>
  <si>
    <t>不</t>
  </si>
  <si>
    <t>不</t>
  </si>
  <si>
    <t>健 康 項 目</t>
  </si>
  <si>
    <t>シ ア ン (CN)</t>
  </si>
  <si>
    <t>＜0.1</t>
  </si>
  <si>
    <t>カドミウム(Cd)</t>
  </si>
  <si>
    <t>＜0.001</t>
  </si>
  <si>
    <t>＜0.0003</t>
  </si>
  <si>
    <t>公共用水域水質測定（つづき）</t>
  </si>
  <si>
    <t>測 定　項 目</t>
  </si>
  <si>
    <t>健　　　　康　　　　項　　　　目</t>
  </si>
  <si>
    <t>　鉛　　　(Ｐｂ)</t>
  </si>
  <si>
    <t>＜0.002</t>
  </si>
  <si>
    <t>＜0.005</t>
  </si>
  <si>
    <t>六価クロム(Cr6+)</t>
  </si>
  <si>
    <t>＜0.01</t>
  </si>
  <si>
    <t>　ヒ　　 素(As)</t>
  </si>
  <si>
    <t>　総水銀(T-Hg)</t>
  </si>
  <si>
    <t>＜0.0005</t>
  </si>
  <si>
    <t>ﾄﾘｸﾛﾛｴﾁﾚﾝ</t>
  </si>
  <si>
    <t>＜0.003</t>
  </si>
  <si>
    <t>ﾃﾄﾗｸﾛﾛｴﾁﾚﾝ</t>
  </si>
  <si>
    <t>＜0.0001</t>
  </si>
  <si>
    <t>1,1,1-ﾄﾘｸﾛﾛｴﾀﾝ</t>
  </si>
  <si>
    <t>その他の項目</t>
  </si>
  <si>
    <t>塩素イオン(Cℓ-)</t>
  </si>
  <si>
    <t>アンモニア性窒素
(NH3-N)</t>
  </si>
  <si>
    <t>そ　　の　　他　　の　　項　　目</t>
  </si>
  <si>
    <t>亜硝酸性窒素
(NO2-N)</t>
  </si>
  <si>
    <t>硝酸性窒素
(NO3-N)</t>
  </si>
  <si>
    <t>　全窒素(T-N)</t>
  </si>
  <si>
    <t>　リン酸性リン
(PO4-P)</t>
  </si>
  <si>
    <t>　全リン(T-P)</t>
  </si>
  <si>
    <t>陰ｲｵﾝ
(MBAS)</t>
  </si>
  <si>
    <t>＜.001</t>
  </si>
  <si>
    <t>＜．001</t>
  </si>
  <si>
    <t xml:space="preserve"> （注）1．環境基準は一般項目について美嚢川は適用外、加古川本流のみ適用されている。</t>
  </si>
  <si>
    <t>　     　　健康項目については、全公共用水域に適用。</t>
  </si>
  <si>
    <t xml:space="preserve"> 　　　2．「不」は不検出をあらわし、定量下限値以下を示す。</t>
  </si>
  <si>
    <t xml:space="preserve"> 　　　　　各下限値-ｼｱﾝ 0.1mg/ℓ ｶドﾐｳﾑ 0.005mg/ℓ 鉛 0.005mg/ℓ 六価ｸﾛﾑ 0.02mg/ℓ</t>
  </si>
  <si>
    <t xml:space="preserve"> 　 　　　 ﾋ素 0.005mg/ℓ 総水銀 0.0005mg/ℓ ﾄﾘｸﾛﾛｴﾁﾚﾝ 0.002mg/ℓ ﾃﾄﾗｸﾛﾛｴﾁﾚﾝ 0.0005mg/ℓ　　　　　　　　　　　　　　　　　　　　　　</t>
  </si>
  <si>
    <t>　　 　3．データについて</t>
  </si>
  <si>
    <t>　 　　　　年平均値（ただし、BODについては75％値）。</t>
  </si>
  <si>
    <t xml:space="preserve"> 　　　4．測定地点について</t>
  </si>
  <si>
    <t>　　 　　　呑吐ダム下流は、平成6年度から測定している。</t>
  </si>
  <si>
    <t xml:space="preserve">           八幡橋、小中橋、昭和橋は、平成18年度から測定している。</t>
  </si>
  <si>
    <t xml:space="preserve">  （ことばの説明）環境基準－人の健康を保護し、生活環境を保全するうえで維持されることが望ましい基準である。</t>
  </si>
  <si>
    <t>　　 　　 　　　　　 排出基準－工場および事業所より排出される汚染物質の許容限度である。</t>
  </si>
  <si>
    <t>保健・衛生・環境</t>
  </si>
  <si>
    <t>表番号</t>
  </si>
  <si>
    <t>表名</t>
  </si>
  <si>
    <t>シート</t>
  </si>
  <si>
    <t>医療施設数および病床数</t>
  </si>
  <si>
    <t>12-1</t>
  </si>
  <si>
    <t>主要死因別および年齢階層別死亡者数</t>
  </si>
  <si>
    <t>12-2</t>
  </si>
  <si>
    <t>病院数および病床数</t>
  </si>
  <si>
    <t>12-3</t>
  </si>
  <si>
    <t>医療従事技術者数</t>
  </si>
  <si>
    <t>12-4</t>
  </si>
  <si>
    <t>市民病院病床数および患者数</t>
  </si>
  <si>
    <t>12-5</t>
  </si>
  <si>
    <t>市民病院診療科目別入院・外来患者数</t>
  </si>
  <si>
    <t>12-6</t>
  </si>
  <si>
    <t>市民病院職員数</t>
  </si>
  <si>
    <t>12-7</t>
  </si>
  <si>
    <t>食品衛生営業許可施設数</t>
  </si>
  <si>
    <t>12-8</t>
  </si>
  <si>
    <t>環境衛生監視対象施設数</t>
  </si>
  <si>
    <t>12-9</t>
  </si>
  <si>
    <t>届出伝染病等予防接種</t>
  </si>
  <si>
    <t>12-10</t>
  </si>
  <si>
    <t>結核健康診断および予防接種</t>
  </si>
  <si>
    <t>12-11</t>
  </si>
  <si>
    <t>町ぐるみ健診の状況</t>
  </si>
  <si>
    <t>12-12</t>
  </si>
  <si>
    <t>　1)基本健診</t>
  </si>
  <si>
    <t>　2)胃がん検診</t>
  </si>
  <si>
    <t>　3)肺がん検診</t>
  </si>
  <si>
    <t>　4)大腸がん検診</t>
  </si>
  <si>
    <t>　5)子宮がん検診</t>
  </si>
  <si>
    <t>　6)乳がん検診</t>
  </si>
  <si>
    <t>母子健康手帳交付数</t>
  </si>
  <si>
    <t>埋火葬認許可件数</t>
  </si>
  <si>
    <t>12-15</t>
  </si>
  <si>
    <t>火葬場使用状況</t>
  </si>
  <si>
    <t>12-16</t>
  </si>
  <si>
    <t>衛生試験</t>
  </si>
  <si>
    <t>12-17</t>
  </si>
  <si>
    <t>狂犬病予防状況</t>
  </si>
  <si>
    <t>12-18</t>
  </si>
  <si>
    <t>家庭訪問指導件数</t>
  </si>
  <si>
    <t>12-19</t>
  </si>
  <si>
    <t>出生数・死亡数および妊婦届出状況</t>
  </si>
  <si>
    <t>12-20</t>
  </si>
  <si>
    <t>各種健康教室等実施状況</t>
  </si>
  <si>
    <t>12-21</t>
  </si>
  <si>
    <t>献血状況(移動採血車による献血)</t>
  </si>
  <si>
    <t>12-22</t>
  </si>
  <si>
    <t>各種相談事業および健診状況</t>
  </si>
  <si>
    <t>12-23</t>
  </si>
  <si>
    <t>在宅当番医制救急診療受診状況</t>
  </si>
  <si>
    <t>12-24</t>
  </si>
  <si>
    <t>小児救急(夜間)診療受診状況</t>
  </si>
  <si>
    <t>12-25</t>
  </si>
  <si>
    <t>休日歯科診療受診状況</t>
  </si>
  <si>
    <t>12-26</t>
  </si>
  <si>
    <t>三木市総合保健福祉センター使用状況</t>
  </si>
  <si>
    <t>12-27</t>
  </si>
  <si>
    <t>ごみの資源化量</t>
  </si>
  <si>
    <t>12-28</t>
  </si>
  <si>
    <t>し尿収集処理状況</t>
  </si>
  <si>
    <t>三木クリーンセンター</t>
  </si>
  <si>
    <t>ごみ収集状況</t>
  </si>
  <si>
    <t>12-30</t>
  </si>
  <si>
    <t>ごみ処理、処分状況</t>
  </si>
  <si>
    <t>12-31</t>
  </si>
  <si>
    <t>公害関係法令に基づく特定施設設置状況</t>
  </si>
  <si>
    <t>12-32</t>
  </si>
  <si>
    <t>公害苦情発生状況</t>
  </si>
  <si>
    <t>12-33</t>
  </si>
  <si>
    <t>自動車排出ガス環境汚染度</t>
  </si>
  <si>
    <t>12-34</t>
  </si>
  <si>
    <t>公共用水域水質測定</t>
  </si>
  <si>
    <t>12-13</t>
  </si>
  <si>
    <t>12-14</t>
  </si>
  <si>
    <t>12-29</t>
  </si>
  <si>
    <t>12-34-2</t>
  </si>
  <si>
    <t>12-34-3</t>
  </si>
  <si>
    <t>公共用水域水質測定（つづき）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</si>
</sst>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#,##0.0_ ;[Red]\-#,##0.0\ "/>
    <numFmt numFmtId="179" formatCode="[$-411]ggge&quot;年&quot;m&quot;月&quot;d&quot;日&quot;;@"/>
    <numFmt numFmtId="180" formatCode="0.0%"/>
    <numFmt numFmtId="181" formatCode="#,##0.00_ ;[Red]\-#,##0.00\ "/>
    <numFmt numFmtId="182" formatCode="#,##0.000_ ;[Red]\-#,##0.000\ "/>
    <numFmt numFmtId="183" formatCode="0.00_ "/>
    <numFmt numFmtId="184" formatCode="0.00_);[Red]\(0.00\)"/>
    <numFmt numFmtId="185" formatCode="#,##0.0_ "/>
    <numFmt numFmtId="186" formatCode="0.0_ "/>
    <numFmt numFmtId="187" formatCode="0.000"/>
  </numFmts>
  <fonts count="57">
    <font>
      <sz val="11"/>
      <name val="ＭＳ Ｐゴシック"/>
      <family val="3"/>
    </font>
    <font>
      <sz val="11"/>
      <color indexed="8"/>
      <name val="ＭＳ Ｐゴシック"/>
      <family val="3"/>
    </font>
    <font>
      <sz val="13"/>
      <name val="ＭＳ 明朝"/>
      <family val="1"/>
    </font>
    <font>
      <sz val="6"/>
      <name val="ＭＳ Ｐゴシック"/>
      <family val="3"/>
    </font>
    <font>
      <sz val="9.5"/>
      <name val="ＭＳ 明朝"/>
      <family val="1"/>
    </font>
    <font>
      <sz val="11"/>
      <name val="ＭＳ 明朝"/>
      <family val="1"/>
    </font>
    <font>
      <sz val="9.5"/>
      <name val="ＭＳ Ｐ明朝"/>
      <family val="1"/>
    </font>
    <font>
      <sz val="11"/>
      <name val="ＭＳ Ｐ明朝"/>
      <family val="1"/>
    </font>
    <font>
      <sz val="7"/>
      <name val="ＭＳ 明朝"/>
      <family val="1"/>
    </font>
    <font>
      <sz val="9.5"/>
      <name val="ＭＳ Ｐゴシック"/>
      <family val="3"/>
    </font>
    <font>
      <sz val="11"/>
      <color indexed="9"/>
      <name val="ＭＳ Ｐゴシック"/>
      <family val="3"/>
    </font>
    <font>
      <sz val="8"/>
      <name val="ＭＳ 明朝"/>
      <family val="1"/>
    </font>
    <font>
      <sz val="11"/>
      <color indexed="60"/>
      <name val="ＭＳ Ｐゴシック"/>
      <family val="3"/>
    </font>
    <font>
      <sz val="9"/>
      <name val="ＭＳ 明朝"/>
      <family val="1"/>
    </font>
    <font>
      <sz val="6"/>
      <name val="ＭＳ 明朝"/>
      <family val="1"/>
    </font>
    <font>
      <sz val="18"/>
      <name val="ＭＳ 明朝"/>
      <family val="1"/>
    </font>
    <font>
      <sz val="7.5"/>
      <name val="ＭＳ 明朝"/>
      <family val="1"/>
    </font>
    <font>
      <sz val="5.5"/>
      <name val="ＭＳ 明朝"/>
      <family val="1"/>
    </font>
    <font>
      <sz val="7"/>
      <name val="ＭＳ Ｐ明朝"/>
      <family val="1"/>
    </font>
    <font>
      <sz val="11"/>
      <color indexed="62"/>
      <name val="ＭＳ Ｐゴシック"/>
      <family val="3"/>
    </font>
    <font>
      <sz val="7"/>
      <name val="ＭＳ Ｐゴシック"/>
      <family val="3"/>
    </font>
    <font>
      <b/>
      <sz val="11"/>
      <color indexed="63"/>
      <name val="ＭＳ Ｐゴシック"/>
      <family val="3"/>
    </font>
    <font>
      <sz val="8.5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7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u val="single"/>
      <sz val="10"/>
      <color indexed="12"/>
      <name val="ＭＳ 明朝"/>
      <family val="1"/>
    </font>
    <font>
      <u val="single"/>
      <sz val="11"/>
      <color indexed="2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 diagonalDown="1">
      <left>
        <color indexed="63"/>
      </left>
      <right style="medium"/>
      <top style="medium"/>
      <bottom>
        <color indexed="63"/>
      </bottom>
      <diagonal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 diagonalDown="1">
      <left>
        <color indexed="63"/>
      </left>
      <right style="medium"/>
      <top style="medium"/>
      <bottom style="medium"/>
      <diagonal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 diagonalDown="1">
      <left>
        <color indexed="63"/>
      </left>
      <right>
        <color indexed="63"/>
      </right>
      <top>
        <color indexed="63"/>
      </top>
      <bottom style="medium"/>
      <diagonal style="thin"/>
    </border>
    <border>
      <left>
        <color indexed="63"/>
      </left>
      <right style="thin"/>
      <top style="medium"/>
      <bottom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medium"/>
      <top style="medium"/>
      <bottom style="thin"/>
      <diagonal style="thin"/>
    </border>
    <border diagonalDown="1">
      <left>
        <color indexed="63"/>
      </left>
      <right style="medium"/>
      <top style="thin"/>
      <bottom style="medium"/>
      <diagonal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 diagonalDown="1">
      <left>
        <color indexed="63"/>
      </left>
      <right style="medium"/>
      <top>
        <color indexed="63"/>
      </top>
      <bottom>
        <color indexed="63"/>
      </bottom>
      <diagonal style="thin"/>
    </border>
    <border diagonalDown="1">
      <left>
        <color indexed="63"/>
      </left>
      <right style="medium"/>
      <top>
        <color indexed="63"/>
      </top>
      <bottom style="medium"/>
      <diagonal style="thin"/>
    </border>
    <border>
      <left style="medium"/>
      <right>
        <color indexed="63"/>
      </right>
      <top style="thin"/>
      <bottom style="thin"/>
    </border>
    <border diagonalDown="1">
      <left>
        <color indexed="63"/>
      </left>
      <right style="thin"/>
      <top style="medium"/>
      <bottom style="thin"/>
      <diagonal style="thin"/>
    </border>
    <border diagonalDown="1">
      <left>
        <color indexed="63"/>
      </left>
      <right style="thin"/>
      <top style="thin"/>
      <bottom style="medium"/>
      <diagonal style="thin"/>
    </border>
    <border diagonalDown="1">
      <left>
        <color indexed="63"/>
      </left>
      <right>
        <color indexed="63"/>
      </right>
      <top style="medium"/>
      <bottom style="medium"/>
      <diagonal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</borders>
  <cellStyleXfs count="111">
    <xf numFmtId="0" fontId="0" fillId="0" borderId="0">
      <alignment vertical="center"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179" fontId="1" fillId="3" borderId="0" applyNumberFormat="0" applyBorder="0" applyAlignment="0" applyProtection="0"/>
    <xf numFmtId="0" fontId="39" fillId="4" borderId="0" applyNumberFormat="0" applyBorder="0" applyAlignment="0" applyProtection="0"/>
    <xf numFmtId="179" fontId="1" fillId="5" borderId="0" applyNumberFormat="0" applyBorder="0" applyAlignment="0" applyProtection="0"/>
    <xf numFmtId="0" fontId="39" fillId="6" borderId="0" applyNumberFormat="0" applyBorder="0" applyAlignment="0" applyProtection="0"/>
    <xf numFmtId="179" fontId="1" fillId="7" borderId="0" applyNumberFormat="0" applyBorder="0" applyAlignment="0" applyProtection="0"/>
    <xf numFmtId="0" fontId="39" fillId="8" borderId="0" applyNumberFormat="0" applyBorder="0" applyAlignment="0" applyProtection="0"/>
    <xf numFmtId="179" fontId="1" fillId="9" borderId="0" applyNumberFormat="0" applyBorder="0" applyAlignment="0" applyProtection="0"/>
    <xf numFmtId="0" fontId="39" fillId="10" borderId="0" applyNumberFormat="0" applyBorder="0" applyAlignment="0" applyProtection="0"/>
    <xf numFmtId="179" fontId="1" fillId="11" borderId="0" applyNumberFormat="0" applyBorder="0" applyAlignment="0" applyProtection="0"/>
    <xf numFmtId="0" fontId="39" fillId="12" borderId="0" applyNumberFormat="0" applyBorder="0" applyAlignment="0" applyProtection="0"/>
    <xf numFmtId="179" fontId="1" fillId="13" borderId="0" applyNumberFormat="0" applyBorder="0" applyAlignment="0" applyProtection="0"/>
    <xf numFmtId="0" fontId="39" fillId="14" borderId="0" applyNumberFormat="0" applyBorder="0" applyAlignment="0" applyProtection="0"/>
    <xf numFmtId="179" fontId="1" fillId="15" borderId="0" applyNumberFormat="0" applyBorder="0" applyAlignment="0" applyProtection="0"/>
    <xf numFmtId="0" fontId="39" fillId="16" borderId="0" applyNumberFormat="0" applyBorder="0" applyAlignment="0" applyProtection="0"/>
    <xf numFmtId="179" fontId="1" fillId="17" borderId="0" applyNumberFormat="0" applyBorder="0" applyAlignment="0" applyProtection="0"/>
    <xf numFmtId="0" fontId="39" fillId="18" borderId="0" applyNumberFormat="0" applyBorder="0" applyAlignment="0" applyProtection="0"/>
    <xf numFmtId="179" fontId="1" fillId="19" borderId="0" applyNumberFormat="0" applyBorder="0" applyAlignment="0" applyProtection="0"/>
    <xf numFmtId="0" fontId="39" fillId="20" borderId="0" applyNumberFormat="0" applyBorder="0" applyAlignment="0" applyProtection="0"/>
    <xf numFmtId="179" fontId="1" fillId="9" borderId="0" applyNumberFormat="0" applyBorder="0" applyAlignment="0" applyProtection="0"/>
    <xf numFmtId="0" fontId="39" fillId="21" borderId="0" applyNumberFormat="0" applyBorder="0" applyAlignment="0" applyProtection="0"/>
    <xf numFmtId="179" fontId="1" fillId="15" borderId="0" applyNumberFormat="0" applyBorder="0" applyAlignment="0" applyProtection="0"/>
    <xf numFmtId="0" fontId="39" fillId="22" borderId="0" applyNumberFormat="0" applyBorder="0" applyAlignment="0" applyProtection="0"/>
    <xf numFmtId="179" fontId="1" fillId="23" borderId="0" applyNumberFormat="0" applyBorder="0" applyAlignment="0" applyProtection="0"/>
    <xf numFmtId="0" fontId="40" fillId="24" borderId="0" applyNumberFormat="0" applyBorder="0" applyAlignment="0" applyProtection="0"/>
    <xf numFmtId="179" fontId="10" fillId="25" borderId="0" applyNumberFormat="0" applyBorder="0" applyAlignment="0" applyProtection="0"/>
    <xf numFmtId="0" fontId="40" fillId="26" borderId="0" applyNumberFormat="0" applyBorder="0" applyAlignment="0" applyProtection="0"/>
    <xf numFmtId="179" fontId="10" fillId="17" borderId="0" applyNumberFormat="0" applyBorder="0" applyAlignment="0" applyProtection="0"/>
    <xf numFmtId="0" fontId="40" fillId="27" borderId="0" applyNumberFormat="0" applyBorder="0" applyAlignment="0" applyProtection="0"/>
    <xf numFmtId="179" fontId="10" fillId="19" borderId="0" applyNumberFormat="0" applyBorder="0" applyAlignment="0" applyProtection="0"/>
    <xf numFmtId="0" fontId="40" fillId="28" borderId="0" applyNumberFormat="0" applyBorder="0" applyAlignment="0" applyProtection="0"/>
    <xf numFmtId="179" fontId="10" fillId="29" borderId="0" applyNumberFormat="0" applyBorder="0" applyAlignment="0" applyProtection="0"/>
    <xf numFmtId="0" fontId="40" fillId="30" borderId="0" applyNumberFormat="0" applyBorder="0" applyAlignment="0" applyProtection="0"/>
    <xf numFmtId="179" fontId="10" fillId="31" borderId="0" applyNumberFormat="0" applyBorder="0" applyAlignment="0" applyProtection="0"/>
    <xf numFmtId="0" fontId="40" fillId="32" borderId="0" applyNumberFormat="0" applyBorder="0" applyAlignment="0" applyProtection="0"/>
    <xf numFmtId="179" fontId="10" fillId="33" borderId="0" applyNumberFormat="0" applyBorder="0" applyAlignment="0" applyProtection="0"/>
    <xf numFmtId="0" fontId="40" fillId="34" borderId="0" applyNumberFormat="0" applyBorder="0" applyAlignment="0" applyProtection="0"/>
    <xf numFmtId="179" fontId="10" fillId="35" borderId="0" applyNumberFormat="0" applyBorder="0" applyAlignment="0" applyProtection="0"/>
    <xf numFmtId="0" fontId="40" fillId="36" borderId="0" applyNumberFormat="0" applyBorder="0" applyAlignment="0" applyProtection="0"/>
    <xf numFmtId="179" fontId="10" fillId="37" borderId="0" applyNumberFormat="0" applyBorder="0" applyAlignment="0" applyProtection="0"/>
    <xf numFmtId="0" fontId="40" fillId="38" borderId="0" applyNumberFormat="0" applyBorder="0" applyAlignment="0" applyProtection="0"/>
    <xf numFmtId="179" fontId="10" fillId="39" borderId="0" applyNumberFormat="0" applyBorder="0" applyAlignment="0" applyProtection="0"/>
    <xf numFmtId="0" fontId="40" fillId="40" borderId="0" applyNumberFormat="0" applyBorder="0" applyAlignment="0" applyProtection="0"/>
    <xf numFmtId="179" fontId="10" fillId="29" borderId="0" applyNumberFormat="0" applyBorder="0" applyAlignment="0" applyProtection="0"/>
    <xf numFmtId="0" fontId="40" fillId="41" borderId="0" applyNumberFormat="0" applyBorder="0" applyAlignment="0" applyProtection="0"/>
    <xf numFmtId="179" fontId="10" fillId="31" borderId="0" applyNumberFormat="0" applyBorder="0" applyAlignment="0" applyProtection="0"/>
    <xf numFmtId="0" fontId="40" fillId="42" borderId="0" applyNumberFormat="0" applyBorder="0" applyAlignment="0" applyProtection="0"/>
    <xf numFmtId="179" fontId="10" fillId="43" borderId="0" applyNumberFormat="0" applyBorder="0" applyAlignment="0" applyProtection="0"/>
    <xf numFmtId="0" fontId="41" fillId="0" borderId="0" applyNumberFormat="0" applyFill="0" applyBorder="0" applyAlignment="0" applyProtection="0"/>
    <xf numFmtId="179" fontId="23" fillId="0" borderId="0" applyNumberFormat="0" applyFill="0" applyBorder="0" applyAlignment="0" applyProtection="0"/>
    <xf numFmtId="0" fontId="42" fillId="44" borderId="1" applyNumberFormat="0" applyAlignment="0" applyProtection="0"/>
    <xf numFmtId="179" fontId="24" fillId="45" borderId="2" applyNumberFormat="0" applyAlignment="0" applyProtection="0"/>
    <xf numFmtId="0" fontId="43" fillId="46" borderId="0" applyNumberFormat="0" applyBorder="0" applyAlignment="0" applyProtection="0"/>
    <xf numFmtId="179" fontId="12" fillId="4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9" fillId="48" borderId="3" applyNumberFormat="0" applyFont="0" applyAlignment="0" applyProtection="0"/>
    <xf numFmtId="179" fontId="0" fillId="49" borderId="4" applyNumberFormat="0" applyFont="0" applyAlignment="0" applyProtection="0"/>
    <xf numFmtId="0" fontId="44" fillId="0" borderId="5" applyNumberFormat="0" applyFill="0" applyAlignment="0" applyProtection="0"/>
    <xf numFmtId="179" fontId="25" fillId="0" borderId="6" applyNumberFormat="0" applyFill="0" applyAlignment="0" applyProtection="0"/>
    <xf numFmtId="0" fontId="45" fillId="50" borderId="0" applyNumberFormat="0" applyBorder="0" applyAlignment="0" applyProtection="0"/>
    <xf numFmtId="179" fontId="26" fillId="5" borderId="0" applyNumberFormat="0" applyBorder="0" applyAlignment="0" applyProtection="0"/>
    <xf numFmtId="0" fontId="46" fillId="51" borderId="7" applyNumberFormat="0" applyAlignment="0" applyProtection="0"/>
    <xf numFmtId="179" fontId="27" fillId="52" borderId="8" applyNumberFormat="0" applyAlignment="0" applyProtection="0"/>
    <xf numFmtId="0" fontId="47" fillId="0" borderId="0" applyNumberFormat="0" applyFill="0" applyBorder="0" applyAlignment="0" applyProtection="0"/>
    <xf numFmtId="179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9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8" fillId="0" borderId="9" applyNumberFormat="0" applyFill="0" applyAlignment="0" applyProtection="0"/>
    <xf numFmtId="179" fontId="29" fillId="0" borderId="10" applyNumberFormat="0" applyFill="0" applyAlignment="0" applyProtection="0"/>
    <xf numFmtId="0" fontId="49" fillId="0" borderId="11" applyNumberFormat="0" applyFill="0" applyAlignment="0" applyProtection="0"/>
    <xf numFmtId="179" fontId="30" fillId="0" borderId="12" applyNumberFormat="0" applyFill="0" applyAlignment="0" applyProtection="0"/>
    <xf numFmtId="0" fontId="50" fillId="0" borderId="13" applyNumberFormat="0" applyFill="0" applyAlignment="0" applyProtection="0"/>
    <xf numFmtId="179" fontId="31" fillId="0" borderId="14" applyNumberFormat="0" applyFill="0" applyAlignment="0" applyProtection="0"/>
    <xf numFmtId="0" fontId="50" fillId="0" borderId="0" applyNumberFormat="0" applyFill="0" applyBorder="0" applyAlignment="0" applyProtection="0"/>
    <xf numFmtId="179" fontId="31" fillId="0" borderId="0" applyNumberFormat="0" applyFill="0" applyBorder="0" applyAlignment="0" applyProtection="0"/>
    <xf numFmtId="0" fontId="51" fillId="0" borderId="15" applyNumberFormat="0" applyFill="0" applyAlignment="0" applyProtection="0"/>
    <xf numFmtId="179" fontId="32" fillId="0" borderId="16" applyNumberFormat="0" applyFill="0" applyAlignment="0" applyProtection="0"/>
    <xf numFmtId="0" fontId="52" fillId="51" borderId="17" applyNumberFormat="0" applyAlignment="0" applyProtection="0"/>
    <xf numFmtId="179" fontId="21" fillId="52" borderId="18" applyNumberFormat="0" applyAlignment="0" applyProtection="0"/>
    <xf numFmtId="0" fontId="53" fillId="0" borderId="0" applyNumberFormat="0" applyFill="0" applyBorder="0" applyAlignment="0" applyProtection="0"/>
    <xf numFmtId="179" fontId="33" fillId="0" borderId="0" applyNumberFormat="0" applyFill="0" applyBorder="0" applyAlignment="0" applyProtection="0"/>
    <xf numFmtId="6" fontId="39" fillId="0" borderId="0" applyFont="0" applyFill="0" applyBorder="0" applyAlignment="0" applyProtection="0"/>
    <xf numFmtId="8" fontId="39" fillId="0" borderId="0" applyFont="0" applyFill="0" applyBorder="0" applyAlignment="0" applyProtection="0"/>
    <xf numFmtId="0" fontId="54" fillId="53" borderId="7" applyNumberFormat="0" applyAlignment="0" applyProtection="0"/>
    <xf numFmtId="179" fontId="19" fillId="13" borderId="8" applyNumberFormat="0" applyAlignment="0" applyProtection="0"/>
    <xf numFmtId="179" fontId="0" fillId="0" borderId="0">
      <alignment vertical="center"/>
      <protection/>
    </xf>
    <xf numFmtId="179" fontId="0" fillId="0" borderId="0">
      <alignment vertical="center"/>
      <protection/>
    </xf>
    <xf numFmtId="179" fontId="0" fillId="0" borderId="0">
      <alignment vertical="center"/>
      <protection/>
    </xf>
    <xf numFmtId="0" fontId="35" fillId="0" borderId="0">
      <alignment vertical="center"/>
      <protection/>
    </xf>
    <xf numFmtId="0" fontId="55" fillId="0" borderId="0" applyNumberFormat="0" applyFill="0" applyBorder="0" applyAlignment="0" applyProtection="0"/>
    <xf numFmtId="176" fontId="6" fillId="0" borderId="0" applyFill="0" applyBorder="0" applyProtection="0">
      <alignment vertical="center"/>
    </xf>
    <xf numFmtId="0" fontId="56" fillId="54" borderId="0" applyNumberFormat="0" applyBorder="0" applyAlignment="0" applyProtection="0"/>
    <xf numFmtId="179" fontId="34" fillId="7" borderId="0" applyNumberFormat="0" applyBorder="0" applyAlignment="0" applyProtection="0"/>
  </cellStyleXfs>
  <cellXfs count="786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Border="1" applyAlignment="1">
      <alignment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176" fontId="6" fillId="0" borderId="28" xfId="108" applyFill="1" applyBorder="1" applyAlignment="1">
      <alignment vertical="center"/>
    </xf>
    <xf numFmtId="176" fontId="6" fillId="0" borderId="29" xfId="108" applyFill="1" applyBorder="1" applyAlignment="1">
      <alignment vertical="center"/>
    </xf>
    <xf numFmtId="176" fontId="6" fillId="0" borderId="0" xfId="108" applyFill="1" applyBorder="1" applyAlignment="1">
      <alignment vertical="center"/>
    </xf>
    <xf numFmtId="176" fontId="6" fillId="0" borderId="30" xfId="108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176" fontId="6" fillId="0" borderId="23" xfId="108" applyFill="1" applyBorder="1" applyAlignment="1">
      <alignment vertical="center"/>
    </xf>
    <xf numFmtId="176" fontId="6" fillId="0" borderId="27" xfId="108" applyFill="1" applyBorder="1" applyAlignment="1">
      <alignment vertical="center"/>
    </xf>
    <xf numFmtId="176" fontId="6" fillId="0" borderId="25" xfId="108" applyFill="1" applyBorder="1" applyAlignment="1">
      <alignment vertical="center"/>
    </xf>
    <xf numFmtId="176" fontId="6" fillId="0" borderId="31" xfId="108" applyFill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4" fillId="0" borderId="25" xfId="0" applyFont="1" applyFill="1" applyBorder="1" applyAlignment="1">
      <alignment horizontal="left" vertical="center"/>
    </xf>
    <xf numFmtId="0" fontId="4" fillId="0" borderId="25" xfId="0" applyFont="1" applyFill="1" applyBorder="1" applyAlignment="1">
      <alignment vertical="center"/>
    </xf>
    <xf numFmtId="177" fontId="4" fillId="0" borderId="25" xfId="0" applyNumberFormat="1" applyFont="1" applyFill="1" applyBorder="1" applyAlignment="1">
      <alignment horizontal="right" vertical="center"/>
    </xf>
    <xf numFmtId="177" fontId="5" fillId="0" borderId="25" xfId="0" applyNumberFormat="1" applyFont="1" applyFill="1" applyBorder="1" applyAlignment="1">
      <alignment vertical="center"/>
    </xf>
    <xf numFmtId="0" fontId="5" fillId="0" borderId="25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176" fontId="6" fillId="0" borderId="0" xfId="82" applyNumberFormat="1" applyFont="1" applyBorder="1" applyAlignment="1">
      <alignment horizontal="right" vertical="center"/>
    </xf>
    <xf numFmtId="0" fontId="5" fillId="0" borderId="37" xfId="0" applyFont="1" applyFill="1" applyBorder="1" applyAlignment="1">
      <alignment vertical="center"/>
    </xf>
    <xf numFmtId="0" fontId="4" fillId="0" borderId="31" xfId="0" applyFont="1" applyFill="1" applyBorder="1" applyAlignment="1">
      <alignment horizontal="center" vertical="center" wrapText="1"/>
    </xf>
    <xf numFmtId="176" fontId="6" fillId="0" borderId="34" xfId="108" applyFill="1" applyBorder="1" applyAlignment="1">
      <alignment horizontal="right" vertical="center"/>
    </xf>
    <xf numFmtId="176" fontId="6" fillId="0" borderId="30" xfId="108" applyFill="1" applyBorder="1" applyAlignment="1">
      <alignment horizontal="right" vertical="center"/>
    </xf>
    <xf numFmtId="176" fontId="6" fillId="0" borderId="29" xfId="108" applyFill="1" applyBorder="1" applyAlignment="1">
      <alignment horizontal="right" vertical="center"/>
    </xf>
    <xf numFmtId="176" fontId="6" fillId="0" borderId="0" xfId="108" applyFill="1" applyBorder="1" applyAlignment="1">
      <alignment horizontal="right" vertical="center"/>
    </xf>
    <xf numFmtId="176" fontId="6" fillId="0" borderId="0" xfId="108" applyFill="1" applyAlignment="1">
      <alignment horizontal="right" vertical="center"/>
    </xf>
    <xf numFmtId="176" fontId="6" fillId="0" borderId="36" xfId="108" applyFill="1" applyBorder="1" applyAlignment="1">
      <alignment horizontal="right" vertical="center"/>
    </xf>
    <xf numFmtId="176" fontId="6" fillId="0" borderId="0" xfId="0" applyNumberFormat="1" applyFont="1" applyBorder="1" applyAlignment="1">
      <alignment horizontal="right" vertical="center"/>
    </xf>
    <xf numFmtId="176" fontId="6" fillId="0" borderId="0" xfId="108" applyFont="1" applyFill="1" applyBorder="1" applyAlignment="1">
      <alignment horizontal="right" vertical="center"/>
    </xf>
    <xf numFmtId="176" fontId="6" fillId="0" borderId="30" xfId="108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4" fillId="0" borderId="38" xfId="0" applyFont="1" applyFill="1" applyBorder="1" applyAlignment="1">
      <alignment horizontal="center" vertical="center" wrapText="1"/>
    </xf>
    <xf numFmtId="176" fontId="6" fillId="0" borderId="37" xfId="108" applyFill="1" applyBorder="1" applyAlignment="1">
      <alignment horizontal="right" vertical="center"/>
    </xf>
    <xf numFmtId="176" fontId="6" fillId="0" borderId="31" xfId="108" applyFill="1" applyBorder="1" applyAlignment="1">
      <alignment horizontal="right" vertical="center"/>
    </xf>
    <xf numFmtId="176" fontId="6" fillId="0" borderId="27" xfId="108" applyFill="1" applyBorder="1" applyAlignment="1">
      <alignment horizontal="right" vertical="center"/>
    </xf>
    <xf numFmtId="176" fontId="6" fillId="0" borderId="25" xfId="108" applyFont="1" applyFill="1" applyBorder="1" applyAlignment="1">
      <alignment horizontal="right" vertical="center"/>
    </xf>
    <xf numFmtId="176" fontId="6" fillId="0" borderId="25" xfId="108" applyFill="1" applyBorder="1" applyAlignment="1">
      <alignment horizontal="right" vertical="center"/>
    </xf>
    <xf numFmtId="176" fontId="6" fillId="0" borderId="31" xfId="108" applyFont="1" applyFill="1" applyBorder="1" applyAlignment="1">
      <alignment horizontal="right" vertical="center"/>
    </xf>
    <xf numFmtId="176" fontId="6" fillId="0" borderId="31" xfId="108" applyFont="1" applyFill="1" applyBorder="1" applyAlignment="1">
      <alignment horizontal="right" vertical="center" wrapText="1"/>
    </xf>
    <xf numFmtId="0" fontId="4" fillId="0" borderId="0" xfId="0" applyFont="1" applyBorder="1" applyAlignment="1">
      <alignment horizontal="left" vertical="center"/>
    </xf>
    <xf numFmtId="177" fontId="6" fillId="0" borderId="0" xfId="0" applyNumberFormat="1" applyFont="1" applyBorder="1" applyAlignment="1">
      <alignment horizontal="right" vertical="center"/>
    </xf>
    <xf numFmtId="177" fontId="7" fillId="0" borderId="0" xfId="0" applyNumberFormat="1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39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176" fontId="6" fillId="0" borderId="36" xfId="108" applyFill="1" applyBorder="1" applyAlignment="1">
      <alignment vertical="center"/>
    </xf>
    <xf numFmtId="176" fontId="6" fillId="0" borderId="29" xfId="108" applyFont="1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176" fontId="6" fillId="0" borderId="41" xfId="108" applyFill="1" applyBorder="1" applyAlignment="1">
      <alignment vertical="center"/>
    </xf>
    <xf numFmtId="176" fontId="6" fillId="0" borderId="27" xfId="108" applyFont="1" applyFill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176" fontId="6" fillId="0" borderId="42" xfId="108" applyBorder="1" applyAlignment="1">
      <alignment vertical="center"/>
    </xf>
    <xf numFmtId="176" fontId="6" fillId="0" borderId="21" xfId="108" applyBorder="1" applyAlignment="1">
      <alignment vertical="center"/>
    </xf>
    <xf numFmtId="176" fontId="6" fillId="0" borderId="22" xfId="108" applyBorder="1" applyAlignment="1">
      <alignment vertical="center"/>
    </xf>
    <xf numFmtId="176" fontId="6" fillId="0" borderId="43" xfId="108" applyBorder="1" applyAlignment="1">
      <alignment horizontal="right" vertical="center"/>
    </xf>
    <xf numFmtId="0" fontId="4" fillId="0" borderId="0" xfId="0" applyFont="1" applyBorder="1" applyAlignment="1">
      <alignment horizontal="center" vertical="center" wrapText="1"/>
    </xf>
    <xf numFmtId="176" fontId="6" fillId="0" borderId="28" xfId="108" applyBorder="1" applyAlignment="1">
      <alignment vertical="center"/>
    </xf>
    <xf numFmtId="176" fontId="6" fillId="0" borderId="29" xfId="108" applyBorder="1" applyAlignment="1">
      <alignment vertical="center"/>
    </xf>
    <xf numFmtId="176" fontId="6" fillId="0" borderId="0" xfId="108" applyBorder="1" applyAlignment="1">
      <alignment vertical="center"/>
    </xf>
    <xf numFmtId="176" fontId="6" fillId="0" borderId="30" xfId="108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25" xfId="0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176" fontId="6" fillId="0" borderId="28" xfId="108" applyFont="1" applyBorder="1">
      <alignment vertical="center"/>
    </xf>
    <xf numFmtId="178" fontId="6" fillId="0" borderId="30" xfId="108" applyNumberFormat="1" applyFont="1" applyBorder="1">
      <alignment vertical="center"/>
    </xf>
    <xf numFmtId="176" fontId="6" fillId="0" borderId="29" xfId="108" applyFont="1" applyBorder="1">
      <alignment vertical="center"/>
    </xf>
    <xf numFmtId="178" fontId="6" fillId="0" borderId="0" xfId="108" applyNumberFormat="1" applyFont="1" applyBorder="1">
      <alignment vertical="center"/>
    </xf>
    <xf numFmtId="176" fontId="6" fillId="0" borderId="36" xfId="108" applyFont="1" applyBorder="1">
      <alignment vertical="center"/>
    </xf>
    <xf numFmtId="176" fontId="6" fillId="0" borderId="30" xfId="108" applyFont="1" applyBorder="1">
      <alignment vertical="center"/>
    </xf>
    <xf numFmtId="0" fontId="7" fillId="0" borderId="0" xfId="0" applyFont="1" applyAlignment="1">
      <alignment horizontal="right" vertical="center"/>
    </xf>
    <xf numFmtId="0" fontId="4" fillId="0" borderId="25" xfId="0" applyFont="1" applyBorder="1" applyAlignment="1">
      <alignment horizontal="center" vertical="center"/>
    </xf>
    <xf numFmtId="176" fontId="6" fillId="0" borderId="23" xfId="108" applyFont="1" applyFill="1" applyBorder="1">
      <alignment vertical="center"/>
    </xf>
    <xf numFmtId="178" fontId="6" fillId="0" borderId="31" xfId="108" applyNumberFormat="1" applyFont="1" applyFill="1" applyBorder="1">
      <alignment vertical="center"/>
    </xf>
    <xf numFmtId="176" fontId="6" fillId="0" borderId="27" xfId="108" applyFont="1" applyFill="1" applyBorder="1">
      <alignment vertical="center"/>
    </xf>
    <xf numFmtId="178" fontId="6" fillId="0" borderId="25" xfId="108" applyNumberFormat="1" applyFont="1" applyFill="1" applyBorder="1">
      <alignment vertical="center"/>
    </xf>
    <xf numFmtId="176" fontId="6" fillId="0" borderId="41" xfId="108" applyFont="1" applyFill="1" applyBorder="1">
      <alignment vertical="center"/>
    </xf>
    <xf numFmtId="176" fontId="6" fillId="0" borderId="31" xfId="108" applyFont="1" applyFill="1" applyBorder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25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4" fillId="0" borderId="43" xfId="0" applyFont="1" applyFill="1" applyBorder="1" applyAlignment="1">
      <alignment horizontal="center" vertical="center" wrapText="1"/>
    </xf>
    <xf numFmtId="176" fontId="4" fillId="0" borderId="22" xfId="108" applyFont="1" applyBorder="1" applyAlignment="1">
      <alignment vertical="center"/>
    </xf>
    <xf numFmtId="0" fontId="4" fillId="0" borderId="40" xfId="0" applyFont="1" applyBorder="1" applyAlignment="1">
      <alignment horizontal="center" vertical="center" wrapText="1"/>
    </xf>
    <xf numFmtId="176" fontId="6" fillId="0" borderId="36" xfId="108" applyBorder="1" applyAlignment="1">
      <alignment horizontal="right" vertical="center"/>
    </xf>
    <xf numFmtId="176" fontId="6" fillId="0" borderId="29" xfId="108" applyBorder="1" applyAlignment="1">
      <alignment horizontal="right" vertical="center"/>
    </xf>
    <xf numFmtId="176" fontId="6" fillId="0" borderId="30" xfId="108" applyBorder="1" applyAlignment="1">
      <alignment horizontal="right" vertical="center"/>
    </xf>
    <xf numFmtId="176" fontId="6" fillId="0" borderId="29" xfId="108" applyFont="1" applyBorder="1" applyAlignment="1">
      <alignment horizontal="right" vertical="center"/>
    </xf>
    <xf numFmtId="176" fontId="6" fillId="0" borderId="36" xfId="82" applyNumberFormat="1" applyFont="1" applyFill="1" applyBorder="1" applyAlignment="1">
      <alignment horizontal="right" vertical="center"/>
    </xf>
    <xf numFmtId="176" fontId="6" fillId="0" borderId="29" xfId="82" applyNumberFormat="1" applyFont="1" applyFill="1" applyBorder="1" applyAlignment="1">
      <alignment horizontal="right" vertical="center"/>
    </xf>
    <xf numFmtId="176" fontId="6" fillId="0" borderId="30" xfId="82" applyNumberFormat="1" applyFont="1" applyFill="1" applyBorder="1" applyAlignment="1">
      <alignment horizontal="right" vertical="center"/>
    </xf>
    <xf numFmtId="0" fontId="7" fillId="0" borderId="30" xfId="0" applyFont="1" applyFill="1" applyBorder="1" applyAlignment="1">
      <alignment horizontal="right" vertical="center"/>
    </xf>
    <xf numFmtId="176" fontId="4" fillId="0" borderId="0" xfId="108" applyFont="1" applyBorder="1" applyAlignment="1">
      <alignment vertical="center"/>
    </xf>
    <xf numFmtId="176" fontId="6" fillId="0" borderId="30" xfId="108" applyFont="1" applyBorder="1" applyAlignment="1">
      <alignment horizontal="right" vertical="center"/>
    </xf>
    <xf numFmtId="0" fontId="4" fillId="0" borderId="38" xfId="0" applyFont="1" applyBorder="1" applyAlignment="1">
      <alignment horizontal="center" vertical="center" wrapText="1"/>
    </xf>
    <xf numFmtId="176" fontId="6" fillId="0" borderId="41" xfId="82" applyNumberFormat="1" applyFont="1" applyFill="1" applyBorder="1" applyAlignment="1">
      <alignment horizontal="right" vertical="center"/>
    </xf>
    <xf numFmtId="176" fontId="6" fillId="0" borderId="27" xfId="82" applyNumberFormat="1" applyFont="1" applyFill="1" applyBorder="1" applyAlignment="1">
      <alignment horizontal="right" vertical="center"/>
    </xf>
    <xf numFmtId="176" fontId="6" fillId="0" borderId="31" xfId="82" applyNumberFormat="1" applyFont="1" applyFill="1" applyBorder="1" applyAlignment="1">
      <alignment horizontal="right" vertical="center"/>
    </xf>
    <xf numFmtId="176" fontId="6" fillId="0" borderId="25" xfId="82" applyNumberFormat="1" applyFont="1" applyFill="1" applyBorder="1" applyAlignment="1">
      <alignment horizontal="right" vertical="center"/>
    </xf>
    <xf numFmtId="176" fontId="7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4" fillId="0" borderId="25" xfId="0" applyFont="1" applyFill="1" applyBorder="1" applyAlignment="1">
      <alignment horizontal="right" vertical="center"/>
    </xf>
    <xf numFmtId="0" fontId="0" fillId="0" borderId="25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4" fillId="0" borderId="43" xfId="0" applyFont="1" applyBorder="1" applyAlignment="1">
      <alignment vertical="center" textRotation="255" wrapText="1"/>
    </xf>
    <xf numFmtId="0" fontId="4" fillId="0" borderId="33" xfId="0" applyFont="1" applyBorder="1" applyAlignment="1">
      <alignment vertical="center" textRotation="255"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4" fillId="0" borderId="27" xfId="0" applyFont="1" applyBorder="1" applyAlignment="1">
      <alignment vertical="center" textRotation="255" wrapText="1"/>
    </xf>
    <xf numFmtId="0" fontId="13" fillId="0" borderId="27" xfId="0" applyFont="1" applyBorder="1" applyAlignment="1">
      <alignment vertical="center" textRotation="255" wrapText="1"/>
    </xf>
    <xf numFmtId="0" fontId="4" fillId="0" borderId="31" xfId="0" applyFont="1" applyBorder="1" applyAlignment="1">
      <alignment vertical="center" textRotation="255" wrapText="1"/>
    </xf>
    <xf numFmtId="0" fontId="4" fillId="0" borderId="27" xfId="0" applyFont="1" applyBorder="1" applyAlignment="1">
      <alignment vertical="center" textRotation="255"/>
    </xf>
    <xf numFmtId="0" fontId="4" fillId="0" borderId="31" xfId="0" applyFont="1" applyBorder="1" applyAlignment="1">
      <alignment vertical="center" textRotation="255"/>
    </xf>
    <xf numFmtId="0" fontId="4" fillId="0" borderId="41" xfId="0" applyFont="1" applyFill="1" applyBorder="1" applyAlignment="1">
      <alignment vertical="center" textRotation="255"/>
    </xf>
    <xf numFmtId="0" fontId="4" fillId="0" borderId="27" xfId="0" applyFont="1" applyFill="1" applyBorder="1" applyAlignment="1">
      <alignment vertical="center" textRotation="255"/>
    </xf>
    <xf numFmtId="0" fontId="4" fillId="0" borderId="31" xfId="0" applyFont="1" applyFill="1" applyBorder="1" applyAlignment="1">
      <alignment vertical="center" textRotation="255"/>
    </xf>
    <xf numFmtId="0" fontId="4" fillId="0" borderId="24" xfId="0" applyFont="1" applyFill="1" applyBorder="1" applyAlignment="1">
      <alignment vertical="center" textRotation="255"/>
    </xf>
    <xf numFmtId="0" fontId="4" fillId="0" borderId="25" xfId="0" applyFont="1" applyFill="1" applyBorder="1" applyAlignment="1">
      <alignment vertical="center" textRotation="255"/>
    </xf>
    <xf numFmtId="0" fontId="4" fillId="0" borderId="26" xfId="0" applyFont="1" applyFill="1" applyBorder="1" applyAlignment="1">
      <alignment vertical="center" textRotation="255" wrapText="1"/>
    </xf>
    <xf numFmtId="0" fontId="4" fillId="0" borderId="0" xfId="0" applyFont="1" applyFill="1" applyBorder="1" applyAlignment="1">
      <alignment vertical="center" textRotation="255"/>
    </xf>
    <xf numFmtId="176" fontId="6" fillId="0" borderId="28" xfId="108" applyFont="1" applyBorder="1" applyAlignment="1">
      <alignment horizontal="right" vertical="center"/>
    </xf>
    <xf numFmtId="176" fontId="6" fillId="0" borderId="0" xfId="108" applyFont="1" applyAlignment="1">
      <alignment horizontal="right" vertical="center"/>
    </xf>
    <xf numFmtId="176" fontId="6" fillId="0" borderId="36" xfId="108" applyFont="1" applyFill="1" applyBorder="1" applyAlignment="1">
      <alignment horizontal="right" vertical="center"/>
    </xf>
    <xf numFmtId="176" fontId="6" fillId="0" borderId="23" xfId="108" applyFont="1" applyFill="1" applyBorder="1" applyAlignment="1">
      <alignment horizontal="right" vertical="center"/>
    </xf>
    <xf numFmtId="176" fontId="6" fillId="0" borderId="41" xfId="108" applyFon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5" fillId="0" borderId="25" xfId="0" applyFont="1" applyFill="1" applyBorder="1" applyAlignment="1">
      <alignment vertical="center"/>
    </xf>
    <xf numFmtId="0" fontId="5" fillId="0" borderId="25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4" fillId="0" borderId="44" xfId="0" applyFont="1" applyFill="1" applyBorder="1" applyAlignment="1">
      <alignment horizontal="left" vertical="center" wrapText="1"/>
    </xf>
    <xf numFmtId="0" fontId="4" fillId="0" borderId="45" xfId="0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center" wrapText="1"/>
    </xf>
    <xf numFmtId="176" fontId="6" fillId="0" borderId="28" xfId="108" applyFill="1" applyBorder="1" applyAlignment="1">
      <alignment horizontal="right" vertical="center"/>
    </xf>
    <xf numFmtId="176" fontId="6" fillId="0" borderId="23" xfId="108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76" fontId="6" fillId="0" borderId="34" xfId="108" applyFill="1" applyBorder="1" applyAlignment="1">
      <alignment vertical="center"/>
    </xf>
    <xf numFmtId="176" fontId="6" fillId="0" borderId="29" xfId="108" applyFont="1" applyFill="1" applyBorder="1" applyAlignment="1">
      <alignment vertical="center"/>
    </xf>
    <xf numFmtId="176" fontId="6" fillId="0" borderId="30" xfId="108" applyFont="1" applyFill="1" applyBorder="1" applyAlignment="1">
      <alignment vertical="center"/>
    </xf>
    <xf numFmtId="176" fontId="6" fillId="0" borderId="37" xfId="108" applyFill="1" applyBorder="1" applyAlignment="1">
      <alignment vertical="center"/>
    </xf>
    <xf numFmtId="176" fontId="6" fillId="0" borderId="27" xfId="108" applyFont="1" applyFill="1" applyBorder="1" applyAlignment="1">
      <alignment vertical="center"/>
    </xf>
    <xf numFmtId="176" fontId="6" fillId="0" borderId="31" xfId="108" applyFont="1" applyFill="1" applyBorder="1" applyAlignment="1">
      <alignment vertical="center"/>
    </xf>
    <xf numFmtId="0" fontId="4" fillId="0" borderId="25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4" fillId="0" borderId="47" xfId="0" applyFont="1" applyFill="1" applyBorder="1" applyAlignment="1">
      <alignment horizontal="left" vertical="center" wrapText="1"/>
    </xf>
    <xf numFmtId="0" fontId="4" fillId="0" borderId="48" xfId="0" applyFont="1" applyFill="1" applyBorder="1" applyAlignment="1">
      <alignment horizontal="center" vertical="center" wrapText="1"/>
    </xf>
    <xf numFmtId="179" fontId="4" fillId="0" borderId="49" xfId="103" applyFont="1" applyFill="1" applyBorder="1" applyAlignment="1">
      <alignment horizontal="center" vertical="center" wrapText="1"/>
      <protection/>
    </xf>
    <xf numFmtId="179" fontId="4" fillId="0" borderId="50" xfId="103" applyFont="1" applyFill="1" applyBorder="1" applyAlignment="1">
      <alignment horizontal="center" vertical="center" wrapText="1"/>
      <protection/>
    </xf>
    <xf numFmtId="0" fontId="4" fillId="0" borderId="51" xfId="0" applyFont="1" applyFill="1" applyBorder="1" applyAlignment="1">
      <alignment horizontal="center" vertical="center" wrapText="1"/>
    </xf>
    <xf numFmtId="179" fontId="4" fillId="0" borderId="51" xfId="103" applyFont="1" applyFill="1" applyBorder="1" applyAlignment="1">
      <alignment horizontal="center" vertical="center" wrapText="1"/>
      <protection/>
    </xf>
    <xf numFmtId="0" fontId="4" fillId="0" borderId="50" xfId="0" applyFont="1" applyFill="1" applyBorder="1" applyAlignment="1">
      <alignment horizontal="center" vertical="center" wrapText="1"/>
    </xf>
    <xf numFmtId="176" fontId="6" fillId="0" borderId="34" xfId="108" applyNumberFormat="1" applyFont="1" applyFill="1" applyBorder="1">
      <alignment vertical="center"/>
    </xf>
    <xf numFmtId="176" fontId="6" fillId="0" borderId="36" xfId="108" applyNumberFormat="1" applyFont="1" applyFill="1" applyBorder="1" applyAlignment="1">
      <alignment horizontal="right" vertical="center"/>
    </xf>
    <xf numFmtId="176" fontId="6" fillId="0" borderId="30" xfId="108" applyNumberFormat="1" applyFont="1" applyFill="1" applyBorder="1" applyAlignment="1">
      <alignment horizontal="right" vertical="center"/>
    </xf>
    <xf numFmtId="176" fontId="6" fillId="0" borderId="29" xfId="108" applyNumberFormat="1" applyFont="1" applyFill="1" applyBorder="1">
      <alignment vertical="center"/>
    </xf>
    <xf numFmtId="176" fontId="6" fillId="0" borderId="0" xfId="108" applyNumberFormat="1" applyFont="1" applyFill="1" applyBorder="1">
      <alignment vertical="center"/>
    </xf>
    <xf numFmtId="176" fontId="6" fillId="0" borderId="30" xfId="108" applyNumberFormat="1" applyFont="1" applyFill="1" applyBorder="1">
      <alignment vertical="center"/>
    </xf>
    <xf numFmtId="176" fontId="6" fillId="0" borderId="36" xfId="108" applyNumberFormat="1" applyFont="1" applyFill="1" applyBorder="1">
      <alignment vertical="center"/>
    </xf>
    <xf numFmtId="176" fontId="0" fillId="0" borderId="0" xfId="0" applyNumberFormat="1" applyBorder="1" applyAlignment="1">
      <alignment vertical="center"/>
    </xf>
    <xf numFmtId="176" fontId="6" fillId="0" borderId="37" xfId="108" applyNumberFormat="1" applyFont="1" applyFill="1" applyBorder="1" applyAlignment="1">
      <alignment horizontal="right" vertical="center"/>
    </xf>
    <xf numFmtId="176" fontId="6" fillId="0" borderId="41" xfId="108" applyNumberFormat="1" applyFont="1" applyFill="1" applyBorder="1">
      <alignment vertical="center"/>
    </xf>
    <xf numFmtId="176" fontId="6" fillId="0" borderId="27" xfId="108" applyNumberFormat="1" applyFont="1" applyFill="1" applyBorder="1">
      <alignment vertical="center"/>
    </xf>
    <xf numFmtId="176" fontId="6" fillId="0" borderId="25" xfId="108" applyNumberFormat="1" applyFont="1" applyFill="1" applyBorder="1">
      <alignment vertical="center"/>
    </xf>
    <xf numFmtId="176" fontId="6" fillId="0" borderId="31" xfId="108" applyNumberFormat="1" applyFont="1" applyFill="1" applyBorder="1">
      <alignment vertical="center"/>
    </xf>
    <xf numFmtId="176" fontId="6" fillId="0" borderId="31" xfId="108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179" fontId="0" fillId="0" borderId="0" xfId="103" applyFont="1" applyFill="1" applyBorder="1" applyAlignment="1">
      <alignment vertical="center"/>
      <protection/>
    </xf>
    <xf numFmtId="0" fontId="0" fillId="0" borderId="25" xfId="0" applyFont="1" applyFill="1" applyBorder="1" applyAlignment="1">
      <alignment vertical="center"/>
    </xf>
    <xf numFmtId="0" fontId="13" fillId="0" borderId="25" xfId="0" applyFont="1" applyFill="1" applyBorder="1" applyAlignment="1">
      <alignment horizontal="right" vertical="center"/>
    </xf>
    <xf numFmtId="0" fontId="7" fillId="0" borderId="0" xfId="0" applyFont="1" applyFill="1" applyAlignment="1">
      <alignment vertical="center"/>
    </xf>
    <xf numFmtId="176" fontId="6" fillId="0" borderId="32" xfId="108" applyNumberFormat="1" applyFont="1" applyFill="1" applyBorder="1" applyAlignment="1">
      <alignment horizontal="right" vertical="center"/>
    </xf>
    <xf numFmtId="176" fontId="6" fillId="0" borderId="21" xfId="108" applyNumberFormat="1" applyFont="1" applyFill="1" applyBorder="1" applyAlignment="1">
      <alignment horizontal="right" vertical="center"/>
    </xf>
    <xf numFmtId="176" fontId="6" fillId="0" borderId="22" xfId="108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horizontal="right" vertical="center"/>
    </xf>
    <xf numFmtId="176" fontId="6" fillId="0" borderId="34" xfId="108" applyNumberFormat="1" applyFont="1" applyFill="1" applyBorder="1" applyAlignment="1">
      <alignment horizontal="right" vertical="center"/>
    </xf>
    <xf numFmtId="176" fontId="6" fillId="0" borderId="29" xfId="108" applyNumberFormat="1" applyFont="1" applyFill="1" applyBorder="1" applyAlignment="1">
      <alignment horizontal="right" vertical="center"/>
    </xf>
    <xf numFmtId="176" fontId="6" fillId="0" borderId="0" xfId="108" applyNumberFormat="1" applyFont="1" applyFill="1" applyBorder="1" applyAlignment="1">
      <alignment horizontal="right" vertical="center"/>
    </xf>
    <xf numFmtId="0" fontId="4" fillId="0" borderId="52" xfId="0" applyFont="1" applyFill="1" applyBorder="1" applyAlignment="1">
      <alignment horizontal="center" vertical="center" wrapText="1"/>
    </xf>
    <xf numFmtId="0" fontId="4" fillId="0" borderId="53" xfId="0" applyFont="1" applyFill="1" applyBorder="1" applyAlignment="1">
      <alignment horizontal="center" vertical="center" wrapText="1"/>
    </xf>
    <xf numFmtId="176" fontId="6" fillId="0" borderId="54" xfId="108" applyNumberFormat="1" applyFont="1" applyFill="1" applyBorder="1" applyAlignment="1">
      <alignment horizontal="right" vertical="center"/>
    </xf>
    <xf numFmtId="176" fontId="6" fillId="0" borderId="45" xfId="108" applyNumberFormat="1" applyFont="1" applyFill="1" applyBorder="1" applyAlignment="1">
      <alignment horizontal="right" vertical="center"/>
    </xf>
    <xf numFmtId="176" fontId="6" fillId="0" borderId="55" xfId="108" applyNumberFormat="1" applyFont="1" applyFill="1" applyBorder="1" applyAlignment="1">
      <alignment horizontal="right" vertical="center"/>
    </xf>
    <xf numFmtId="0" fontId="4" fillId="0" borderId="36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/>
    </xf>
    <xf numFmtId="0" fontId="4" fillId="0" borderId="56" xfId="0" applyFont="1" applyFill="1" applyBorder="1" applyAlignment="1">
      <alignment vertical="center" wrapText="1"/>
    </xf>
    <xf numFmtId="176" fontId="6" fillId="0" borderId="57" xfId="108" applyNumberFormat="1" applyFont="1" applyFill="1" applyBorder="1" applyAlignment="1">
      <alignment horizontal="right" vertical="center"/>
    </xf>
    <xf numFmtId="0" fontId="4" fillId="0" borderId="57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vertical="center" wrapText="1"/>
    </xf>
    <xf numFmtId="0" fontId="0" fillId="0" borderId="36" xfId="0" applyFont="1" applyFill="1" applyBorder="1" applyAlignment="1">
      <alignment vertical="center"/>
    </xf>
    <xf numFmtId="0" fontId="0" fillId="0" borderId="41" xfId="0" applyFont="1" applyFill="1" applyBorder="1" applyAlignment="1">
      <alignment vertical="center"/>
    </xf>
    <xf numFmtId="176" fontId="6" fillId="0" borderId="27" xfId="108" applyNumberFormat="1" applyFont="1" applyFill="1" applyBorder="1" applyAlignment="1">
      <alignment horizontal="right" vertical="center"/>
    </xf>
    <xf numFmtId="176" fontId="6" fillId="0" borderId="25" xfId="108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4" fillId="0" borderId="58" xfId="0" applyFont="1" applyFill="1" applyBorder="1" applyAlignment="1">
      <alignment horizontal="center" vertical="center" wrapText="1"/>
    </xf>
    <xf numFmtId="176" fontId="6" fillId="0" borderId="54" xfId="108" applyNumberFormat="1" applyFont="1" applyFill="1" applyBorder="1" applyAlignment="1">
      <alignment vertical="center"/>
    </xf>
    <xf numFmtId="176" fontId="6" fillId="0" borderId="56" xfId="108" applyNumberFormat="1" applyFont="1" applyFill="1" applyBorder="1" applyAlignment="1">
      <alignment vertical="center"/>
    </xf>
    <xf numFmtId="176" fontId="6" fillId="0" borderId="45" xfId="108" applyNumberFormat="1" applyFont="1" applyFill="1" applyBorder="1" applyAlignment="1">
      <alignment vertical="center"/>
    </xf>
    <xf numFmtId="176" fontId="6" fillId="0" borderId="55" xfId="108" applyNumberFormat="1" applyFont="1" applyFill="1" applyBorder="1" applyAlignment="1">
      <alignment vertical="center"/>
    </xf>
    <xf numFmtId="0" fontId="4" fillId="0" borderId="59" xfId="0" applyFont="1" applyFill="1" applyBorder="1" applyAlignment="1">
      <alignment horizontal="center" vertical="center" wrapText="1"/>
    </xf>
    <xf numFmtId="176" fontId="6" fillId="0" borderId="60" xfId="108" applyNumberFormat="1" applyFont="1" applyFill="1" applyBorder="1" applyAlignment="1">
      <alignment vertical="center"/>
    </xf>
    <xf numFmtId="176" fontId="6" fillId="0" borderId="61" xfId="108" applyNumberFormat="1" applyFont="1" applyFill="1" applyBorder="1" applyAlignment="1">
      <alignment vertical="center"/>
    </xf>
    <xf numFmtId="176" fontId="6" fillId="0" borderId="62" xfId="108" applyNumberFormat="1" applyFont="1" applyFill="1" applyBorder="1" applyAlignment="1">
      <alignment vertical="center"/>
    </xf>
    <xf numFmtId="176" fontId="6" fillId="0" borderId="63" xfId="108" applyNumberFormat="1" applyFont="1" applyFill="1" applyBorder="1" applyAlignment="1">
      <alignment vertical="center"/>
    </xf>
    <xf numFmtId="180" fontId="6" fillId="0" borderId="60" xfId="108" applyNumberFormat="1" applyFont="1" applyFill="1" applyBorder="1" applyAlignment="1">
      <alignment vertical="center"/>
    </xf>
    <xf numFmtId="180" fontId="6" fillId="0" borderId="61" xfId="108" applyNumberFormat="1" applyFont="1" applyFill="1" applyBorder="1" applyAlignment="1">
      <alignment vertical="center"/>
    </xf>
    <xf numFmtId="180" fontId="6" fillId="0" borderId="62" xfId="108" applyNumberFormat="1" applyFont="1" applyFill="1" applyBorder="1" applyAlignment="1">
      <alignment vertical="center"/>
    </xf>
    <xf numFmtId="180" fontId="6" fillId="0" borderId="63" xfId="108" applyNumberFormat="1" applyFont="1" applyFill="1" applyBorder="1" applyAlignment="1">
      <alignment vertical="center"/>
    </xf>
    <xf numFmtId="176" fontId="6" fillId="0" borderId="39" xfId="108" applyNumberFormat="1" applyFont="1" applyFill="1" applyBorder="1" applyAlignment="1">
      <alignment vertical="center"/>
    </xf>
    <xf numFmtId="176" fontId="6" fillId="0" borderId="64" xfId="108" applyNumberFormat="1" applyFont="1" applyFill="1" applyBorder="1" applyAlignment="1">
      <alignment vertical="center"/>
    </xf>
    <xf numFmtId="176" fontId="6" fillId="0" borderId="24" xfId="108" applyNumberFormat="1" applyFont="1" applyFill="1" applyBorder="1" applyAlignment="1">
      <alignment vertical="center"/>
    </xf>
    <xf numFmtId="176" fontId="6" fillId="0" borderId="46" xfId="108" applyNumberFormat="1" applyFont="1" applyFill="1" applyBorder="1" applyAlignment="1">
      <alignment vertical="center"/>
    </xf>
    <xf numFmtId="0" fontId="0" fillId="0" borderId="25" xfId="0" applyFont="1" applyFill="1" applyBorder="1" applyAlignment="1">
      <alignment vertical="center"/>
    </xf>
    <xf numFmtId="176" fontId="6" fillId="0" borderId="32" xfId="108" applyNumberFormat="1" applyFont="1" applyFill="1" applyBorder="1" applyAlignment="1">
      <alignment vertical="center"/>
    </xf>
    <xf numFmtId="176" fontId="6" fillId="0" borderId="21" xfId="108" applyNumberFormat="1" applyFont="1" applyFill="1" applyBorder="1" applyAlignment="1">
      <alignment vertical="center"/>
    </xf>
    <xf numFmtId="176" fontId="6" fillId="0" borderId="22" xfId="108" applyNumberFormat="1" applyFont="1" applyFill="1" applyBorder="1" applyAlignment="1">
      <alignment vertical="center"/>
    </xf>
    <xf numFmtId="180" fontId="6" fillId="0" borderId="54" xfId="69" applyNumberFormat="1" applyFont="1" applyFill="1" applyBorder="1" applyAlignment="1">
      <alignment vertical="center"/>
    </xf>
    <xf numFmtId="180" fontId="6" fillId="0" borderId="57" xfId="69" applyNumberFormat="1" applyFont="1" applyFill="1" applyBorder="1" applyAlignment="1">
      <alignment vertical="center"/>
    </xf>
    <xf numFmtId="176" fontId="6" fillId="0" borderId="37" xfId="108" applyNumberFormat="1" applyFont="1" applyFill="1" applyBorder="1" applyAlignment="1">
      <alignment vertical="center"/>
    </xf>
    <xf numFmtId="176" fontId="6" fillId="0" borderId="27" xfId="108" applyNumberFormat="1" applyFont="1" applyFill="1" applyBorder="1" applyAlignment="1">
      <alignment vertical="center"/>
    </xf>
    <xf numFmtId="176" fontId="6" fillId="0" borderId="43" xfId="108" applyNumberFormat="1" applyFont="1" applyFill="1" applyBorder="1" applyAlignment="1">
      <alignment vertical="center"/>
    </xf>
    <xf numFmtId="176" fontId="6" fillId="0" borderId="59" xfId="108" applyNumberFormat="1" applyFont="1" applyFill="1" applyBorder="1" applyAlignment="1">
      <alignment vertical="center"/>
    </xf>
    <xf numFmtId="180" fontId="6" fillId="0" borderId="59" xfId="108" applyNumberFormat="1" applyFont="1" applyFill="1" applyBorder="1" applyAlignment="1">
      <alignment vertical="center"/>
    </xf>
    <xf numFmtId="176" fontId="6" fillId="0" borderId="25" xfId="108" applyNumberFormat="1" applyFont="1" applyFill="1" applyBorder="1" applyAlignment="1">
      <alignment vertical="center"/>
    </xf>
    <xf numFmtId="176" fontId="6" fillId="0" borderId="31" xfId="108" applyNumberFormat="1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176" fontId="6" fillId="0" borderId="32" xfId="108" applyNumberFormat="1" applyFont="1" applyFill="1" applyBorder="1">
      <alignment vertical="center"/>
    </xf>
    <xf numFmtId="176" fontId="6" fillId="0" borderId="21" xfId="108" applyNumberFormat="1" applyFont="1" applyFill="1" applyBorder="1">
      <alignment vertical="center"/>
    </xf>
    <xf numFmtId="176" fontId="6" fillId="0" borderId="22" xfId="108" applyNumberFormat="1" applyFont="1" applyFill="1" applyBorder="1">
      <alignment vertical="center"/>
    </xf>
    <xf numFmtId="176" fontId="6" fillId="0" borderId="43" xfId="108" applyNumberFormat="1" applyFont="1" applyFill="1" applyBorder="1">
      <alignment vertical="center"/>
    </xf>
    <xf numFmtId="176" fontId="6" fillId="0" borderId="60" xfId="108" applyNumberFormat="1" applyFont="1" applyFill="1" applyBorder="1">
      <alignment vertical="center"/>
    </xf>
    <xf numFmtId="176" fontId="6" fillId="0" borderId="62" xfId="108" applyNumberFormat="1" applyFont="1" applyFill="1" applyBorder="1">
      <alignment vertical="center"/>
    </xf>
    <xf numFmtId="176" fontId="6" fillId="0" borderId="63" xfId="108" applyNumberFormat="1" applyFont="1" applyFill="1" applyBorder="1">
      <alignment vertical="center"/>
    </xf>
    <xf numFmtId="176" fontId="6" fillId="0" borderId="59" xfId="108" applyNumberFormat="1" applyFont="1" applyFill="1" applyBorder="1">
      <alignment vertical="center"/>
    </xf>
    <xf numFmtId="180" fontId="6" fillId="0" borderId="54" xfId="108" applyNumberFormat="1" applyFont="1" applyFill="1" applyBorder="1">
      <alignment vertical="center"/>
    </xf>
    <xf numFmtId="180" fontId="6" fillId="0" borderId="45" xfId="108" applyNumberFormat="1" applyFont="1" applyFill="1" applyBorder="1">
      <alignment vertical="center"/>
    </xf>
    <xf numFmtId="180" fontId="6" fillId="0" borderId="55" xfId="108" applyNumberFormat="1" applyFont="1" applyFill="1" applyBorder="1">
      <alignment vertical="center"/>
    </xf>
    <xf numFmtId="180" fontId="6" fillId="0" borderId="57" xfId="108" applyNumberFormat="1" applyFont="1" applyFill="1" applyBorder="1">
      <alignment vertical="center"/>
    </xf>
    <xf numFmtId="176" fontId="6" fillId="0" borderId="37" xfId="108" applyNumberFormat="1" applyFont="1" applyFill="1" applyBorder="1">
      <alignment vertical="center"/>
    </xf>
    <xf numFmtId="176" fontId="6" fillId="0" borderId="28" xfId="108" applyNumberFormat="1" applyFont="1" applyFill="1" applyBorder="1" applyAlignment="1">
      <alignment vertical="center"/>
    </xf>
    <xf numFmtId="176" fontId="6" fillId="0" borderId="29" xfId="108" applyNumberFormat="1" applyFont="1" applyFill="1" applyBorder="1" applyAlignment="1">
      <alignment vertical="center"/>
    </xf>
    <xf numFmtId="176" fontId="6" fillId="0" borderId="0" xfId="108" applyNumberFormat="1" applyFont="1" applyFill="1" applyBorder="1" applyAlignment="1">
      <alignment vertical="center"/>
    </xf>
    <xf numFmtId="176" fontId="6" fillId="0" borderId="30" xfId="108" applyNumberFormat="1" applyFont="1" applyFill="1" applyBorder="1" applyAlignment="1">
      <alignment vertical="center"/>
    </xf>
    <xf numFmtId="176" fontId="6" fillId="0" borderId="36" xfId="108" applyNumberFormat="1" applyFont="1" applyFill="1" applyBorder="1" applyAlignment="1">
      <alignment vertical="center"/>
    </xf>
    <xf numFmtId="176" fontId="7" fillId="0" borderId="0" xfId="0" applyNumberFormat="1" applyFont="1" applyFill="1" applyAlignment="1">
      <alignment vertical="center"/>
    </xf>
    <xf numFmtId="176" fontId="6" fillId="0" borderId="23" xfId="108" applyNumberFormat="1" applyFont="1" applyFill="1" applyBorder="1" applyAlignment="1">
      <alignment vertical="center"/>
    </xf>
    <xf numFmtId="3" fontId="4" fillId="0" borderId="23" xfId="0" applyNumberFormat="1" applyFont="1" applyFill="1" applyBorder="1" applyAlignment="1">
      <alignment horizontal="center" vertical="center" wrapText="1"/>
    </xf>
    <xf numFmtId="3" fontId="4" fillId="0" borderId="24" xfId="0" applyNumberFormat="1" applyFont="1" applyFill="1" applyBorder="1" applyAlignment="1">
      <alignment horizontal="center" vertical="center" wrapText="1"/>
    </xf>
    <xf numFmtId="3" fontId="4" fillId="0" borderId="26" xfId="0" applyNumberFormat="1" applyFont="1" applyFill="1" applyBorder="1" applyAlignment="1">
      <alignment horizontal="center" vertical="center" wrapText="1"/>
    </xf>
    <xf numFmtId="176" fontId="4" fillId="0" borderId="34" xfId="0" applyNumberFormat="1" applyFont="1" applyFill="1" applyBorder="1" applyAlignment="1">
      <alignment horizontal="right" vertical="center"/>
    </xf>
    <xf numFmtId="176" fontId="4" fillId="0" borderId="29" xfId="0" applyNumberFormat="1" applyFont="1" applyFill="1" applyBorder="1" applyAlignment="1">
      <alignment horizontal="right" vertical="center"/>
    </xf>
    <xf numFmtId="176" fontId="4" fillId="0" borderId="30" xfId="0" applyNumberFormat="1" applyFont="1" applyFill="1" applyBorder="1" applyAlignment="1">
      <alignment vertical="center"/>
    </xf>
    <xf numFmtId="176" fontId="4" fillId="0" borderId="30" xfId="0" applyNumberFormat="1" applyFont="1" applyFill="1" applyBorder="1" applyAlignment="1">
      <alignment horizontal="right" vertical="center"/>
    </xf>
    <xf numFmtId="176" fontId="4" fillId="0" borderId="29" xfId="0" applyNumberFormat="1" applyFont="1" applyFill="1" applyBorder="1" applyAlignment="1" quotePrefix="1">
      <alignment horizontal="right" vertical="center"/>
    </xf>
    <xf numFmtId="176" fontId="4" fillId="0" borderId="30" xfId="0" applyNumberFormat="1" applyFont="1" applyFill="1" applyBorder="1" applyAlignment="1" quotePrefix="1">
      <alignment horizontal="right" vertical="center"/>
    </xf>
    <xf numFmtId="176" fontId="4" fillId="0" borderId="37" xfId="103" applyNumberFormat="1" applyFont="1" applyFill="1" applyBorder="1" applyAlignment="1">
      <alignment horizontal="right" vertical="center"/>
      <protection/>
    </xf>
    <xf numFmtId="176" fontId="4" fillId="0" borderId="27" xfId="103" applyNumberFormat="1" applyFont="1" applyFill="1" applyBorder="1" applyAlignment="1" quotePrefix="1">
      <alignment horizontal="right" vertical="center"/>
      <protection/>
    </xf>
    <xf numFmtId="176" fontId="4" fillId="0" borderId="31" xfId="103" applyNumberFormat="1" applyFont="1" applyFill="1" applyBorder="1" applyAlignment="1">
      <alignment vertical="center"/>
      <protection/>
    </xf>
    <xf numFmtId="0" fontId="7" fillId="0" borderId="25" xfId="0" applyFont="1" applyFill="1" applyBorder="1" applyAlignment="1">
      <alignment vertical="center"/>
    </xf>
    <xf numFmtId="0" fontId="6" fillId="0" borderId="25" xfId="0" applyFont="1" applyFill="1" applyBorder="1" applyAlignment="1">
      <alignment horizontal="right" vertical="center"/>
    </xf>
    <xf numFmtId="176" fontId="6" fillId="0" borderId="28" xfId="108" applyFont="1" applyFill="1" applyBorder="1" applyAlignment="1">
      <alignment horizontal="right" vertical="center"/>
    </xf>
    <xf numFmtId="0" fontId="2" fillId="0" borderId="25" xfId="0" applyFont="1" applyFill="1" applyBorder="1" applyAlignment="1">
      <alignment vertical="center"/>
    </xf>
    <xf numFmtId="0" fontId="6" fillId="0" borderId="24" xfId="0" applyFont="1" applyFill="1" applyBorder="1" applyAlignment="1">
      <alignment horizontal="center" vertical="center" wrapText="1"/>
    </xf>
    <xf numFmtId="176" fontId="6" fillId="0" borderId="34" xfId="108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176" fontId="6" fillId="0" borderId="37" xfId="108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 wrapText="1"/>
    </xf>
    <xf numFmtId="176" fontId="6" fillId="0" borderId="34" xfId="108" applyFont="1" applyFill="1" applyBorder="1" applyAlignment="1">
      <alignment vertical="center"/>
    </xf>
    <xf numFmtId="176" fontId="6" fillId="0" borderId="37" xfId="108" applyFont="1" applyFill="1" applyBorder="1" applyAlignment="1">
      <alignment vertical="center"/>
    </xf>
    <xf numFmtId="0" fontId="6" fillId="0" borderId="25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0" fontId="15" fillId="0" borderId="65" xfId="0" applyFont="1" applyFill="1" applyBorder="1" applyAlignment="1">
      <alignment horizontal="right" vertical="center" textRotation="255" wrapText="1"/>
    </xf>
    <xf numFmtId="0" fontId="4" fillId="0" borderId="55" xfId="0" applyFont="1" applyFill="1" applyBorder="1" applyAlignment="1">
      <alignment horizontal="center" vertical="center" wrapText="1"/>
    </xf>
    <xf numFmtId="0" fontId="4" fillId="0" borderId="66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wrapText="1"/>
    </xf>
    <xf numFmtId="0" fontId="4" fillId="0" borderId="67" xfId="0" applyFont="1" applyFill="1" applyBorder="1" applyAlignment="1">
      <alignment horizontal="center" wrapText="1"/>
    </xf>
    <xf numFmtId="0" fontId="4" fillId="0" borderId="31" xfId="0" applyFont="1" applyFill="1" applyBorder="1" applyAlignment="1">
      <alignment horizontal="center" vertical="top" textRotation="255" wrapText="1"/>
    </xf>
    <xf numFmtId="0" fontId="15" fillId="0" borderId="41" xfId="0" applyFont="1" applyFill="1" applyBorder="1" applyAlignment="1">
      <alignment horizontal="justify" vertical="center" textRotation="255" wrapText="1"/>
    </xf>
    <xf numFmtId="176" fontId="6" fillId="0" borderId="41" xfId="108" applyNumberFormat="1" applyFont="1" applyFill="1" applyBorder="1" applyAlignment="1">
      <alignment horizontal="right" vertical="center"/>
    </xf>
    <xf numFmtId="176" fontId="6" fillId="0" borderId="0" xfId="0" applyNumberFormat="1" applyFont="1" applyFill="1" applyBorder="1" applyAlignment="1">
      <alignment horizontal="right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vertical="center" wrapText="1"/>
    </xf>
    <xf numFmtId="0" fontId="4" fillId="0" borderId="0" xfId="0" applyFont="1" applyFill="1" applyAlignment="1">
      <alignment horizontal="distributed" vertical="center" wrapText="1"/>
    </xf>
    <xf numFmtId="176" fontId="6" fillId="0" borderId="43" xfId="108" applyFont="1" applyFill="1" applyBorder="1" applyAlignment="1">
      <alignment horizontal="right" vertical="center"/>
    </xf>
    <xf numFmtId="179" fontId="4" fillId="0" borderId="0" xfId="103" applyFont="1" applyFill="1" applyAlignment="1">
      <alignment horizontal="distributed" vertical="center" wrapText="1"/>
      <protection/>
    </xf>
    <xf numFmtId="49" fontId="6" fillId="0" borderId="30" xfId="108" applyNumberFormat="1" applyFont="1" applyFill="1" applyBorder="1" applyAlignment="1" quotePrefix="1">
      <alignment horizontal="right" vertical="center"/>
    </xf>
    <xf numFmtId="0" fontId="4" fillId="0" borderId="0" xfId="0" applyFont="1" applyFill="1" applyBorder="1" applyAlignment="1">
      <alignment horizontal="distributed" vertical="center" wrapText="1"/>
    </xf>
    <xf numFmtId="0" fontId="4" fillId="0" borderId="25" xfId="0" applyFont="1" applyFill="1" applyBorder="1" applyAlignment="1">
      <alignment horizontal="distributed" vertical="center" shrinkToFit="1"/>
    </xf>
    <xf numFmtId="0" fontId="4" fillId="0" borderId="0" xfId="0" applyFont="1" applyFill="1" applyBorder="1" applyAlignment="1">
      <alignment vertical="center"/>
    </xf>
    <xf numFmtId="0" fontId="0" fillId="0" borderId="33" xfId="0" applyFont="1" applyFill="1" applyBorder="1" applyAlignment="1">
      <alignment vertical="center"/>
    </xf>
    <xf numFmtId="0" fontId="0" fillId="0" borderId="22" xfId="0" applyFont="1" applyFill="1" applyBorder="1" applyAlignment="1">
      <alignment vertical="center"/>
    </xf>
    <xf numFmtId="0" fontId="4" fillId="0" borderId="26" xfId="0" applyFont="1" applyFill="1" applyBorder="1" applyAlignment="1">
      <alignment horizontal="center" vertical="center"/>
    </xf>
    <xf numFmtId="176" fontId="6" fillId="0" borderId="43" xfId="108" applyFont="1" applyFill="1" applyBorder="1">
      <alignment vertical="center"/>
    </xf>
    <xf numFmtId="176" fontId="6" fillId="0" borderId="30" xfId="108" applyFont="1" applyFill="1" applyBorder="1">
      <alignment vertical="center"/>
    </xf>
    <xf numFmtId="176" fontId="6" fillId="0" borderId="21" xfId="108" applyFont="1" applyFill="1" applyBorder="1">
      <alignment vertical="center"/>
    </xf>
    <xf numFmtId="176" fontId="6" fillId="0" borderId="22" xfId="108" applyFont="1" applyFill="1" applyBorder="1">
      <alignment vertical="center"/>
    </xf>
    <xf numFmtId="0" fontId="4" fillId="0" borderId="0" xfId="0" applyFont="1" applyFill="1" applyBorder="1" applyAlignment="1">
      <alignment horizontal="distributed" vertical="center" wrapText="1" indent="1"/>
    </xf>
    <xf numFmtId="176" fontId="6" fillId="0" borderId="29" xfId="108" applyFont="1" applyFill="1" applyBorder="1">
      <alignment vertical="center"/>
    </xf>
    <xf numFmtId="176" fontId="6" fillId="0" borderId="0" xfId="108" applyFont="1" applyFill="1" applyBorder="1">
      <alignment vertical="center"/>
    </xf>
    <xf numFmtId="0" fontId="4" fillId="0" borderId="0" xfId="0" applyFont="1" applyFill="1" applyAlignment="1">
      <alignment horizontal="distributed" vertical="distributed" wrapText="1" indent="1"/>
    </xf>
    <xf numFmtId="0" fontId="4" fillId="0" borderId="0" xfId="0" applyFont="1" applyFill="1" applyAlignment="1">
      <alignment horizontal="distributed" vertical="center" wrapText="1" indent="1"/>
    </xf>
    <xf numFmtId="0" fontId="4" fillId="0" borderId="0" xfId="0" applyFont="1" applyFill="1" applyBorder="1" applyAlignment="1">
      <alignment horizontal="distributed" vertical="distributed" wrapText="1" indent="1"/>
    </xf>
    <xf numFmtId="0" fontId="4" fillId="0" borderId="25" xfId="0" applyFont="1" applyFill="1" applyBorder="1" applyAlignment="1">
      <alignment horizontal="distributed" vertical="distributed" wrapText="1" indent="1"/>
    </xf>
    <xf numFmtId="176" fontId="6" fillId="0" borderId="25" xfId="108" applyFont="1" applyFill="1" applyBorder="1">
      <alignment vertical="center"/>
    </xf>
    <xf numFmtId="176" fontId="6" fillId="0" borderId="28" xfId="108" applyFont="1" applyFill="1" applyBorder="1">
      <alignment vertical="center"/>
    </xf>
    <xf numFmtId="0" fontId="4" fillId="0" borderId="58" xfId="0" applyFont="1" applyFill="1" applyBorder="1" applyAlignment="1">
      <alignment horizontal="left" vertical="center" wrapText="1"/>
    </xf>
    <xf numFmtId="176" fontId="6" fillId="0" borderId="51" xfId="108" applyFont="1" applyFill="1" applyBorder="1" applyAlignment="1">
      <alignment vertical="center"/>
    </xf>
    <xf numFmtId="176" fontId="6" fillId="0" borderId="58" xfId="108" applyFont="1" applyFill="1" applyBorder="1" applyAlignment="1">
      <alignment vertical="center"/>
    </xf>
    <xf numFmtId="0" fontId="4" fillId="0" borderId="68" xfId="0" applyFont="1" applyFill="1" applyBorder="1" applyAlignment="1">
      <alignment horizontal="center" vertical="center" wrapText="1"/>
    </xf>
    <xf numFmtId="0" fontId="4" fillId="0" borderId="69" xfId="0" applyFont="1" applyFill="1" applyBorder="1" applyAlignment="1">
      <alignment horizontal="center" vertical="center" wrapText="1"/>
    </xf>
    <xf numFmtId="176" fontId="6" fillId="0" borderId="70" xfId="108" applyNumberFormat="1" applyFont="1" applyFill="1" applyBorder="1" applyAlignment="1">
      <alignment vertical="center"/>
    </xf>
    <xf numFmtId="176" fontId="6" fillId="0" borderId="26" xfId="108" applyNumberFormat="1" applyFont="1" applyFill="1" applyBorder="1" applyAlignment="1">
      <alignment vertical="center"/>
    </xf>
    <xf numFmtId="176" fontId="6" fillId="0" borderId="26" xfId="108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center" vertical="center" wrapText="1"/>
    </xf>
    <xf numFmtId="176" fontId="6" fillId="0" borderId="0" xfId="108" applyNumberFormat="1" applyFont="1" applyFill="1" applyAlignment="1">
      <alignment horizontal="right" vertical="center"/>
    </xf>
    <xf numFmtId="0" fontId="4" fillId="0" borderId="0" xfId="0" applyFont="1" applyFill="1" applyBorder="1" applyAlignment="1">
      <alignment horizontal="right" vertical="top" wrapText="1"/>
    </xf>
    <xf numFmtId="3" fontId="4" fillId="0" borderId="0" xfId="0" applyNumberFormat="1" applyFont="1" applyFill="1" applyBorder="1" applyAlignment="1">
      <alignment horizontal="right" vertical="top" wrapText="1"/>
    </xf>
    <xf numFmtId="176" fontId="6" fillId="0" borderId="0" xfId="108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right" vertical="center" wrapText="1"/>
    </xf>
    <xf numFmtId="0" fontId="4" fillId="0" borderId="31" xfId="0" applyFont="1" applyFill="1" applyBorder="1" applyAlignment="1">
      <alignment horizontal="right" vertical="center" wrapText="1"/>
    </xf>
    <xf numFmtId="181" fontId="6" fillId="0" borderId="28" xfId="108" applyNumberFormat="1" applyFont="1" applyFill="1" applyBorder="1" applyAlignment="1">
      <alignment vertical="center"/>
    </xf>
    <xf numFmtId="181" fontId="6" fillId="0" borderId="29" xfId="108" applyNumberFormat="1" applyFont="1" applyFill="1" applyBorder="1" applyAlignment="1">
      <alignment vertical="center"/>
    </xf>
    <xf numFmtId="181" fontId="6" fillId="0" borderId="30" xfId="108" applyNumberFormat="1" applyFont="1" applyFill="1" applyBorder="1" applyAlignment="1">
      <alignment vertical="center"/>
    </xf>
    <xf numFmtId="178" fontId="6" fillId="0" borderId="0" xfId="108" applyNumberFormat="1" applyFont="1" applyFill="1" applyBorder="1" applyAlignment="1">
      <alignment vertical="center"/>
    </xf>
    <xf numFmtId="181" fontId="6" fillId="0" borderId="34" xfId="108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horizontal="right" vertical="center" wrapText="1"/>
    </xf>
    <xf numFmtId="0" fontId="4" fillId="0" borderId="25" xfId="0" applyFont="1" applyFill="1" applyBorder="1" applyAlignment="1">
      <alignment horizontal="left" vertical="center" wrapText="1"/>
    </xf>
    <xf numFmtId="181" fontId="6" fillId="0" borderId="37" xfId="108" applyNumberFormat="1" applyFont="1" applyFill="1" applyBorder="1" applyAlignment="1">
      <alignment vertical="center"/>
    </xf>
    <xf numFmtId="181" fontId="6" fillId="0" borderId="27" xfId="108" applyNumberFormat="1" applyFont="1" applyFill="1" applyBorder="1" applyAlignment="1">
      <alignment vertical="center"/>
    </xf>
    <xf numFmtId="181" fontId="6" fillId="0" borderId="31" xfId="108" applyNumberFormat="1" applyFont="1" applyFill="1" applyBorder="1" applyAlignment="1">
      <alignment vertical="center"/>
    </xf>
    <xf numFmtId="0" fontId="8" fillId="0" borderId="25" xfId="0" applyFont="1" applyFill="1" applyBorder="1" applyAlignment="1">
      <alignment horizontal="left" vertical="center"/>
    </xf>
    <xf numFmtId="0" fontId="16" fillId="0" borderId="0" xfId="0" applyFont="1" applyFill="1" applyAlignment="1">
      <alignment horizontal="right" vertical="center"/>
    </xf>
    <xf numFmtId="0" fontId="8" fillId="0" borderId="25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 wrapText="1"/>
    </xf>
    <xf numFmtId="0" fontId="8" fillId="0" borderId="46" xfId="0" applyFont="1" applyFill="1" applyBorder="1" applyAlignment="1">
      <alignment horizontal="center" vertical="center" wrapText="1"/>
    </xf>
    <xf numFmtId="0" fontId="17" fillId="0" borderId="46" xfId="0" applyFont="1" applyFill="1" applyBorder="1" applyAlignment="1">
      <alignment horizontal="center" vertical="center" wrapText="1"/>
    </xf>
    <xf numFmtId="0" fontId="17" fillId="0" borderId="24" xfId="0" applyFont="1" applyFill="1" applyBorder="1" applyAlignment="1">
      <alignment horizontal="center" vertical="center" wrapText="1"/>
    </xf>
    <xf numFmtId="0" fontId="8" fillId="0" borderId="64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176" fontId="18" fillId="0" borderId="28" xfId="108" applyFont="1" applyFill="1" applyBorder="1" applyAlignment="1">
      <alignment horizontal="right" vertical="center"/>
    </xf>
    <xf numFmtId="176" fontId="18" fillId="0" borderId="30" xfId="108" applyFont="1" applyFill="1" applyBorder="1" applyAlignment="1">
      <alignment horizontal="right" vertical="center"/>
    </xf>
    <xf numFmtId="176" fontId="18" fillId="0" borderId="29" xfId="108" applyFont="1" applyFill="1" applyBorder="1" applyAlignment="1">
      <alignment horizontal="right" vertical="center"/>
    </xf>
    <xf numFmtId="41" fontId="18" fillId="0" borderId="30" xfId="108" applyNumberFormat="1" applyFont="1" applyFill="1" applyBorder="1" applyAlignment="1">
      <alignment horizontal="right" vertical="center"/>
    </xf>
    <xf numFmtId="176" fontId="18" fillId="0" borderId="0" xfId="108" applyFont="1" applyFill="1" applyBorder="1" applyAlignment="1">
      <alignment horizontal="right" vertical="center"/>
    </xf>
    <xf numFmtId="176" fontId="18" fillId="0" borderId="36" xfId="108" applyFont="1" applyFill="1" applyBorder="1" applyAlignment="1">
      <alignment horizontal="right" vertical="center"/>
    </xf>
    <xf numFmtId="41" fontId="18" fillId="0" borderId="29" xfId="108" applyNumberFormat="1" applyFont="1" applyFill="1" applyBorder="1" applyAlignment="1">
      <alignment horizontal="right" vertical="center"/>
    </xf>
    <xf numFmtId="176" fontId="18" fillId="0" borderId="34" xfId="108" applyFont="1" applyFill="1" applyBorder="1" applyAlignment="1">
      <alignment horizontal="right" vertical="center"/>
    </xf>
    <xf numFmtId="42" fontId="18" fillId="0" borderId="29" xfId="108" applyNumberFormat="1" applyFont="1" applyFill="1" applyBorder="1" applyAlignment="1">
      <alignment horizontal="right" vertical="center"/>
    </xf>
    <xf numFmtId="0" fontId="8" fillId="0" borderId="40" xfId="0" applyFont="1" applyFill="1" applyBorder="1" applyAlignment="1">
      <alignment horizontal="right" vertical="center"/>
    </xf>
    <xf numFmtId="0" fontId="8" fillId="0" borderId="38" xfId="0" applyFont="1" applyFill="1" applyBorder="1" applyAlignment="1">
      <alignment horizontal="right" vertical="center"/>
    </xf>
    <xf numFmtId="176" fontId="18" fillId="0" borderId="37" xfId="108" applyFont="1" applyFill="1" applyBorder="1" applyAlignment="1">
      <alignment horizontal="right" vertical="center"/>
    </xf>
    <xf numFmtId="176" fontId="18" fillId="0" borderId="27" xfId="108" applyFont="1" applyFill="1" applyBorder="1" applyAlignment="1">
      <alignment horizontal="right" vertical="center"/>
    </xf>
    <xf numFmtId="41" fontId="18" fillId="0" borderId="27" xfId="108" applyNumberFormat="1" applyFont="1" applyFill="1" applyBorder="1" applyAlignment="1">
      <alignment horizontal="right" vertical="center"/>
    </xf>
    <xf numFmtId="176" fontId="18" fillId="0" borderId="25" xfId="108" applyFont="1" applyFill="1" applyBorder="1" applyAlignment="1">
      <alignment horizontal="right" vertical="center"/>
    </xf>
    <xf numFmtId="176" fontId="18" fillId="0" borderId="41" xfId="108" applyFont="1" applyFill="1" applyBorder="1" applyAlignment="1">
      <alignment horizontal="right" vertical="center"/>
    </xf>
    <xf numFmtId="176" fontId="18" fillId="0" borderId="31" xfId="108" applyFont="1" applyFill="1" applyBorder="1" applyAlignment="1">
      <alignment horizontal="right" vertical="center"/>
    </xf>
    <xf numFmtId="0" fontId="8" fillId="0" borderId="0" xfId="0" applyFont="1" applyFill="1" applyAlignment="1">
      <alignment horizontal="left" vertical="center"/>
    </xf>
    <xf numFmtId="176" fontId="6" fillId="0" borderId="0" xfId="108" applyFont="1" applyFill="1">
      <alignment vertical="center"/>
    </xf>
    <xf numFmtId="0" fontId="0" fillId="0" borderId="0" xfId="0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horizontal="right" vertical="center"/>
    </xf>
    <xf numFmtId="177" fontId="18" fillId="0" borderId="30" xfId="108" applyNumberFormat="1" applyFont="1" applyFill="1" applyBorder="1" applyAlignment="1">
      <alignment horizontal="right" vertical="center"/>
    </xf>
    <xf numFmtId="176" fontId="18" fillId="0" borderId="0" xfId="108" applyFont="1" applyFill="1" applyBorder="1" applyAlignment="1">
      <alignment vertical="center"/>
    </xf>
    <xf numFmtId="176" fontId="0" fillId="0" borderId="0" xfId="103" applyNumberFormat="1" applyFont="1" applyFill="1" applyAlignment="1">
      <alignment horizontal="right" vertical="center"/>
      <protection/>
    </xf>
    <xf numFmtId="176" fontId="18" fillId="0" borderId="30" xfId="108" applyFont="1" applyFill="1" applyBorder="1" applyAlignment="1">
      <alignment vertical="center"/>
    </xf>
    <xf numFmtId="177" fontId="18" fillId="0" borderId="27" xfId="108" applyNumberFormat="1" applyFont="1" applyFill="1" applyBorder="1" applyAlignment="1">
      <alignment horizontal="right" vertical="center"/>
    </xf>
    <xf numFmtId="176" fontId="18" fillId="0" borderId="25" xfId="108" applyFont="1" applyFill="1" applyBorder="1" applyAlignment="1">
      <alignment vertical="center"/>
    </xf>
    <xf numFmtId="179" fontId="20" fillId="0" borderId="0" xfId="103" applyFont="1" applyFill="1" applyAlignment="1">
      <alignment vertical="center"/>
      <protection/>
    </xf>
    <xf numFmtId="0" fontId="4" fillId="0" borderId="0" xfId="0" applyFont="1" applyFill="1" applyBorder="1" applyAlignment="1">
      <alignment horizontal="center" vertical="center" textRotation="255" wrapText="1"/>
    </xf>
    <xf numFmtId="0" fontId="4" fillId="0" borderId="22" xfId="0" applyFont="1" applyFill="1" applyBorder="1" applyAlignment="1">
      <alignment horizontal="justify" vertical="center" textRotation="255" wrapText="1"/>
    </xf>
    <xf numFmtId="0" fontId="4" fillId="0" borderId="21" xfId="0" applyFont="1" applyFill="1" applyBorder="1" applyAlignment="1">
      <alignment horizontal="justify" vertical="center" textRotation="255" wrapText="1"/>
    </xf>
    <xf numFmtId="0" fontId="4" fillId="0" borderId="31" xfId="0" applyFont="1" applyFill="1" applyBorder="1" applyAlignment="1">
      <alignment vertical="center" textRotation="255" wrapText="1"/>
    </xf>
    <xf numFmtId="0" fontId="4" fillId="0" borderId="27" xfId="0" applyFont="1" applyFill="1" applyBorder="1" applyAlignment="1">
      <alignment vertical="center" textRotation="255" wrapText="1"/>
    </xf>
    <xf numFmtId="0" fontId="4" fillId="0" borderId="25" xfId="0" applyFont="1" applyFill="1" applyBorder="1" applyAlignment="1">
      <alignment vertical="center" textRotation="255" wrapText="1"/>
    </xf>
    <xf numFmtId="0" fontId="4" fillId="0" borderId="24" xfId="0" applyFont="1" applyFill="1" applyBorder="1" applyAlignment="1">
      <alignment vertical="center" textRotation="255" wrapText="1"/>
    </xf>
    <xf numFmtId="0" fontId="4" fillId="0" borderId="41" xfId="0" applyFont="1" applyFill="1" applyBorder="1" applyAlignment="1">
      <alignment vertical="center" textRotation="255" wrapText="1"/>
    </xf>
    <xf numFmtId="176" fontId="6" fillId="0" borderId="0" xfId="108" applyFont="1" applyFill="1" applyBorder="1" applyAlignment="1" quotePrefix="1">
      <alignment horizontal="right" vertical="center"/>
    </xf>
    <xf numFmtId="176" fontId="6" fillId="0" borderId="29" xfId="108" applyFont="1" applyFill="1" applyBorder="1" applyAlignment="1" quotePrefix="1">
      <alignment horizontal="right" vertical="center"/>
    </xf>
    <xf numFmtId="0" fontId="0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176" fontId="0" fillId="0" borderId="0" xfId="0" applyNumberFormat="1" applyFont="1" applyFill="1" applyAlignment="1">
      <alignment vertical="center"/>
    </xf>
    <xf numFmtId="0" fontId="4" fillId="0" borderId="25" xfId="0" applyFont="1" applyBorder="1" applyAlignment="1">
      <alignment horizontal="left" vertical="center"/>
    </xf>
    <xf numFmtId="0" fontId="5" fillId="0" borderId="25" xfId="0" applyFont="1" applyBorder="1" applyAlignment="1">
      <alignment vertical="center"/>
    </xf>
    <xf numFmtId="0" fontId="5" fillId="0" borderId="25" xfId="0" applyFont="1" applyBorder="1" applyAlignment="1">
      <alignment horizontal="center" vertical="center"/>
    </xf>
    <xf numFmtId="0" fontId="4" fillId="0" borderId="71" xfId="0" applyFont="1" applyBorder="1" applyAlignment="1">
      <alignment horizontal="left" vertical="top" wrapText="1"/>
    </xf>
    <xf numFmtId="0" fontId="4" fillId="0" borderId="71" xfId="0" applyFont="1" applyBorder="1" applyAlignment="1">
      <alignment horizontal="left" vertical="top" wrapText="1" indent="6"/>
    </xf>
    <xf numFmtId="0" fontId="4" fillId="0" borderId="0" xfId="0" applyFont="1" applyAlignment="1">
      <alignment horizontal="center" vertical="center" wrapText="1"/>
    </xf>
    <xf numFmtId="0" fontId="4" fillId="0" borderId="72" xfId="0" applyFont="1" applyBorder="1" applyAlignment="1">
      <alignment horizontal="center" vertical="center" wrapText="1"/>
    </xf>
    <xf numFmtId="178" fontId="6" fillId="0" borderId="28" xfId="108" applyNumberFormat="1" applyBorder="1" applyAlignment="1">
      <alignment horizontal="center" vertical="center"/>
    </xf>
    <xf numFmtId="182" fontId="6" fillId="0" borderId="29" xfId="108" applyNumberFormat="1" applyBorder="1">
      <alignment vertical="center"/>
    </xf>
    <xf numFmtId="182" fontId="6" fillId="0" borderId="0" xfId="108" applyNumberFormat="1" applyBorder="1">
      <alignment vertical="center"/>
    </xf>
    <xf numFmtId="178" fontId="6" fillId="0" borderId="0" xfId="108" applyNumberFormat="1" applyBorder="1" applyAlignment="1">
      <alignment horizontal="center" vertical="center"/>
    </xf>
    <xf numFmtId="0" fontId="4" fillId="0" borderId="55" xfId="0" applyFont="1" applyBorder="1" applyAlignment="1">
      <alignment horizontal="center" vertical="center" wrapText="1"/>
    </xf>
    <xf numFmtId="0" fontId="4" fillId="0" borderId="73" xfId="0" applyFont="1" applyBorder="1" applyAlignment="1">
      <alignment horizontal="center" vertical="center" wrapText="1"/>
    </xf>
    <xf numFmtId="178" fontId="6" fillId="0" borderId="74" xfId="108" applyNumberFormat="1" applyBorder="1" applyAlignment="1">
      <alignment horizontal="center" vertical="center"/>
    </xf>
    <xf numFmtId="182" fontId="6" fillId="0" borderId="45" xfId="108" applyNumberFormat="1" applyBorder="1">
      <alignment vertical="center"/>
    </xf>
    <xf numFmtId="182" fontId="6" fillId="0" borderId="55" xfId="108" applyNumberFormat="1" applyBorder="1">
      <alignment vertical="center"/>
    </xf>
    <xf numFmtId="178" fontId="6" fillId="0" borderId="55" xfId="108" applyNumberFormat="1" applyBorder="1" applyAlignment="1">
      <alignment horizontal="center" vertical="center"/>
    </xf>
    <xf numFmtId="0" fontId="4" fillId="0" borderId="66" xfId="0" applyFont="1" applyBorder="1" applyAlignment="1">
      <alignment horizontal="center" vertical="center" wrapText="1"/>
    </xf>
    <xf numFmtId="0" fontId="4" fillId="0" borderId="75" xfId="0" applyFont="1" applyBorder="1" applyAlignment="1">
      <alignment horizontal="center" vertical="center" wrapText="1"/>
    </xf>
    <xf numFmtId="178" fontId="6" fillId="0" borderId="76" xfId="108" applyNumberFormat="1" applyBorder="1" applyAlignment="1">
      <alignment horizontal="center" vertical="center"/>
    </xf>
    <xf numFmtId="182" fontId="6" fillId="0" borderId="35" xfId="108" applyNumberFormat="1" applyBorder="1">
      <alignment vertical="center"/>
    </xf>
    <xf numFmtId="182" fontId="6" fillId="0" borderId="66" xfId="108" applyNumberFormat="1" applyBorder="1">
      <alignment vertical="center"/>
    </xf>
    <xf numFmtId="178" fontId="6" fillId="0" borderId="66" xfId="108" applyNumberFormat="1" applyBorder="1" applyAlignment="1">
      <alignment horizontal="center" vertical="center"/>
    </xf>
    <xf numFmtId="183" fontId="4" fillId="0" borderId="55" xfId="0" applyNumberFormat="1" applyFont="1" applyBorder="1" applyAlignment="1">
      <alignment horizontal="center" vertical="center" wrapText="1"/>
    </xf>
    <xf numFmtId="183" fontId="4" fillId="0" borderId="25" xfId="0" applyNumberFormat="1" applyFont="1" applyBorder="1" applyAlignment="1">
      <alignment horizontal="center" vertical="center" wrapText="1"/>
    </xf>
    <xf numFmtId="0" fontId="4" fillId="0" borderId="77" xfId="0" applyFont="1" applyBorder="1" applyAlignment="1">
      <alignment horizontal="center" vertical="center" wrapText="1"/>
    </xf>
    <xf numFmtId="178" fontId="6" fillId="0" borderId="23" xfId="108" applyNumberFormat="1" applyBorder="1" applyAlignment="1">
      <alignment horizontal="center" vertical="center"/>
    </xf>
    <xf numFmtId="182" fontId="6" fillId="0" borderId="27" xfId="108" applyNumberFormat="1" applyBorder="1">
      <alignment vertical="center"/>
    </xf>
    <xf numFmtId="182" fontId="6" fillId="0" borderId="25" xfId="108" applyNumberFormat="1" applyBorder="1">
      <alignment vertical="center"/>
    </xf>
    <xf numFmtId="178" fontId="6" fillId="0" borderId="25" xfId="108" applyNumberForma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61" xfId="0" applyFont="1" applyFill="1" applyBorder="1" applyAlignment="1">
      <alignment vertical="center" wrapText="1"/>
    </xf>
    <xf numFmtId="0" fontId="4" fillId="0" borderId="62" xfId="0" applyFont="1" applyFill="1" applyBorder="1" applyAlignment="1">
      <alignment horizontal="center" vertical="center" wrapText="1"/>
    </xf>
    <xf numFmtId="0" fontId="4" fillId="0" borderId="64" xfId="0" applyFont="1" applyFill="1" applyBorder="1" applyAlignment="1">
      <alignment horizontal="center" vertical="center" wrapText="1"/>
    </xf>
    <xf numFmtId="176" fontId="6" fillId="0" borderId="29" xfId="108" applyFont="1" applyFill="1" applyBorder="1" applyAlignment="1">
      <alignment horizontal="center" vertical="center"/>
    </xf>
    <xf numFmtId="181" fontId="6" fillId="0" borderId="0" xfId="108" applyNumberFormat="1" applyFont="1" applyFill="1" applyBorder="1" applyAlignment="1">
      <alignment horizontal="center" vertical="center"/>
    </xf>
    <xf numFmtId="181" fontId="6" fillId="0" borderId="29" xfId="108" applyNumberFormat="1" applyFont="1" applyFill="1" applyBorder="1" applyAlignment="1">
      <alignment horizontal="center" vertical="center"/>
    </xf>
    <xf numFmtId="181" fontId="6" fillId="0" borderId="21" xfId="108" applyNumberFormat="1" applyFont="1" applyFill="1" applyBorder="1" applyAlignment="1">
      <alignment horizontal="center" vertical="center"/>
    </xf>
    <xf numFmtId="181" fontId="6" fillId="0" borderId="36" xfId="108" applyNumberFormat="1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 wrapText="1"/>
    </xf>
    <xf numFmtId="181" fontId="6" fillId="0" borderId="30" xfId="108" applyNumberFormat="1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 wrapText="1"/>
    </xf>
    <xf numFmtId="176" fontId="6" fillId="0" borderId="57" xfId="108" applyFont="1" applyFill="1" applyBorder="1" applyAlignment="1">
      <alignment horizontal="center" vertical="center"/>
    </xf>
    <xf numFmtId="184" fontId="6" fillId="0" borderId="45" xfId="0" applyNumberFormat="1" applyFont="1" applyFill="1" applyBorder="1" applyAlignment="1">
      <alignment horizontal="center" vertical="center" wrapText="1"/>
    </xf>
    <xf numFmtId="184" fontId="6" fillId="0" borderId="57" xfId="0" applyNumberFormat="1" applyFont="1" applyFill="1" applyBorder="1" applyAlignment="1">
      <alignment horizontal="center" vertical="center" wrapText="1"/>
    </xf>
    <xf numFmtId="184" fontId="6" fillId="0" borderId="55" xfId="0" applyNumberFormat="1" applyFont="1" applyFill="1" applyBorder="1" applyAlignment="1">
      <alignment horizontal="center" vertical="center" wrapText="1"/>
    </xf>
    <xf numFmtId="184" fontId="6" fillId="0" borderId="56" xfId="0" applyNumberFormat="1" applyFont="1" applyFill="1" applyBorder="1" applyAlignment="1">
      <alignment horizontal="center" vertical="center" wrapText="1"/>
    </xf>
    <xf numFmtId="178" fontId="6" fillId="0" borderId="0" xfId="108" applyNumberFormat="1" applyFont="1" applyFill="1" applyBorder="1" applyAlignment="1">
      <alignment horizontal="center" vertical="center"/>
    </xf>
    <xf numFmtId="178" fontId="6" fillId="0" borderId="29" xfId="108" applyNumberFormat="1" applyFont="1" applyFill="1" applyBorder="1" applyAlignment="1">
      <alignment horizontal="center" vertical="center"/>
    </xf>
    <xf numFmtId="178" fontId="6" fillId="0" borderId="36" xfId="108" applyNumberFormat="1" applyFont="1" applyFill="1" applyBorder="1" applyAlignment="1">
      <alignment horizontal="center" vertical="center"/>
    </xf>
    <xf numFmtId="178" fontId="6" fillId="0" borderId="30" xfId="108" applyNumberFormat="1" applyFont="1" applyFill="1" applyBorder="1" applyAlignment="1">
      <alignment horizontal="center" vertical="center"/>
    </xf>
    <xf numFmtId="176" fontId="6" fillId="0" borderId="45" xfId="108" applyFont="1" applyFill="1" applyBorder="1" applyAlignment="1">
      <alignment horizontal="center" vertical="center"/>
    </xf>
    <xf numFmtId="178" fontId="6" fillId="0" borderId="55" xfId="108" applyNumberFormat="1" applyFont="1" applyFill="1" applyBorder="1" applyAlignment="1">
      <alignment horizontal="center" vertical="center"/>
    </xf>
    <xf numFmtId="178" fontId="6" fillId="0" borderId="45" xfId="108" applyNumberFormat="1" applyFont="1" applyFill="1" applyBorder="1" applyAlignment="1">
      <alignment horizontal="center" vertical="center"/>
    </xf>
    <xf numFmtId="178" fontId="6" fillId="0" borderId="56" xfId="108" applyNumberFormat="1" applyFont="1" applyFill="1" applyBorder="1" applyAlignment="1">
      <alignment horizontal="center" vertical="center"/>
    </xf>
    <xf numFmtId="178" fontId="6" fillId="0" borderId="57" xfId="108" applyNumberFormat="1" applyFont="1" applyFill="1" applyBorder="1" applyAlignment="1">
      <alignment horizontal="center" vertical="center"/>
    </xf>
    <xf numFmtId="185" fontId="4" fillId="0" borderId="45" xfId="0" applyNumberFormat="1" applyFont="1" applyFill="1" applyBorder="1" applyAlignment="1">
      <alignment horizontal="center" vertical="center" wrapText="1"/>
    </xf>
    <xf numFmtId="183" fontId="4" fillId="0" borderId="35" xfId="0" applyNumberFormat="1" applyFont="1" applyFill="1" applyBorder="1" applyAlignment="1">
      <alignment horizontal="center" vertical="center" wrapText="1"/>
    </xf>
    <xf numFmtId="183" fontId="4" fillId="0" borderId="29" xfId="0" applyNumberFormat="1" applyFont="1" applyFill="1" applyBorder="1" applyAlignment="1">
      <alignment horizontal="center" vertical="center" wrapText="1"/>
    </xf>
    <xf numFmtId="181" fontId="6" fillId="0" borderId="55" xfId="108" applyNumberFormat="1" applyFont="1" applyFill="1" applyBorder="1" applyAlignment="1">
      <alignment horizontal="center" vertical="center"/>
    </xf>
    <xf numFmtId="181" fontId="6" fillId="0" borderId="45" xfId="108" applyNumberFormat="1" applyFont="1" applyFill="1" applyBorder="1" applyAlignment="1">
      <alignment horizontal="center" vertical="center"/>
    </xf>
    <xf numFmtId="181" fontId="6" fillId="0" borderId="56" xfId="108" applyNumberFormat="1" applyFont="1" applyFill="1" applyBorder="1" applyAlignment="1">
      <alignment horizontal="center" vertical="center"/>
    </xf>
    <xf numFmtId="183" fontId="4" fillId="0" borderId="45" xfId="0" applyNumberFormat="1" applyFont="1" applyFill="1" applyBorder="1" applyAlignment="1">
      <alignment horizontal="center" vertical="center" wrapText="1"/>
    </xf>
    <xf numFmtId="181" fontId="6" fillId="0" borderId="57" xfId="108" applyNumberFormat="1" applyFont="1" applyFill="1" applyBorder="1" applyAlignment="1">
      <alignment horizontal="center" vertical="center"/>
    </xf>
    <xf numFmtId="176" fontId="6" fillId="0" borderId="0" xfId="108" applyFont="1" applyFill="1" applyBorder="1" applyAlignment="1">
      <alignment horizontal="center" vertical="center"/>
    </xf>
    <xf numFmtId="176" fontId="6" fillId="0" borderId="36" xfId="108" applyFont="1" applyFill="1" applyBorder="1" applyAlignment="1">
      <alignment horizontal="center" vertical="center"/>
    </xf>
    <xf numFmtId="176" fontId="6" fillId="0" borderId="30" xfId="108" applyFont="1" applyFill="1" applyBorder="1" applyAlignment="1">
      <alignment horizontal="center" vertical="center"/>
    </xf>
    <xf numFmtId="176" fontId="6" fillId="0" borderId="55" xfId="108" applyFont="1" applyFill="1" applyBorder="1" applyAlignment="1">
      <alignment horizontal="center" vertical="center"/>
    </xf>
    <xf numFmtId="176" fontId="6" fillId="0" borderId="56" xfId="108" applyFont="1" applyFill="1" applyBorder="1" applyAlignment="1">
      <alignment horizontal="center" vertical="center"/>
    </xf>
    <xf numFmtId="176" fontId="6" fillId="0" borderId="0" xfId="108" applyNumberFormat="1" applyFont="1" applyFill="1" applyBorder="1" applyAlignment="1">
      <alignment horizontal="center" vertical="center"/>
    </xf>
    <xf numFmtId="176" fontId="6" fillId="0" borderId="36" xfId="108" applyNumberFormat="1" applyFont="1" applyFill="1" applyBorder="1" applyAlignment="1">
      <alignment horizontal="center" vertical="center"/>
    </xf>
    <xf numFmtId="186" fontId="6" fillId="0" borderId="45" xfId="108" applyNumberFormat="1" applyFont="1" applyFill="1" applyBorder="1" applyAlignment="1">
      <alignment horizontal="center" vertical="center"/>
    </xf>
    <xf numFmtId="186" fontId="6" fillId="0" borderId="55" xfId="108" applyNumberFormat="1" applyFont="1" applyFill="1" applyBorder="1" applyAlignment="1">
      <alignment horizontal="center" vertical="center"/>
    </xf>
    <xf numFmtId="186" fontId="6" fillId="0" borderId="57" xfId="108" applyNumberFormat="1" applyFont="1" applyFill="1" applyBorder="1" applyAlignment="1">
      <alignment horizontal="center" vertical="center"/>
    </xf>
    <xf numFmtId="178" fontId="6" fillId="0" borderId="35" xfId="108" applyNumberFormat="1" applyFont="1" applyFill="1" applyBorder="1" applyAlignment="1">
      <alignment horizontal="center" vertical="center"/>
    </xf>
    <xf numFmtId="176" fontId="6" fillId="0" borderId="35" xfId="108" applyFont="1" applyFill="1" applyBorder="1" applyAlignment="1">
      <alignment horizontal="center" vertical="center"/>
    </xf>
    <xf numFmtId="176" fontId="6" fillId="0" borderId="66" xfId="108" applyFont="1" applyFill="1" applyBorder="1" applyAlignment="1">
      <alignment horizontal="center" vertical="center"/>
    </xf>
    <xf numFmtId="178" fontId="6" fillId="0" borderId="78" xfId="108" applyNumberFormat="1" applyFont="1" applyFill="1" applyBorder="1" applyAlignment="1">
      <alignment horizontal="center" vertical="center"/>
    </xf>
    <xf numFmtId="178" fontId="6" fillId="0" borderId="66" xfId="108" applyNumberFormat="1" applyFont="1" applyFill="1" applyBorder="1" applyAlignment="1">
      <alignment horizontal="center" vertical="center"/>
    </xf>
    <xf numFmtId="178" fontId="6" fillId="0" borderId="67" xfId="108" applyNumberFormat="1" applyFont="1" applyFill="1" applyBorder="1" applyAlignment="1">
      <alignment horizontal="center" vertical="center"/>
    </xf>
    <xf numFmtId="176" fontId="6" fillId="0" borderId="27" xfId="108" applyFont="1" applyFill="1" applyBorder="1" applyAlignment="1">
      <alignment horizontal="center" vertical="center"/>
    </xf>
    <xf numFmtId="176" fontId="6" fillId="0" borderId="31" xfId="108" applyFont="1" applyFill="1" applyBorder="1" applyAlignment="1">
      <alignment horizontal="center" vertical="center"/>
    </xf>
    <xf numFmtId="176" fontId="6" fillId="0" borderId="25" xfId="108" applyFont="1" applyFill="1" applyBorder="1" applyAlignment="1">
      <alignment horizontal="center" vertical="center"/>
    </xf>
    <xf numFmtId="176" fontId="6" fillId="0" borderId="41" xfId="108" applyFont="1" applyFill="1" applyBorder="1" applyAlignment="1">
      <alignment horizontal="center" vertical="center"/>
    </xf>
    <xf numFmtId="178" fontId="6" fillId="0" borderId="31" xfId="108" applyNumberFormat="1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top" wrapText="1"/>
    </xf>
    <xf numFmtId="176" fontId="6" fillId="0" borderId="21" xfId="108" applyFont="1" applyFill="1" applyBorder="1" applyAlignment="1">
      <alignment horizontal="center" vertical="center"/>
    </xf>
    <xf numFmtId="0" fontId="4" fillId="0" borderId="55" xfId="0" applyFont="1" applyFill="1" applyBorder="1" applyAlignment="1">
      <alignment horizontal="center" vertical="top" wrapText="1"/>
    </xf>
    <xf numFmtId="186" fontId="6" fillId="0" borderId="56" xfId="108" applyNumberFormat="1" applyFont="1" applyFill="1" applyBorder="1" applyAlignment="1">
      <alignment horizontal="center" vertical="center"/>
    </xf>
    <xf numFmtId="176" fontId="6" fillId="0" borderId="67" xfId="108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top" wrapText="1"/>
    </xf>
    <xf numFmtId="181" fontId="6" fillId="0" borderId="25" xfId="108" applyNumberFormat="1" applyFont="1" applyFill="1" applyBorder="1" applyAlignment="1">
      <alignment horizontal="center" vertical="center"/>
    </xf>
    <xf numFmtId="181" fontId="6" fillId="0" borderId="27" xfId="108" applyNumberFormat="1" applyFont="1" applyFill="1" applyBorder="1" applyAlignment="1">
      <alignment horizontal="center" vertical="center"/>
    </xf>
    <xf numFmtId="181" fontId="6" fillId="0" borderId="41" xfId="108" applyNumberFormat="1" applyFont="1" applyFill="1" applyBorder="1" applyAlignment="1">
      <alignment horizontal="center" vertical="center"/>
    </xf>
    <xf numFmtId="181" fontId="6" fillId="0" borderId="31" xfId="108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top" wrapText="1"/>
    </xf>
    <xf numFmtId="0" fontId="0" fillId="0" borderId="0" xfId="0" applyFont="1" applyFill="1" applyAlignment="1">
      <alignment vertical="top" wrapText="1"/>
    </xf>
    <xf numFmtId="0" fontId="4" fillId="0" borderId="22" xfId="0" applyFont="1" applyFill="1" applyBorder="1" applyAlignment="1">
      <alignment horizontal="center" vertical="top" wrapText="1"/>
    </xf>
    <xf numFmtId="2" fontId="4" fillId="0" borderId="22" xfId="0" applyNumberFormat="1" applyFont="1" applyFill="1" applyBorder="1" applyAlignment="1">
      <alignment horizontal="center" vertical="center" wrapText="1"/>
    </xf>
    <xf numFmtId="2" fontId="4" fillId="0" borderId="21" xfId="0" applyNumberFormat="1" applyFont="1" applyFill="1" applyBorder="1" applyAlignment="1">
      <alignment horizontal="center" vertical="center" wrapText="1"/>
    </xf>
    <xf numFmtId="2" fontId="4" fillId="0" borderId="29" xfId="0" applyNumberFormat="1" applyFont="1" applyFill="1" applyBorder="1" applyAlignment="1">
      <alignment horizontal="center" vertical="center" wrapText="1"/>
    </xf>
    <xf numFmtId="2" fontId="4" fillId="0" borderId="43" xfId="0" applyNumberFormat="1" applyFont="1" applyFill="1" applyBorder="1" applyAlignment="1">
      <alignment horizontal="center" vertical="center" wrapText="1"/>
    </xf>
    <xf numFmtId="2" fontId="4" fillId="0" borderId="65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 wrapText="1"/>
    </xf>
    <xf numFmtId="2" fontId="4" fillId="0" borderId="30" xfId="0" applyNumberFormat="1" applyFont="1" applyFill="1" applyBorder="1" applyAlignment="1">
      <alignment horizontal="center" vertical="center" wrapText="1"/>
    </xf>
    <xf numFmtId="2" fontId="4" fillId="0" borderId="36" xfId="0" applyNumberFormat="1" applyFont="1" applyFill="1" applyBorder="1" applyAlignment="1">
      <alignment horizontal="center" vertical="center" wrapText="1"/>
    </xf>
    <xf numFmtId="2" fontId="4" fillId="0" borderId="55" xfId="0" applyNumberFormat="1" applyFont="1" applyFill="1" applyBorder="1" applyAlignment="1">
      <alignment horizontal="center" vertical="center" wrapText="1"/>
    </xf>
    <xf numFmtId="2" fontId="4" fillId="0" borderId="45" xfId="0" applyNumberFormat="1" applyFont="1" applyFill="1" applyBorder="1" applyAlignment="1">
      <alignment horizontal="center" vertical="center" wrapText="1"/>
    </xf>
    <xf numFmtId="2" fontId="4" fillId="0" borderId="57" xfId="0" applyNumberFormat="1" applyFont="1" applyFill="1" applyBorder="1" applyAlignment="1">
      <alignment horizontal="center" vertical="center" wrapText="1"/>
    </xf>
    <xf numFmtId="2" fontId="4" fillId="0" borderId="56" xfId="0" applyNumberFormat="1" applyFont="1" applyFill="1" applyBorder="1" applyAlignment="1">
      <alignment horizontal="center" vertical="center" wrapText="1"/>
    </xf>
    <xf numFmtId="187" fontId="4" fillId="0" borderId="0" xfId="0" applyNumberFormat="1" applyFont="1" applyFill="1" applyBorder="1" applyAlignment="1">
      <alignment horizontal="center" vertical="center" wrapText="1"/>
    </xf>
    <xf numFmtId="187" fontId="4" fillId="0" borderId="29" xfId="0" applyNumberFormat="1" applyFont="1" applyFill="1" applyBorder="1" applyAlignment="1">
      <alignment horizontal="center" vertical="center" wrapText="1"/>
    </xf>
    <xf numFmtId="187" fontId="4" fillId="0" borderId="30" xfId="0" applyNumberFormat="1" applyFont="1" applyFill="1" applyBorder="1" applyAlignment="1">
      <alignment horizontal="center" vertical="center" wrapText="1"/>
    </xf>
    <xf numFmtId="187" fontId="4" fillId="0" borderId="36" xfId="0" applyNumberFormat="1" applyFont="1" applyFill="1" applyBorder="1" applyAlignment="1">
      <alignment horizontal="center" vertical="center" wrapText="1"/>
    </xf>
    <xf numFmtId="187" fontId="4" fillId="0" borderId="55" xfId="0" applyNumberFormat="1" applyFont="1" applyFill="1" applyBorder="1" applyAlignment="1">
      <alignment horizontal="center" vertical="center" wrapText="1"/>
    </xf>
    <xf numFmtId="187" fontId="4" fillId="0" borderId="45" xfId="0" applyNumberFormat="1" applyFont="1" applyFill="1" applyBorder="1" applyAlignment="1">
      <alignment horizontal="center" vertical="center" wrapText="1"/>
    </xf>
    <xf numFmtId="187" fontId="4" fillId="0" borderId="57" xfId="0" applyNumberFormat="1" applyFont="1" applyFill="1" applyBorder="1" applyAlignment="1">
      <alignment horizontal="center" vertical="center" wrapText="1"/>
    </xf>
    <xf numFmtId="187" fontId="4" fillId="0" borderId="56" xfId="0" applyNumberFormat="1" applyFont="1" applyFill="1" applyBorder="1" applyAlignment="1">
      <alignment horizontal="center" vertical="center" wrapText="1"/>
    </xf>
    <xf numFmtId="2" fontId="4" fillId="0" borderId="25" xfId="0" applyNumberFormat="1" applyFont="1" applyFill="1" applyBorder="1" applyAlignment="1">
      <alignment horizontal="center" vertical="center" wrapText="1"/>
    </xf>
    <xf numFmtId="2" fontId="4" fillId="0" borderId="27" xfId="0" applyNumberFormat="1" applyFont="1" applyFill="1" applyBorder="1" applyAlignment="1">
      <alignment horizontal="center" vertical="center" wrapText="1"/>
    </xf>
    <xf numFmtId="2" fontId="4" fillId="0" borderId="31" xfId="0" applyNumberFormat="1" applyFont="1" applyFill="1" applyBorder="1" applyAlignment="1">
      <alignment horizontal="center" vertical="center" wrapText="1"/>
    </xf>
    <xf numFmtId="2" fontId="4" fillId="0" borderId="4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/>
    </xf>
    <xf numFmtId="0" fontId="22" fillId="0" borderId="0" xfId="0" applyFont="1" applyFill="1" applyAlignment="1">
      <alignment horizontal="left" vertical="center"/>
    </xf>
    <xf numFmtId="0" fontId="22" fillId="0" borderId="0" xfId="0" applyFont="1" applyFill="1" applyAlignment="1">
      <alignment vertical="center"/>
    </xf>
    <xf numFmtId="0" fontId="36" fillId="0" borderId="0" xfId="106" applyFont="1" applyAlignment="1">
      <alignment horizontal="right" vertical="center"/>
      <protection/>
    </xf>
    <xf numFmtId="0" fontId="36" fillId="0" borderId="0" xfId="106" applyFont="1">
      <alignment vertical="center"/>
      <protection/>
    </xf>
    <xf numFmtId="49" fontId="35" fillId="0" borderId="0" xfId="106" applyNumberFormat="1" applyAlignment="1">
      <alignment vertical="center"/>
      <protection/>
    </xf>
    <xf numFmtId="0" fontId="35" fillId="0" borderId="79" xfId="106" applyFont="1" applyBorder="1" applyAlignment="1">
      <alignment horizontal="distributed" vertical="center"/>
      <protection/>
    </xf>
    <xf numFmtId="0" fontId="35" fillId="0" borderId="80" xfId="106" applyBorder="1" applyAlignment="1">
      <alignment horizontal="distributed" vertical="center"/>
      <protection/>
    </xf>
    <xf numFmtId="0" fontId="35" fillId="0" borderId="81" xfId="106" applyBorder="1" applyAlignment="1">
      <alignment horizontal="distributed" vertical="center"/>
      <protection/>
    </xf>
    <xf numFmtId="0" fontId="36" fillId="0" borderId="82" xfId="106" applyFont="1" applyFill="1" applyBorder="1" applyAlignment="1">
      <alignment horizontal="distributed" vertical="center" wrapText="1"/>
      <protection/>
    </xf>
    <xf numFmtId="0" fontId="37" fillId="0" borderId="82" xfId="71" applyFill="1" applyBorder="1" applyAlignment="1" applyProtection="1">
      <alignment vertical="center" wrapText="1"/>
      <protection/>
    </xf>
    <xf numFmtId="49" fontId="35" fillId="0" borderId="82" xfId="106" applyNumberFormat="1" applyFont="1" applyFill="1" applyBorder="1" applyAlignment="1">
      <alignment vertical="center"/>
      <protection/>
    </xf>
    <xf numFmtId="0" fontId="36" fillId="0" borderId="83" xfId="106" applyFont="1" applyFill="1" applyBorder="1" applyAlignment="1">
      <alignment horizontal="distributed" vertical="center" wrapText="1"/>
      <protection/>
    </xf>
    <xf numFmtId="0" fontId="37" fillId="0" borderId="83" xfId="71" applyFill="1" applyBorder="1" applyAlignment="1" applyProtection="1">
      <alignment vertical="center" wrapText="1"/>
      <protection/>
    </xf>
    <xf numFmtId="49" fontId="35" fillId="0" borderId="83" xfId="106" applyNumberFormat="1" applyFont="1" applyFill="1" applyBorder="1" applyAlignment="1">
      <alignment vertical="center"/>
      <protection/>
    </xf>
    <xf numFmtId="0" fontId="35" fillId="0" borderId="83" xfId="106" applyFont="1" applyFill="1" applyBorder="1" applyAlignment="1">
      <alignment vertical="center" wrapText="1"/>
      <protection/>
    </xf>
    <xf numFmtId="0" fontId="36" fillId="0" borderId="84" xfId="106" applyFont="1" applyFill="1" applyBorder="1" applyAlignment="1">
      <alignment horizontal="distributed" vertical="center" wrapText="1"/>
      <protection/>
    </xf>
    <xf numFmtId="0" fontId="37" fillId="0" borderId="84" xfId="71" applyFill="1" applyBorder="1" applyAlignment="1" applyProtection="1">
      <alignment vertical="center" wrapText="1"/>
      <protection/>
    </xf>
    <xf numFmtId="49" fontId="35" fillId="0" borderId="84" xfId="106" applyNumberFormat="1" applyFont="1" applyFill="1" applyBorder="1" applyAlignment="1">
      <alignment vertical="center"/>
      <protection/>
    </xf>
    <xf numFmtId="0" fontId="2" fillId="0" borderId="0" xfId="0" applyFont="1" applyFill="1" applyAlignment="1">
      <alignment horizontal="center" vertical="center"/>
    </xf>
    <xf numFmtId="0" fontId="4" fillId="0" borderId="71" xfId="0" applyFont="1" applyFill="1" applyBorder="1" applyAlignment="1">
      <alignment horizontal="left" vertical="center" wrapText="1"/>
    </xf>
    <xf numFmtId="0" fontId="4" fillId="0" borderId="85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86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87" xfId="0" applyFont="1" applyFill="1" applyBorder="1" applyAlignment="1">
      <alignment horizontal="left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8" fillId="0" borderId="35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4" fillId="0" borderId="78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88" xfId="0" applyFont="1" applyFill="1" applyBorder="1" applyAlignment="1">
      <alignment horizontal="left" vertical="center" wrapText="1"/>
    </xf>
    <xf numFmtId="0" fontId="4" fillId="0" borderId="89" xfId="0" applyFont="1" applyFill="1" applyBorder="1" applyAlignment="1">
      <alignment horizontal="left" vertical="center" wrapText="1"/>
    </xf>
    <xf numFmtId="0" fontId="4" fillId="0" borderId="90" xfId="0" applyFont="1" applyFill="1" applyBorder="1" applyAlignment="1">
      <alignment horizontal="center" vertical="center" wrapText="1"/>
    </xf>
    <xf numFmtId="0" fontId="4" fillId="0" borderId="91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71" xfId="0" applyFont="1" applyBorder="1" applyAlignment="1">
      <alignment horizontal="left" vertical="center" wrapText="1"/>
    </xf>
    <xf numFmtId="0" fontId="4" fillId="0" borderId="85" xfId="0" applyFont="1" applyBorder="1" applyAlignment="1">
      <alignment horizontal="left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left" vertical="center" wrapText="1"/>
    </xf>
    <xf numFmtId="0" fontId="4" fillId="0" borderId="92" xfId="0" applyFont="1" applyBorder="1" applyAlignment="1">
      <alignment horizontal="left" vertical="center" wrapText="1"/>
    </xf>
    <xf numFmtId="0" fontId="4" fillId="0" borderId="93" xfId="0" applyFont="1" applyBorder="1" applyAlignment="1">
      <alignment horizontal="left" vertical="center" wrapText="1"/>
    </xf>
    <xf numFmtId="0" fontId="4" fillId="0" borderId="65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86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94" xfId="0" applyFont="1" applyBorder="1" applyAlignment="1">
      <alignment horizontal="center" vertical="center" wrapText="1"/>
    </xf>
    <xf numFmtId="0" fontId="4" fillId="0" borderId="63" xfId="0" applyFont="1" applyBorder="1" applyAlignment="1">
      <alignment horizontal="center" vertical="center" wrapText="1"/>
    </xf>
    <xf numFmtId="0" fontId="4" fillId="0" borderId="61" xfId="0" applyFont="1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 wrapText="1"/>
    </xf>
    <xf numFmtId="0" fontId="4" fillId="0" borderId="67" xfId="0" applyFont="1" applyBorder="1" applyAlignment="1">
      <alignment horizontal="center" vertical="center" wrapText="1"/>
    </xf>
    <xf numFmtId="0" fontId="4" fillId="0" borderId="95" xfId="0" applyFont="1" applyBorder="1" applyAlignment="1">
      <alignment horizontal="left" vertical="center" wrapText="1"/>
    </xf>
    <xf numFmtId="0" fontId="4" fillId="0" borderId="96" xfId="0" applyFont="1" applyBorder="1" applyAlignment="1">
      <alignment horizontal="left" vertical="center" wrapText="1"/>
    </xf>
    <xf numFmtId="0" fontId="4" fillId="0" borderId="43" xfId="0" applyFont="1" applyFill="1" applyBorder="1" applyAlignment="1">
      <alignment horizontal="center" vertical="center" wrapText="1"/>
    </xf>
    <xf numFmtId="0" fontId="4" fillId="0" borderId="65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/>
    </xf>
    <xf numFmtId="176" fontId="4" fillId="0" borderId="22" xfId="108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76" fontId="4" fillId="0" borderId="0" xfId="108" applyFont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65" xfId="0" applyFont="1" applyFill="1" applyBorder="1" applyAlignment="1">
      <alignment horizontal="center" vertical="center"/>
    </xf>
    <xf numFmtId="0" fontId="4" fillId="0" borderId="55" xfId="0" applyFont="1" applyFill="1" applyBorder="1" applyAlignment="1">
      <alignment horizontal="center" vertical="center"/>
    </xf>
    <xf numFmtId="0" fontId="4" fillId="0" borderId="56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4" fillId="0" borderId="57" xfId="0" applyFont="1" applyFill="1" applyBorder="1" applyAlignment="1">
      <alignment horizontal="center" vertical="center"/>
    </xf>
    <xf numFmtId="0" fontId="4" fillId="0" borderId="29" xfId="0" applyFont="1" applyBorder="1" applyAlignment="1">
      <alignment horizontal="center" vertical="center" textRotation="255" wrapText="1"/>
    </xf>
    <xf numFmtId="0" fontId="4" fillId="0" borderId="27" xfId="0" applyFont="1" applyBorder="1" applyAlignment="1">
      <alignment horizontal="center" vertical="center" textRotation="255" wrapText="1"/>
    </xf>
    <xf numFmtId="0" fontId="4" fillId="0" borderId="35" xfId="0" applyFont="1" applyBorder="1" applyAlignment="1">
      <alignment horizontal="center" vertical="center" textRotation="255" wrapText="1"/>
    </xf>
    <xf numFmtId="0" fontId="4" fillId="0" borderId="59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4" fillId="0" borderId="44" xfId="0" applyFont="1" applyBorder="1" applyAlignment="1">
      <alignment vertical="center" wrapText="1"/>
    </xf>
    <xf numFmtId="0" fontId="4" fillId="0" borderId="92" xfId="0" applyFont="1" applyBorder="1" applyAlignment="1">
      <alignment vertical="center" wrapText="1"/>
    </xf>
    <xf numFmtId="0" fontId="4" fillId="0" borderId="93" xfId="0" applyFont="1" applyBorder="1" applyAlignment="1">
      <alignment vertical="center" wrapText="1"/>
    </xf>
    <xf numFmtId="0" fontId="4" fillId="0" borderId="32" xfId="0" applyFont="1" applyBorder="1" applyAlignment="1">
      <alignment horizontal="center" vertical="center" textRotation="255" wrapText="1"/>
    </xf>
    <xf numFmtId="0" fontId="4" fillId="0" borderId="34" xfId="0" applyFont="1" applyBorder="1" applyAlignment="1">
      <alignment horizontal="center" vertical="center" textRotation="255" wrapText="1"/>
    </xf>
    <xf numFmtId="0" fontId="4" fillId="0" borderId="37" xfId="0" applyFont="1" applyBorder="1" applyAlignment="1">
      <alignment horizontal="center" vertical="center" textRotation="255" wrapText="1"/>
    </xf>
    <xf numFmtId="0" fontId="4" fillId="0" borderId="33" xfId="0" applyFont="1" applyBorder="1" applyAlignment="1">
      <alignment horizontal="center" vertical="center"/>
    </xf>
    <xf numFmtId="0" fontId="4" fillId="0" borderId="44" xfId="0" applyFont="1" applyFill="1" applyBorder="1" applyAlignment="1">
      <alignment horizontal="left" vertical="center" wrapText="1"/>
    </xf>
    <xf numFmtId="0" fontId="4" fillId="0" borderId="93" xfId="0" applyFont="1" applyFill="1" applyBorder="1" applyAlignment="1">
      <alignment horizontal="left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left" vertical="top" wrapText="1"/>
    </xf>
    <xf numFmtId="0" fontId="4" fillId="0" borderId="93" xfId="0" applyFont="1" applyFill="1" applyBorder="1" applyAlignment="1">
      <alignment horizontal="left" vertical="top" wrapText="1"/>
    </xf>
    <xf numFmtId="0" fontId="4" fillId="0" borderId="4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shrinkToFit="1"/>
    </xf>
    <xf numFmtId="0" fontId="4" fillId="0" borderId="27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left" vertical="center"/>
    </xf>
    <xf numFmtId="179" fontId="4" fillId="0" borderId="0" xfId="103" applyFont="1" applyFill="1" applyAlignment="1">
      <alignment horizontal="left" vertical="top" wrapText="1"/>
      <protection/>
    </xf>
    <xf numFmtId="179" fontId="4" fillId="0" borderId="0" xfId="103" applyFont="1" applyFill="1" applyBorder="1" applyAlignment="1">
      <alignment horizontal="left" vertical="center"/>
      <protection/>
    </xf>
    <xf numFmtId="0" fontId="4" fillId="0" borderId="71" xfId="0" applyFont="1" applyFill="1" applyBorder="1" applyAlignment="1">
      <alignment vertical="top" wrapText="1"/>
    </xf>
    <xf numFmtId="0" fontId="4" fillId="0" borderId="56" xfId="0" applyFont="1" applyFill="1" applyBorder="1" applyAlignment="1">
      <alignment horizontal="center" vertical="center" wrapText="1"/>
    </xf>
    <xf numFmtId="0" fontId="4" fillId="0" borderId="97" xfId="0" applyFont="1" applyFill="1" applyBorder="1" applyAlignment="1">
      <alignment horizontal="left" vertical="center" wrapText="1"/>
    </xf>
    <xf numFmtId="0" fontId="4" fillId="0" borderId="63" xfId="0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left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3" fontId="4" fillId="0" borderId="19" xfId="0" applyNumberFormat="1" applyFont="1" applyFill="1" applyBorder="1" applyAlignment="1">
      <alignment horizontal="center" vertical="center" wrapText="1"/>
    </xf>
    <xf numFmtId="3" fontId="4" fillId="0" borderId="33" xfId="0" applyNumberFormat="1" applyFont="1" applyFill="1" applyBorder="1" applyAlignment="1">
      <alignment horizontal="center" vertical="center" wrapText="1"/>
    </xf>
    <xf numFmtId="3" fontId="4" fillId="0" borderId="86" xfId="0" applyNumberFormat="1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vertical="center" wrapText="1"/>
    </xf>
    <xf numFmtId="0" fontId="4" fillId="0" borderId="93" xfId="0" applyFont="1" applyFill="1" applyBorder="1" applyAlignment="1">
      <alignment vertical="center" wrapText="1"/>
    </xf>
    <xf numFmtId="0" fontId="4" fillId="0" borderId="92" xfId="0" applyFont="1" applyFill="1" applyBorder="1" applyAlignment="1">
      <alignment horizontal="left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59" xfId="0" applyFont="1" applyFill="1" applyBorder="1" applyAlignment="1">
      <alignment horizontal="center" vertical="center" wrapText="1"/>
    </xf>
    <xf numFmtId="0" fontId="4" fillId="0" borderId="91" xfId="0" applyFont="1" applyFill="1" applyBorder="1" applyAlignment="1">
      <alignment horizontal="center" vertical="center" textRotation="255" wrapText="1"/>
    </xf>
    <xf numFmtId="0" fontId="4" fillId="0" borderId="62" xfId="0" applyFont="1" applyFill="1" applyBorder="1" applyAlignment="1">
      <alignment horizontal="center" vertical="center" textRotation="255" wrapText="1"/>
    </xf>
    <xf numFmtId="0" fontId="4" fillId="0" borderId="24" xfId="0" applyFont="1" applyFill="1" applyBorder="1" applyAlignment="1">
      <alignment horizontal="center" vertical="center" textRotation="255" wrapText="1"/>
    </xf>
    <xf numFmtId="0" fontId="4" fillId="0" borderId="42" xfId="0" applyFont="1" applyFill="1" applyBorder="1" applyAlignment="1">
      <alignment horizontal="center" vertical="center" textRotation="255" wrapText="1"/>
    </xf>
    <xf numFmtId="0" fontId="4" fillId="0" borderId="28" xfId="0" applyFont="1" applyFill="1" applyBorder="1" applyAlignment="1">
      <alignment horizontal="center" vertical="center" textRotation="255" wrapText="1"/>
    </xf>
    <xf numFmtId="0" fontId="4" fillId="0" borderId="23" xfId="0" applyFont="1" applyFill="1" applyBorder="1" applyAlignment="1">
      <alignment horizontal="center" vertical="center" textRotation="255" wrapText="1"/>
    </xf>
    <xf numFmtId="0" fontId="4" fillId="0" borderId="33" xfId="0" applyFont="1" applyFill="1" applyBorder="1" applyAlignment="1">
      <alignment horizontal="left" vertical="center" wrapText="1"/>
    </xf>
    <xf numFmtId="0" fontId="4" fillId="0" borderId="86" xfId="0" applyFont="1" applyFill="1" applyBorder="1" applyAlignment="1">
      <alignment horizontal="left" vertical="center" wrapText="1"/>
    </xf>
    <xf numFmtId="0" fontId="4" fillId="0" borderId="43" xfId="0" applyFont="1" applyFill="1" applyBorder="1" applyAlignment="1">
      <alignment horizontal="center" vertical="center" textRotation="255" wrapText="1"/>
    </xf>
    <xf numFmtId="0" fontId="4" fillId="0" borderId="30" xfId="0" applyFont="1" applyFill="1" applyBorder="1" applyAlignment="1">
      <alignment horizontal="center" vertical="center" textRotation="255" wrapText="1"/>
    </xf>
    <xf numFmtId="0" fontId="4" fillId="0" borderId="31" xfId="0" applyFont="1" applyFill="1" applyBorder="1" applyAlignment="1">
      <alignment horizontal="center" vertical="center" textRotation="255" wrapText="1"/>
    </xf>
    <xf numFmtId="0" fontId="4" fillId="0" borderId="21" xfId="0" applyFont="1" applyFill="1" applyBorder="1" applyAlignment="1">
      <alignment horizontal="center" vertical="center" textRotation="255" wrapText="1"/>
    </xf>
    <xf numFmtId="0" fontId="4" fillId="0" borderId="29" xfId="0" applyFont="1" applyFill="1" applyBorder="1" applyAlignment="1">
      <alignment horizontal="center" vertical="center" textRotation="255" wrapText="1"/>
    </xf>
    <xf numFmtId="0" fontId="4" fillId="0" borderId="27" xfId="0" applyFont="1" applyFill="1" applyBorder="1" applyAlignment="1">
      <alignment horizontal="center" vertical="center" textRotation="255" wrapText="1"/>
    </xf>
    <xf numFmtId="0" fontId="4" fillId="0" borderId="67" xfId="0" applyFont="1" applyFill="1" applyBorder="1" applyAlignment="1">
      <alignment horizontal="center" vertical="center" textRotation="255" wrapText="1"/>
    </xf>
    <xf numFmtId="0" fontId="6" fillId="0" borderId="65" xfId="0" applyFont="1" applyFill="1" applyBorder="1" applyAlignment="1">
      <alignment horizontal="center" vertical="center" textRotation="255" wrapText="1"/>
    </xf>
    <xf numFmtId="0" fontId="0" fillId="0" borderId="36" xfId="0" applyFont="1" applyFill="1" applyBorder="1" applyAlignment="1">
      <alignment vertical="center"/>
    </xf>
    <xf numFmtId="0" fontId="0" fillId="0" borderId="41" xfId="0" applyFont="1" applyFill="1" applyBorder="1" applyAlignment="1">
      <alignment vertical="center"/>
    </xf>
    <xf numFmtId="176" fontId="6" fillId="0" borderId="30" xfId="108" applyFont="1" applyFill="1" applyBorder="1" applyAlignment="1">
      <alignment horizontal="right" vertical="center"/>
    </xf>
    <xf numFmtId="176" fontId="6" fillId="0" borderId="36" xfId="108" applyFont="1" applyFill="1" applyBorder="1" applyAlignment="1">
      <alignment horizontal="right" vertical="center"/>
    </xf>
    <xf numFmtId="176" fontId="6" fillId="0" borderId="30" xfId="108" applyNumberFormat="1" applyFont="1" applyFill="1" applyBorder="1" applyAlignment="1">
      <alignment horizontal="right" vertical="center"/>
    </xf>
    <xf numFmtId="176" fontId="6" fillId="0" borderId="36" xfId="108" applyNumberFormat="1" applyFont="1" applyFill="1" applyBorder="1" applyAlignment="1">
      <alignment horizontal="right" vertical="center"/>
    </xf>
    <xf numFmtId="176" fontId="6" fillId="0" borderId="31" xfId="108" applyNumberFormat="1" applyFont="1" applyFill="1" applyBorder="1" applyAlignment="1">
      <alignment horizontal="right" vertical="center"/>
    </xf>
    <xf numFmtId="176" fontId="6" fillId="0" borderId="41" xfId="108" applyNumberFormat="1" applyFont="1" applyFill="1" applyBorder="1" applyAlignment="1">
      <alignment horizontal="right" vertical="center"/>
    </xf>
    <xf numFmtId="0" fontId="4" fillId="0" borderId="43" xfId="0" applyFont="1" applyFill="1" applyBorder="1" applyAlignment="1">
      <alignment horizontal="center" vertical="top" textRotation="255" wrapText="1"/>
    </xf>
    <xf numFmtId="0" fontId="4" fillId="0" borderId="30" xfId="0" applyFont="1" applyFill="1" applyBorder="1" applyAlignment="1">
      <alignment horizontal="center" vertical="top" textRotation="255" wrapText="1"/>
    </xf>
    <xf numFmtId="0" fontId="4" fillId="0" borderId="31" xfId="0" applyFont="1" applyFill="1" applyBorder="1" applyAlignment="1">
      <alignment horizontal="center" vertical="top" textRotation="255" wrapText="1"/>
    </xf>
    <xf numFmtId="0" fontId="4" fillId="0" borderId="0" xfId="0" applyFont="1" applyFill="1" applyAlignment="1">
      <alignment horizontal="left" vertical="center" wrapText="1"/>
    </xf>
    <xf numFmtId="0" fontId="4" fillId="0" borderId="71" xfId="0" applyFont="1" applyFill="1" applyBorder="1" applyAlignment="1">
      <alignment horizontal="left" vertical="top" wrapText="1"/>
    </xf>
    <xf numFmtId="0" fontId="4" fillId="0" borderId="85" xfId="0" applyFont="1" applyFill="1" applyBorder="1" applyAlignment="1">
      <alignment horizontal="left" vertical="top" wrapText="1"/>
    </xf>
    <xf numFmtId="0" fontId="0" fillId="0" borderId="93" xfId="0" applyFont="1" applyFill="1" applyBorder="1" applyAlignment="1">
      <alignment horizontal="left" vertical="center" wrapText="1"/>
    </xf>
    <xf numFmtId="0" fontId="4" fillId="0" borderId="68" xfId="0" applyFont="1" applyFill="1" applyBorder="1" applyAlignment="1">
      <alignment horizontal="center" vertical="center" wrapText="1"/>
    </xf>
    <xf numFmtId="0" fontId="4" fillId="0" borderId="58" xfId="0" applyFont="1" applyFill="1" applyBorder="1" applyAlignment="1">
      <alignment horizontal="center" vertical="center" wrapText="1"/>
    </xf>
    <xf numFmtId="0" fontId="4" fillId="0" borderId="69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71" xfId="0" applyFont="1" applyFill="1" applyBorder="1" applyAlignment="1">
      <alignment vertical="center" wrapText="1"/>
    </xf>
    <xf numFmtId="0" fontId="4" fillId="0" borderId="85" xfId="0" applyFont="1" applyFill="1" applyBorder="1" applyAlignment="1">
      <alignment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8" fillId="0" borderId="44" xfId="0" applyFont="1" applyFill="1" applyBorder="1" applyAlignment="1">
      <alignment horizontal="left" vertical="center" wrapText="1"/>
    </xf>
    <xf numFmtId="0" fontId="8" fillId="0" borderId="93" xfId="0" applyFont="1" applyFill="1" applyBorder="1" applyAlignment="1">
      <alignment horizontal="left" vertical="center" wrapText="1"/>
    </xf>
    <xf numFmtId="0" fontId="8" fillId="0" borderId="32" xfId="0" applyFont="1" applyFill="1" applyBorder="1" applyAlignment="1">
      <alignment horizontal="center" vertical="center" wrapText="1"/>
    </xf>
    <xf numFmtId="0" fontId="8" fillId="0" borderId="37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center" vertical="center" wrapText="1"/>
    </xf>
    <xf numFmtId="0" fontId="8" fillId="0" borderId="86" xfId="0" applyFont="1" applyFill="1" applyBorder="1" applyAlignment="1">
      <alignment horizontal="center" vertical="center" wrapText="1"/>
    </xf>
    <xf numFmtId="0" fontId="16" fillId="0" borderId="25" xfId="0" applyFont="1" applyFill="1" applyBorder="1" applyAlignment="1">
      <alignment horizontal="right" vertical="center"/>
    </xf>
    <xf numFmtId="0" fontId="8" fillId="0" borderId="90" xfId="0" applyFont="1" applyFill="1" applyBorder="1" applyAlignment="1">
      <alignment horizontal="center" vertical="center" wrapText="1"/>
    </xf>
    <xf numFmtId="0" fontId="8" fillId="0" borderId="39" xfId="0" applyFont="1" applyFill="1" applyBorder="1" applyAlignment="1">
      <alignment horizontal="center" vertical="center" wrapText="1"/>
    </xf>
    <xf numFmtId="0" fontId="8" fillId="0" borderId="45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57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46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vertical="center" textRotation="255" wrapText="1"/>
    </xf>
    <xf numFmtId="0" fontId="4" fillId="0" borderId="31" xfId="0" applyFont="1" applyFill="1" applyBorder="1" applyAlignment="1">
      <alignment vertical="center" textRotation="255" wrapText="1"/>
    </xf>
    <xf numFmtId="0" fontId="4" fillId="0" borderId="21" xfId="0" applyFont="1" applyFill="1" applyBorder="1" applyAlignment="1">
      <alignment vertical="center" textRotation="255" wrapText="1"/>
    </xf>
    <xf numFmtId="0" fontId="4" fillId="0" borderId="27" xfId="0" applyFont="1" applyFill="1" applyBorder="1" applyAlignment="1">
      <alignment vertical="center" textRotation="255" wrapText="1"/>
    </xf>
    <xf numFmtId="0" fontId="4" fillId="0" borderId="22" xfId="0" applyFont="1" applyFill="1" applyBorder="1" applyAlignment="1">
      <alignment vertical="center" textRotation="255" wrapText="1"/>
    </xf>
    <xf numFmtId="0" fontId="4" fillId="0" borderId="25" xfId="0" applyFont="1" applyFill="1" applyBorder="1" applyAlignment="1">
      <alignment vertical="center" textRotation="255" wrapText="1"/>
    </xf>
    <xf numFmtId="0" fontId="13" fillId="0" borderId="21" xfId="0" applyFont="1" applyBorder="1" applyAlignment="1">
      <alignment horizontal="center" vertical="center" wrapText="1"/>
    </xf>
    <xf numFmtId="0" fontId="13" fillId="0" borderId="45" xfId="0" applyFont="1" applyBorder="1" applyAlignment="1">
      <alignment horizontal="center" vertical="center" wrapText="1"/>
    </xf>
    <xf numFmtId="0" fontId="13" fillId="0" borderId="43" xfId="0" applyFont="1" applyBorder="1" applyAlignment="1">
      <alignment horizontal="center" vertical="center" wrapText="1"/>
    </xf>
    <xf numFmtId="0" fontId="13" fillId="0" borderId="57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left" vertical="center" wrapText="1"/>
    </xf>
    <xf numFmtId="0" fontId="4" fillId="0" borderId="41" xfId="0" applyFont="1" applyBorder="1" applyAlignment="1">
      <alignment horizontal="left" vertical="center" wrapText="1"/>
    </xf>
    <xf numFmtId="0" fontId="4" fillId="0" borderId="29" xfId="0" applyFont="1" applyBorder="1" applyAlignment="1">
      <alignment horizontal="left" vertical="center" wrapText="1"/>
    </xf>
    <xf numFmtId="0" fontId="4" fillId="0" borderId="27" xfId="0" applyFont="1" applyBorder="1" applyAlignment="1">
      <alignment horizontal="left" vertical="center" wrapText="1"/>
    </xf>
    <xf numFmtId="0" fontId="4" fillId="0" borderId="69" xfId="0" applyFont="1" applyBorder="1" applyAlignment="1">
      <alignment horizontal="left" vertical="top" wrapText="1"/>
    </xf>
    <xf numFmtId="0" fontId="4" fillId="0" borderId="40" xfId="0" applyFont="1" applyBorder="1" applyAlignment="1">
      <alignment horizontal="left" vertical="top" wrapText="1"/>
    </xf>
    <xf numFmtId="0" fontId="4" fillId="0" borderId="38" xfId="0" applyFont="1" applyBorder="1" applyAlignment="1">
      <alignment horizontal="left" vertical="top" wrapText="1"/>
    </xf>
    <xf numFmtId="0" fontId="13" fillId="0" borderId="32" xfId="0" applyFont="1" applyBorder="1" applyAlignment="1">
      <alignment horizontal="center" vertical="center" wrapText="1"/>
    </xf>
    <xf numFmtId="0" fontId="13" fillId="0" borderId="54" xfId="0" applyFont="1" applyBorder="1" applyAlignment="1">
      <alignment horizontal="center" vertical="center" wrapText="1"/>
    </xf>
    <xf numFmtId="176" fontId="6" fillId="0" borderId="21" xfId="108" applyBorder="1" applyAlignment="1">
      <alignment horizontal="center" vertical="center"/>
    </xf>
    <xf numFmtId="176" fontId="6" fillId="0" borderId="29" xfId="108" applyBorder="1" applyAlignment="1">
      <alignment horizontal="center" vertical="center"/>
    </xf>
    <xf numFmtId="176" fontId="6" fillId="0" borderId="45" xfId="108" applyBorder="1" applyAlignment="1">
      <alignment horizontal="center" vertical="center"/>
    </xf>
    <xf numFmtId="176" fontId="6" fillId="0" borderId="21" xfId="108" applyBorder="1" applyAlignment="1">
      <alignment horizontal="right" vertical="center"/>
    </xf>
    <xf numFmtId="176" fontId="6" fillId="0" borderId="29" xfId="108" applyBorder="1" applyAlignment="1">
      <alignment horizontal="right" vertical="center"/>
    </xf>
    <xf numFmtId="176" fontId="6" fillId="0" borderId="45" xfId="108" applyBorder="1" applyAlignment="1">
      <alignment horizontal="right" vertical="center"/>
    </xf>
    <xf numFmtId="181" fontId="6" fillId="0" borderId="43" xfId="108" applyNumberFormat="1" applyBorder="1" applyAlignment="1">
      <alignment horizontal="right" vertical="center"/>
    </xf>
    <xf numFmtId="181" fontId="6" fillId="0" borderId="30" xfId="108" applyNumberFormat="1" applyBorder="1" applyAlignment="1">
      <alignment horizontal="right" vertical="center"/>
    </xf>
    <xf numFmtId="181" fontId="6" fillId="0" borderId="57" xfId="108" applyNumberFormat="1" applyBorder="1" applyAlignment="1">
      <alignment horizontal="right" vertical="center"/>
    </xf>
    <xf numFmtId="176" fontId="6" fillId="0" borderId="35" xfId="108" applyBorder="1" applyAlignment="1">
      <alignment horizontal="center" vertical="center"/>
    </xf>
    <xf numFmtId="176" fontId="6" fillId="0" borderId="35" xfId="108" applyBorder="1" applyAlignment="1">
      <alignment horizontal="right" vertical="center"/>
    </xf>
    <xf numFmtId="181" fontId="6" fillId="0" borderId="67" xfId="108" applyNumberForma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176" fontId="6" fillId="0" borderId="35" xfId="108" applyFont="1" applyBorder="1" applyAlignment="1">
      <alignment horizontal="center" vertical="center"/>
    </xf>
    <xf numFmtId="176" fontId="6" fillId="0" borderId="29" xfId="108" applyFont="1" applyBorder="1" applyAlignment="1">
      <alignment horizontal="center" vertical="center"/>
    </xf>
    <xf numFmtId="176" fontId="6" fillId="0" borderId="45" xfId="108" applyFont="1" applyBorder="1" applyAlignment="1">
      <alignment horizontal="center" vertical="center"/>
    </xf>
    <xf numFmtId="176" fontId="6" fillId="0" borderId="27" xfId="108" applyFont="1" applyBorder="1" applyAlignment="1">
      <alignment horizontal="center" vertical="center"/>
    </xf>
    <xf numFmtId="176" fontId="6" fillId="0" borderId="27" xfId="108" applyBorder="1" applyAlignment="1">
      <alignment horizontal="right" vertical="center"/>
    </xf>
    <xf numFmtId="181" fontId="6" fillId="0" borderId="31" xfId="108" applyNumberFormat="1" applyBorder="1" applyAlignment="1">
      <alignment horizontal="right" vertical="center"/>
    </xf>
    <xf numFmtId="0" fontId="4" fillId="0" borderId="61" xfId="0" applyFont="1" applyFill="1" applyBorder="1" applyAlignment="1">
      <alignment horizontal="center" vertical="center" wrapText="1"/>
    </xf>
    <xf numFmtId="0" fontId="4" fillId="0" borderId="75" xfId="0" applyFont="1" applyFill="1" applyBorder="1" applyAlignment="1">
      <alignment horizontal="center" vertical="center" wrapText="1"/>
    </xf>
    <xf numFmtId="0" fontId="4" fillId="0" borderId="72" xfId="0" applyFont="1" applyFill="1" applyBorder="1" applyAlignment="1">
      <alignment horizontal="center" vertical="center" wrapText="1"/>
    </xf>
    <xf numFmtId="0" fontId="4" fillId="0" borderId="73" xfId="0" applyFont="1" applyFill="1" applyBorder="1" applyAlignment="1">
      <alignment horizontal="center" vertical="center" wrapText="1"/>
    </xf>
    <xf numFmtId="0" fontId="4" fillId="0" borderId="98" xfId="0" applyFont="1" applyFill="1" applyBorder="1" applyAlignment="1">
      <alignment horizontal="center" vertical="center" wrapText="1"/>
    </xf>
    <xf numFmtId="0" fontId="4" fillId="0" borderId="54" xfId="0" applyFont="1" applyFill="1" applyBorder="1" applyAlignment="1">
      <alignment horizontal="center" vertical="center" wrapText="1"/>
    </xf>
    <xf numFmtId="0" fontId="4" fillId="0" borderId="99" xfId="0" applyFont="1" applyFill="1" applyBorder="1" applyAlignment="1">
      <alignment horizontal="center" vertical="center" textRotation="255" wrapText="1"/>
    </xf>
    <xf numFmtId="0" fontId="4" fillId="0" borderId="40" xfId="0" applyFont="1" applyFill="1" applyBorder="1" applyAlignment="1">
      <alignment horizontal="center" vertical="center" textRotation="255" wrapText="1"/>
    </xf>
    <xf numFmtId="0" fontId="4" fillId="0" borderId="100" xfId="0" applyFont="1" applyFill="1" applyBorder="1" applyAlignment="1">
      <alignment horizontal="center" vertical="center" textRotation="255" wrapText="1"/>
    </xf>
    <xf numFmtId="0" fontId="4" fillId="0" borderId="69" xfId="0" applyFont="1" applyFill="1" applyBorder="1" applyAlignment="1">
      <alignment horizontal="center" vertical="center" textRotation="255" wrapText="1"/>
    </xf>
    <xf numFmtId="0" fontId="4" fillId="0" borderId="101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6" fillId="0" borderId="54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textRotation="255" wrapText="1"/>
    </xf>
    <xf numFmtId="0" fontId="4" fillId="0" borderId="77" xfId="0" applyFont="1" applyFill="1" applyBorder="1" applyAlignment="1">
      <alignment horizontal="center" vertical="center" wrapText="1"/>
    </xf>
  </cellXfs>
  <cellStyles count="97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パーセント 2" xfId="70"/>
    <cellStyle name="Hyperlink" xfId="71"/>
    <cellStyle name="メモ" xfId="72"/>
    <cellStyle name="メモ 2" xfId="73"/>
    <cellStyle name="リンク セル" xfId="74"/>
    <cellStyle name="リンク セル 2" xfId="75"/>
    <cellStyle name="悪い" xfId="76"/>
    <cellStyle name="悪い 2" xfId="77"/>
    <cellStyle name="計算" xfId="78"/>
    <cellStyle name="計算 2" xfId="79"/>
    <cellStyle name="警告文" xfId="80"/>
    <cellStyle name="警告文 2" xfId="81"/>
    <cellStyle name="Comma [0]" xfId="82"/>
    <cellStyle name="Comma" xfId="83"/>
    <cellStyle name="桁区切り 2" xfId="84"/>
    <cellStyle name="見出し 1" xfId="85"/>
    <cellStyle name="見出し 1 2" xfId="86"/>
    <cellStyle name="見出し 2" xfId="87"/>
    <cellStyle name="見出し 2 2" xfId="88"/>
    <cellStyle name="見出し 3" xfId="89"/>
    <cellStyle name="見出し 3 2" xfId="90"/>
    <cellStyle name="見出し 4" xfId="91"/>
    <cellStyle name="見出し 4 2" xfId="92"/>
    <cellStyle name="集計" xfId="93"/>
    <cellStyle name="集計 2" xfId="94"/>
    <cellStyle name="出力" xfId="95"/>
    <cellStyle name="出力 2" xfId="96"/>
    <cellStyle name="説明文" xfId="97"/>
    <cellStyle name="説明文 2" xfId="98"/>
    <cellStyle name="Currency [0]" xfId="99"/>
    <cellStyle name="Currency" xfId="100"/>
    <cellStyle name="入力" xfId="101"/>
    <cellStyle name="入力 2" xfId="102"/>
    <cellStyle name="標準 2" xfId="103"/>
    <cellStyle name="標準 3" xfId="104"/>
    <cellStyle name="標準 4" xfId="105"/>
    <cellStyle name="標準_(作成中)2008index" xfId="106"/>
    <cellStyle name="Followed Hyperlink" xfId="107"/>
    <cellStyle name="表内_数字" xfId="108"/>
    <cellStyle name="良い" xfId="109"/>
    <cellStyle name="良い 2" xfId="11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styles" Target="styles.xml" /><Relationship Id="rId39" Type="http://schemas.openxmlformats.org/officeDocument/2006/relationships/sharedStrings" Target="sharedStrings.xml" /><Relationship Id="rId4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20</xdr:row>
      <xdr:rowOff>0</xdr:rowOff>
    </xdr:from>
    <xdr:to>
      <xdr:col>0</xdr:col>
      <xdr:colOff>0</xdr:colOff>
      <xdr:row>21</xdr:row>
      <xdr:rowOff>38100</xdr:rowOff>
    </xdr:to>
    <xdr:sp>
      <xdr:nvSpPr>
        <xdr:cNvPr id="1" name="Line 1"/>
        <xdr:cNvSpPr>
          <a:spLocks/>
        </xdr:cNvSpPr>
      </xdr:nvSpPr>
      <xdr:spPr>
        <a:xfrm>
          <a:off x="0" y="5457825"/>
          <a:ext cx="0" cy="2571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21</xdr:row>
      <xdr:rowOff>47625</xdr:rowOff>
    </xdr:from>
    <xdr:to>
      <xdr:col>0</xdr:col>
      <xdr:colOff>0</xdr:colOff>
      <xdr:row>21</xdr:row>
      <xdr:rowOff>47625</xdr:rowOff>
    </xdr:to>
    <xdr:sp>
      <xdr:nvSpPr>
        <xdr:cNvPr id="2" name="Line 2"/>
        <xdr:cNvSpPr>
          <a:spLocks/>
        </xdr:cNvSpPr>
      </xdr:nvSpPr>
      <xdr:spPr>
        <a:xfrm>
          <a:off x="0" y="57245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21</xdr:row>
      <xdr:rowOff>47625</xdr:rowOff>
    </xdr:from>
    <xdr:to>
      <xdr:col>0</xdr:col>
      <xdr:colOff>0</xdr:colOff>
      <xdr:row>21</xdr:row>
      <xdr:rowOff>219075</xdr:rowOff>
    </xdr:to>
    <xdr:sp>
      <xdr:nvSpPr>
        <xdr:cNvPr id="3" name="Line 3"/>
        <xdr:cNvSpPr>
          <a:spLocks/>
        </xdr:cNvSpPr>
      </xdr:nvSpPr>
      <xdr:spPr>
        <a:xfrm>
          <a:off x="0" y="5724525"/>
          <a:ext cx="0" cy="1714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22</xdr:row>
      <xdr:rowOff>0</xdr:rowOff>
    </xdr:from>
    <xdr:to>
      <xdr:col>0</xdr:col>
      <xdr:colOff>0</xdr:colOff>
      <xdr:row>22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518160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0</xdr:col>
      <xdr:colOff>428625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762000"/>
          <a:ext cx="4286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2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5"/>
  <sheetViews>
    <sheetView tabSelected="1" zoomScalePageLayoutView="0" workbookViewId="0" topLeftCell="A1">
      <selection activeCell="D3" sqref="D3"/>
    </sheetView>
  </sheetViews>
  <sheetFormatPr defaultColWidth="9.00390625" defaultRowHeight="13.5"/>
  <cols>
    <col min="1" max="1" width="6.25390625" style="0" customWidth="1"/>
    <col min="2" max="2" width="56.25390625" style="0" customWidth="1"/>
    <col min="3" max="3" width="9.375" style="0" customWidth="1"/>
  </cols>
  <sheetData>
    <row r="1" spans="1:3" ht="24" customHeight="1">
      <c r="A1" s="555">
        <v>12</v>
      </c>
      <c r="B1" s="556" t="s">
        <v>715</v>
      </c>
      <c r="C1" s="557"/>
    </row>
    <row r="2" spans="1:3" ht="24" customHeight="1">
      <c r="A2" s="558" t="s">
        <v>716</v>
      </c>
      <c r="B2" s="559" t="s">
        <v>717</v>
      </c>
      <c r="C2" s="560" t="s">
        <v>718</v>
      </c>
    </row>
    <row r="3" spans="1:3" ht="20.25" customHeight="1">
      <c r="A3" s="561">
        <v>1</v>
      </c>
      <c r="B3" s="562" t="s">
        <v>719</v>
      </c>
      <c r="C3" s="563" t="s">
        <v>720</v>
      </c>
    </row>
    <row r="4" spans="1:3" ht="20.25" customHeight="1">
      <c r="A4" s="564">
        <v>2</v>
      </c>
      <c r="B4" s="565" t="s">
        <v>721</v>
      </c>
      <c r="C4" s="566" t="s">
        <v>722</v>
      </c>
    </row>
    <row r="5" spans="1:3" ht="20.25" customHeight="1">
      <c r="A5" s="564">
        <v>3</v>
      </c>
      <c r="B5" s="565" t="s">
        <v>723</v>
      </c>
      <c r="C5" s="566" t="s">
        <v>724</v>
      </c>
    </row>
    <row r="6" spans="1:3" ht="20.25" customHeight="1">
      <c r="A6" s="564">
        <v>4</v>
      </c>
      <c r="B6" s="565" t="s">
        <v>725</v>
      </c>
      <c r="C6" s="566" t="s">
        <v>726</v>
      </c>
    </row>
    <row r="7" spans="1:3" ht="20.25" customHeight="1">
      <c r="A7" s="564">
        <v>5</v>
      </c>
      <c r="B7" s="565" t="s">
        <v>727</v>
      </c>
      <c r="C7" s="566" t="s">
        <v>728</v>
      </c>
    </row>
    <row r="8" spans="1:3" ht="20.25" customHeight="1">
      <c r="A8" s="564">
        <v>6</v>
      </c>
      <c r="B8" s="565" t="s">
        <v>729</v>
      </c>
      <c r="C8" s="566" t="s">
        <v>730</v>
      </c>
    </row>
    <row r="9" spans="1:3" ht="20.25" customHeight="1">
      <c r="A9" s="564">
        <v>7</v>
      </c>
      <c r="B9" s="565" t="s">
        <v>731</v>
      </c>
      <c r="C9" s="566" t="s">
        <v>732</v>
      </c>
    </row>
    <row r="10" spans="1:3" ht="20.25" customHeight="1">
      <c r="A10" s="564">
        <v>8</v>
      </c>
      <c r="B10" s="565" t="s">
        <v>733</v>
      </c>
      <c r="C10" s="566" t="s">
        <v>734</v>
      </c>
    </row>
    <row r="11" spans="1:3" ht="20.25" customHeight="1">
      <c r="A11" s="564">
        <v>9</v>
      </c>
      <c r="B11" s="565" t="s">
        <v>735</v>
      </c>
      <c r="C11" s="566" t="s">
        <v>736</v>
      </c>
    </row>
    <row r="12" spans="1:3" ht="20.25" customHeight="1">
      <c r="A12" s="564">
        <v>10</v>
      </c>
      <c r="B12" s="565" t="s">
        <v>737</v>
      </c>
      <c r="C12" s="566" t="s">
        <v>738</v>
      </c>
    </row>
    <row r="13" spans="1:3" ht="20.25" customHeight="1">
      <c r="A13" s="564">
        <v>11</v>
      </c>
      <c r="B13" s="565" t="s">
        <v>739</v>
      </c>
      <c r="C13" s="566" t="s">
        <v>740</v>
      </c>
    </row>
    <row r="14" spans="1:3" ht="20.25" customHeight="1">
      <c r="A14" s="564">
        <v>12</v>
      </c>
      <c r="B14" s="565" t="s">
        <v>741</v>
      </c>
      <c r="C14" s="566" t="s">
        <v>742</v>
      </c>
    </row>
    <row r="15" spans="1:3" ht="20.25" customHeight="1">
      <c r="A15" s="564"/>
      <c r="B15" s="567" t="s">
        <v>743</v>
      </c>
      <c r="C15" s="566"/>
    </row>
    <row r="16" spans="1:3" ht="20.25" customHeight="1">
      <c r="A16" s="564"/>
      <c r="B16" s="567" t="s">
        <v>744</v>
      </c>
      <c r="C16" s="566"/>
    </row>
    <row r="17" spans="1:3" ht="20.25" customHeight="1">
      <c r="A17" s="564"/>
      <c r="B17" s="567" t="s">
        <v>745</v>
      </c>
      <c r="C17" s="566"/>
    </row>
    <row r="18" spans="1:3" ht="20.25" customHeight="1">
      <c r="A18" s="564"/>
      <c r="B18" s="567" t="s">
        <v>746</v>
      </c>
      <c r="C18" s="566"/>
    </row>
    <row r="19" spans="1:3" ht="20.25" customHeight="1">
      <c r="A19" s="564"/>
      <c r="B19" s="567" t="s">
        <v>747</v>
      </c>
      <c r="C19" s="566"/>
    </row>
    <row r="20" spans="1:3" ht="20.25" customHeight="1">
      <c r="A20" s="564"/>
      <c r="B20" s="567" t="s">
        <v>748</v>
      </c>
      <c r="C20" s="566"/>
    </row>
    <row r="21" spans="1:3" ht="20.25" customHeight="1">
      <c r="A21" s="564">
        <v>13</v>
      </c>
      <c r="B21" s="565" t="s">
        <v>749</v>
      </c>
      <c r="C21" s="566" t="s">
        <v>791</v>
      </c>
    </row>
    <row r="22" spans="1:3" ht="20.25" customHeight="1">
      <c r="A22" s="564">
        <v>14</v>
      </c>
      <c r="B22" s="565" t="s">
        <v>750</v>
      </c>
      <c r="C22" s="566" t="s">
        <v>792</v>
      </c>
    </row>
    <row r="23" spans="1:3" ht="20.25" customHeight="1">
      <c r="A23" s="564">
        <v>15</v>
      </c>
      <c r="B23" s="565" t="s">
        <v>752</v>
      </c>
      <c r="C23" s="566" t="s">
        <v>751</v>
      </c>
    </row>
    <row r="24" spans="1:3" ht="20.25" customHeight="1">
      <c r="A24" s="564">
        <v>16</v>
      </c>
      <c r="B24" s="565" t="s">
        <v>754</v>
      </c>
      <c r="C24" s="566" t="s">
        <v>753</v>
      </c>
    </row>
    <row r="25" spans="1:3" ht="20.25" customHeight="1">
      <c r="A25" s="564">
        <v>17</v>
      </c>
      <c r="B25" s="565" t="s">
        <v>756</v>
      </c>
      <c r="C25" s="566" t="s">
        <v>755</v>
      </c>
    </row>
    <row r="26" spans="1:3" ht="20.25" customHeight="1">
      <c r="A26" s="564">
        <v>18</v>
      </c>
      <c r="B26" s="565" t="s">
        <v>758</v>
      </c>
      <c r="C26" s="566" t="s">
        <v>757</v>
      </c>
    </row>
    <row r="27" spans="1:3" ht="20.25" customHeight="1">
      <c r="A27" s="564">
        <v>19</v>
      </c>
      <c r="B27" s="565" t="s">
        <v>760</v>
      </c>
      <c r="C27" s="566" t="s">
        <v>759</v>
      </c>
    </row>
    <row r="28" spans="1:3" ht="20.25" customHeight="1">
      <c r="A28" s="564">
        <v>20</v>
      </c>
      <c r="B28" s="565" t="s">
        <v>762</v>
      </c>
      <c r="C28" s="566" t="s">
        <v>761</v>
      </c>
    </row>
    <row r="29" spans="1:3" ht="20.25" customHeight="1">
      <c r="A29" s="564">
        <v>21</v>
      </c>
      <c r="B29" s="565" t="s">
        <v>764</v>
      </c>
      <c r="C29" s="566" t="s">
        <v>763</v>
      </c>
    </row>
    <row r="30" spans="1:3" ht="20.25" customHeight="1">
      <c r="A30" s="564">
        <v>22</v>
      </c>
      <c r="B30" s="565" t="s">
        <v>766</v>
      </c>
      <c r="C30" s="566" t="s">
        <v>765</v>
      </c>
    </row>
    <row r="31" spans="1:3" ht="20.25" customHeight="1">
      <c r="A31" s="564">
        <v>23</v>
      </c>
      <c r="B31" s="565" t="s">
        <v>768</v>
      </c>
      <c r="C31" s="566" t="s">
        <v>767</v>
      </c>
    </row>
    <row r="32" spans="1:3" ht="20.25" customHeight="1">
      <c r="A32" s="564">
        <v>24</v>
      </c>
      <c r="B32" s="565" t="s">
        <v>770</v>
      </c>
      <c r="C32" s="566" t="s">
        <v>769</v>
      </c>
    </row>
    <row r="33" spans="1:3" ht="20.25" customHeight="1">
      <c r="A33" s="564">
        <v>25</v>
      </c>
      <c r="B33" s="565" t="s">
        <v>772</v>
      </c>
      <c r="C33" s="566" t="s">
        <v>771</v>
      </c>
    </row>
    <row r="34" spans="1:3" ht="20.25" customHeight="1">
      <c r="A34" s="564">
        <v>26</v>
      </c>
      <c r="B34" s="565" t="s">
        <v>774</v>
      </c>
      <c r="C34" s="566" t="s">
        <v>773</v>
      </c>
    </row>
    <row r="35" spans="1:3" ht="20.25" customHeight="1">
      <c r="A35" s="564">
        <v>27</v>
      </c>
      <c r="B35" s="565" t="s">
        <v>776</v>
      </c>
      <c r="C35" s="566" t="s">
        <v>775</v>
      </c>
    </row>
    <row r="36" spans="1:3" ht="20.25" customHeight="1">
      <c r="A36" s="564">
        <v>28</v>
      </c>
      <c r="B36" s="565" t="s">
        <v>778</v>
      </c>
      <c r="C36" s="566" t="s">
        <v>777</v>
      </c>
    </row>
    <row r="37" spans="1:3" ht="20.25" customHeight="1">
      <c r="A37" s="564"/>
      <c r="B37" s="567" t="s">
        <v>779</v>
      </c>
      <c r="C37" s="566"/>
    </row>
    <row r="38" spans="1:3" ht="20.25" customHeight="1">
      <c r="A38" s="564">
        <v>29</v>
      </c>
      <c r="B38" s="565" t="s">
        <v>780</v>
      </c>
      <c r="C38" s="566" t="s">
        <v>793</v>
      </c>
    </row>
    <row r="39" spans="1:3" ht="20.25" customHeight="1">
      <c r="A39" s="564">
        <v>30</v>
      </c>
      <c r="B39" s="565" t="s">
        <v>782</v>
      </c>
      <c r="C39" s="566" t="s">
        <v>781</v>
      </c>
    </row>
    <row r="40" spans="1:3" ht="20.25" customHeight="1">
      <c r="A40" s="564">
        <v>31</v>
      </c>
      <c r="B40" s="565" t="s">
        <v>784</v>
      </c>
      <c r="C40" s="566" t="s">
        <v>783</v>
      </c>
    </row>
    <row r="41" spans="1:3" ht="20.25" customHeight="1">
      <c r="A41" s="564">
        <v>32</v>
      </c>
      <c r="B41" s="565" t="s">
        <v>786</v>
      </c>
      <c r="C41" s="566" t="s">
        <v>785</v>
      </c>
    </row>
    <row r="42" spans="1:3" ht="20.25" customHeight="1">
      <c r="A42" s="564">
        <v>33</v>
      </c>
      <c r="B42" s="565" t="s">
        <v>788</v>
      </c>
      <c r="C42" s="566" t="s">
        <v>787</v>
      </c>
    </row>
    <row r="43" spans="1:3" ht="20.25" customHeight="1">
      <c r="A43" s="564">
        <v>34</v>
      </c>
      <c r="B43" s="565" t="s">
        <v>790</v>
      </c>
      <c r="C43" s="566" t="s">
        <v>789</v>
      </c>
    </row>
    <row r="44" spans="1:3" ht="20.25" customHeight="1">
      <c r="A44" s="564"/>
      <c r="B44" s="565" t="s">
        <v>790</v>
      </c>
      <c r="C44" s="566" t="s">
        <v>794</v>
      </c>
    </row>
    <row r="45" spans="1:3" ht="20.25" customHeight="1">
      <c r="A45" s="568"/>
      <c r="B45" s="569" t="s">
        <v>790</v>
      </c>
      <c r="C45" s="570" t="s">
        <v>795</v>
      </c>
    </row>
  </sheetData>
  <sheetProtection/>
  <hyperlinks>
    <hyperlink ref="B3" location="'12-1'!A1" display="医療施設数および病床数"/>
    <hyperlink ref="B4" location="'12-2'!A1" display="主要死因別および年齢階層別死亡者数"/>
    <hyperlink ref="B5" location="'12-3'!A1" display="病院数・病床数および患者数"/>
    <hyperlink ref="B6" location="'12-4'!A1" display="医療従事技術者数"/>
    <hyperlink ref="B7" location="'12-5'!A1" display="市民病院病床数および患者数"/>
    <hyperlink ref="B8" location="'12-6'!A1" display="市民病院診療科目別入院・外来患者数"/>
    <hyperlink ref="B9" location="'12-7'!A1" display="市民病院職員数"/>
    <hyperlink ref="B10" location="'12-8'!A1" display="食品衛生営業許可施設数"/>
    <hyperlink ref="B11" location="'12-9'!A1" display="環境衛生監視対象施設数"/>
    <hyperlink ref="B12" location="'12-10'!A1" display="届出伝染病等予防接種"/>
    <hyperlink ref="B13" location="'12-11'!A1" display="結核健康診断および予防接種"/>
    <hyperlink ref="B14" location="'12-12'!A1" display="町ぐるみ健診の状況"/>
    <hyperlink ref="B21" location="'12-13'!A1" display="母子健康手帳交付数"/>
    <hyperlink ref="B22" location="'12-14'!A1" display="埋火葬認許可件数"/>
    <hyperlink ref="B23" location="'12-15'!A1" display="火葬場使用状況"/>
    <hyperlink ref="B24" location="'12-16'!A1" display="衛生試験"/>
    <hyperlink ref="B25" location="'12-17'!A1" display="狂犬病予防状況"/>
    <hyperlink ref="B26" location="'12-18'!A1" display="家庭訪問指導件数"/>
    <hyperlink ref="B27" location="'12-19 '!A1" display="出生数・死亡数および妊婦届出状況"/>
    <hyperlink ref="B28" location="'12-20'!A1" display="各種健康教室等実施状況"/>
    <hyperlink ref="B29" location="'12-21'!A1" display="献血状況(移動採血車による献血)"/>
    <hyperlink ref="B30" location="'12-22'!A1" display="各種相談事業および健診状況"/>
    <hyperlink ref="B31" location="'12-23'!A1" display="在宅当番医制救急診療受診状況"/>
    <hyperlink ref="B32" location="'12-24'!A1" display="小児救急(夜間)診療受診状況"/>
    <hyperlink ref="B33" location="'12-25'!A1" display="休日歯科診療受診状況"/>
    <hyperlink ref="B34" location="'12-26'!A1" display="三木市総合保健福祉センター使用状況"/>
    <hyperlink ref="B35" location="'12-27'!A1" display="ごみの資源化量"/>
    <hyperlink ref="B36" location="'12-28'!A1" display="し尿収集処理状況"/>
    <hyperlink ref="B38" location="'12-29'!A1" display="ごみ収集状況"/>
    <hyperlink ref="B39" location="'12-30'!A1" display="ごみ処理、処分状況"/>
    <hyperlink ref="B40" location="'12-31'!A1" display="公害関係法令に基づく特定施設設置状況"/>
    <hyperlink ref="B41" location="'12-32'!A1" display="公害苦情発生状況"/>
    <hyperlink ref="B42" location="'12-33'!A1" display="自動車排出ガス環境汚染度"/>
    <hyperlink ref="B43" location="'12-34(1)'!A1" display="公共用水域水質測定"/>
    <hyperlink ref="B44" location="'12-34(2)'!A1" display="公共用水域水質測定"/>
    <hyperlink ref="B45" location="'12-34(3)'!A1" display="公共用水域水質測定"/>
  </hyperlink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9"/>
  <sheetViews>
    <sheetView zoomScalePageLayoutView="0" workbookViewId="0" topLeftCell="A1">
      <selection activeCell="E20" sqref="E20"/>
    </sheetView>
  </sheetViews>
  <sheetFormatPr defaultColWidth="9.00390625" defaultRowHeight="13.5"/>
  <cols>
    <col min="1" max="1" width="11.25390625" style="2" customWidth="1"/>
    <col min="2" max="2" width="12.75390625" style="2" customWidth="1"/>
    <col min="3" max="12" width="11.50390625" style="2" customWidth="1"/>
    <col min="13" max="16384" width="9.00390625" style="2" customWidth="1"/>
  </cols>
  <sheetData>
    <row r="1" spans="1:12" ht="18" customHeight="1" thickBot="1">
      <c r="A1" s="3" t="s">
        <v>174</v>
      </c>
      <c r="B1" s="175"/>
      <c r="C1" s="175"/>
      <c r="D1" s="175"/>
      <c r="E1" s="175"/>
      <c r="F1" s="175"/>
      <c r="G1" s="175"/>
      <c r="H1" s="74"/>
      <c r="I1" s="74"/>
      <c r="J1" s="74"/>
      <c r="K1" s="74"/>
      <c r="L1" s="5" t="s">
        <v>152</v>
      </c>
    </row>
    <row r="2" spans="1:12" ht="16.5" customHeight="1">
      <c r="A2" s="654" t="s">
        <v>175</v>
      </c>
      <c r="B2" s="656" t="s">
        <v>176</v>
      </c>
      <c r="C2" s="621" t="s">
        <v>177</v>
      </c>
      <c r="D2" s="621" t="s">
        <v>178</v>
      </c>
      <c r="E2" s="578" t="s">
        <v>179</v>
      </c>
      <c r="F2" s="622" t="s">
        <v>180</v>
      </c>
      <c r="G2" s="621" t="s">
        <v>181</v>
      </c>
      <c r="H2" s="580" t="s">
        <v>182</v>
      </c>
      <c r="I2" s="621" t="s">
        <v>183</v>
      </c>
      <c r="J2" s="658" t="s">
        <v>184</v>
      </c>
      <c r="K2" s="621" t="s">
        <v>185</v>
      </c>
      <c r="L2" s="621" t="s">
        <v>186</v>
      </c>
    </row>
    <row r="3" spans="1:12" ht="23.25" customHeight="1" thickBot="1">
      <c r="A3" s="655"/>
      <c r="B3" s="657"/>
      <c r="C3" s="591"/>
      <c r="D3" s="591"/>
      <c r="E3" s="579"/>
      <c r="F3" s="589"/>
      <c r="G3" s="591"/>
      <c r="H3" s="581"/>
      <c r="I3" s="591"/>
      <c r="J3" s="659"/>
      <c r="K3" s="591"/>
      <c r="L3" s="591"/>
    </row>
    <row r="4" spans="1:12" s="57" customFormat="1" ht="21.75" customHeight="1">
      <c r="A4" s="176" t="s">
        <v>10</v>
      </c>
      <c r="B4" s="177">
        <v>323</v>
      </c>
      <c r="C4" s="72">
        <v>39</v>
      </c>
      <c r="D4" s="72">
        <v>4</v>
      </c>
      <c r="E4" s="73">
        <v>8</v>
      </c>
      <c r="F4" s="162">
        <v>2</v>
      </c>
      <c r="G4" s="49" t="s">
        <v>37</v>
      </c>
      <c r="H4" s="72">
        <v>78</v>
      </c>
      <c r="I4" s="72">
        <v>135</v>
      </c>
      <c r="J4" s="72">
        <v>54</v>
      </c>
      <c r="K4" s="18">
        <v>2</v>
      </c>
      <c r="L4" s="20">
        <v>1</v>
      </c>
    </row>
    <row r="5" spans="1:12" s="57" customFormat="1" ht="21.75" customHeight="1">
      <c r="A5" s="176">
        <v>24</v>
      </c>
      <c r="B5" s="177">
        <v>326</v>
      </c>
      <c r="C5" s="72">
        <v>39</v>
      </c>
      <c r="D5" s="72">
        <v>4</v>
      </c>
      <c r="E5" s="73">
        <v>8</v>
      </c>
      <c r="F5" s="162">
        <v>3</v>
      </c>
      <c r="G5" s="49" t="s">
        <v>37</v>
      </c>
      <c r="H5" s="72">
        <v>78</v>
      </c>
      <c r="I5" s="72">
        <v>138</v>
      </c>
      <c r="J5" s="72">
        <v>53</v>
      </c>
      <c r="K5" s="18">
        <v>2</v>
      </c>
      <c r="L5" s="20">
        <v>1</v>
      </c>
    </row>
    <row r="6" spans="1:12" s="57" customFormat="1" ht="21.75" customHeight="1">
      <c r="A6" s="176">
        <v>25</v>
      </c>
      <c r="B6" s="177">
        <v>324</v>
      </c>
      <c r="C6" s="72">
        <v>39</v>
      </c>
      <c r="D6" s="72">
        <v>4</v>
      </c>
      <c r="E6" s="73">
        <v>8</v>
      </c>
      <c r="F6" s="162">
        <v>3</v>
      </c>
      <c r="G6" s="49" t="s">
        <v>37</v>
      </c>
      <c r="H6" s="72">
        <v>77</v>
      </c>
      <c r="I6" s="72">
        <v>140</v>
      </c>
      <c r="J6" s="72">
        <v>50</v>
      </c>
      <c r="K6" s="18">
        <v>2</v>
      </c>
      <c r="L6" s="20">
        <v>1</v>
      </c>
    </row>
    <row r="7" spans="1:12" s="57" customFormat="1" ht="21.75" customHeight="1">
      <c r="A7" s="16">
        <v>26</v>
      </c>
      <c r="B7" s="177">
        <v>317</v>
      </c>
      <c r="C7" s="72">
        <v>37</v>
      </c>
      <c r="D7" s="72">
        <v>4</v>
      </c>
      <c r="E7" s="73">
        <v>8</v>
      </c>
      <c r="F7" s="162">
        <v>3</v>
      </c>
      <c r="G7" s="56" t="s">
        <v>187</v>
      </c>
      <c r="H7" s="72">
        <v>74</v>
      </c>
      <c r="I7" s="72">
        <v>143</v>
      </c>
      <c r="J7" s="72">
        <v>45</v>
      </c>
      <c r="K7" s="178">
        <v>2</v>
      </c>
      <c r="L7" s="179">
        <v>1</v>
      </c>
    </row>
    <row r="8" spans="1:12" ht="21.75" customHeight="1" thickBot="1">
      <c r="A8" s="13">
        <v>27</v>
      </c>
      <c r="B8" s="180">
        <v>315</v>
      </c>
      <c r="C8" s="76">
        <v>36</v>
      </c>
      <c r="D8" s="76">
        <v>3</v>
      </c>
      <c r="E8" s="77">
        <v>7</v>
      </c>
      <c r="F8" s="164">
        <v>3</v>
      </c>
      <c r="G8" s="64" t="s">
        <v>187</v>
      </c>
      <c r="H8" s="76">
        <v>73</v>
      </c>
      <c r="I8" s="76">
        <v>145</v>
      </c>
      <c r="J8" s="76">
        <v>45</v>
      </c>
      <c r="K8" s="181">
        <v>2</v>
      </c>
      <c r="L8" s="182">
        <v>1</v>
      </c>
    </row>
    <row r="9" ht="21.75" customHeight="1">
      <c r="A9" s="27" t="s">
        <v>188</v>
      </c>
    </row>
  </sheetData>
  <sheetProtection/>
  <mergeCells count="12">
    <mergeCell ref="G2:G3"/>
    <mergeCell ref="H2:H3"/>
    <mergeCell ref="I2:I3"/>
    <mergeCell ref="J2:J3"/>
    <mergeCell ref="K2:K3"/>
    <mergeCell ref="L2:L3"/>
    <mergeCell ref="A2:A3"/>
    <mergeCell ref="B2:B3"/>
    <mergeCell ref="C2:C3"/>
    <mergeCell ref="D2:D3"/>
    <mergeCell ref="E2:E3"/>
    <mergeCell ref="F2:F3"/>
  </mergeCells>
  <printOptions horizontalCentered="1"/>
  <pageMargins left="0.7874015748031497" right="0.7874015748031497" top="0.984251968503937" bottom="0.7874015748031497" header="0.5118110236220472" footer="0.5118110236220472"/>
  <pageSetup fitToHeight="2" fitToWidth="2"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12"/>
  <sheetViews>
    <sheetView zoomScalePageLayoutView="0" workbookViewId="0" topLeftCell="A1">
      <selection activeCell="E20" sqref="E20"/>
    </sheetView>
  </sheetViews>
  <sheetFormatPr defaultColWidth="9.00390625" defaultRowHeight="13.5"/>
  <cols>
    <col min="1" max="1" width="11.25390625" style="2" customWidth="1"/>
    <col min="2" max="13" width="8.625" style="2" customWidth="1"/>
    <col min="14" max="14" width="8.25390625" style="2" customWidth="1"/>
    <col min="15" max="21" width="7.875" style="2" customWidth="1"/>
    <col min="22" max="22" width="8.125" style="2" customWidth="1"/>
    <col min="23" max="24" width="7.875" style="2" customWidth="1"/>
    <col min="25" max="25" width="9.75390625" style="2" customWidth="1"/>
    <col min="26" max="26" width="9.875" style="2" customWidth="1"/>
    <col min="27" max="27" width="9.375" style="2" customWidth="1"/>
    <col min="28" max="28" width="7.50390625" style="2" customWidth="1"/>
    <col min="29" max="29" width="8.25390625" style="2" customWidth="1"/>
    <col min="30" max="31" width="11.50390625" style="2" customWidth="1"/>
    <col min="32" max="32" width="11.875" style="2" customWidth="1"/>
    <col min="33" max="16384" width="9.00390625" style="2" customWidth="1"/>
  </cols>
  <sheetData>
    <row r="1" spans="1:13" ht="18" customHeight="1" thickBot="1">
      <c r="A1" s="3" t="s">
        <v>189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4"/>
      <c r="M1" s="183" t="s">
        <v>85</v>
      </c>
    </row>
    <row r="2" spans="1:13" ht="54" customHeight="1" thickBot="1">
      <c r="A2" s="185" t="s">
        <v>190</v>
      </c>
      <c r="B2" s="186" t="s">
        <v>17</v>
      </c>
      <c r="C2" s="187" t="s">
        <v>191</v>
      </c>
      <c r="D2" s="187" t="s">
        <v>192</v>
      </c>
      <c r="E2" s="187" t="s">
        <v>193</v>
      </c>
      <c r="F2" s="188" t="s">
        <v>194</v>
      </c>
      <c r="G2" s="188" t="s">
        <v>195</v>
      </c>
      <c r="H2" s="189" t="s">
        <v>196</v>
      </c>
      <c r="I2" s="189" t="s">
        <v>197</v>
      </c>
      <c r="J2" s="189" t="s">
        <v>198</v>
      </c>
      <c r="K2" s="189" t="s">
        <v>199</v>
      </c>
      <c r="L2" s="190" t="s">
        <v>200</v>
      </c>
      <c r="M2" s="191" t="s">
        <v>201</v>
      </c>
    </row>
    <row r="3" spans="1:13" ht="24.75" customHeight="1">
      <c r="A3" s="16" t="s">
        <v>202</v>
      </c>
      <c r="B3" s="192">
        <f>SUM(C3:M3)</f>
        <v>21845</v>
      </c>
      <c r="C3" s="193" t="s">
        <v>203</v>
      </c>
      <c r="D3" s="193" t="s">
        <v>203</v>
      </c>
      <c r="E3" s="193" t="s">
        <v>203</v>
      </c>
      <c r="F3" s="194">
        <v>2488</v>
      </c>
      <c r="G3" s="194" t="s">
        <v>203</v>
      </c>
      <c r="H3" s="195">
        <v>3004</v>
      </c>
      <c r="I3" s="195">
        <v>565</v>
      </c>
      <c r="J3" s="196">
        <v>1045</v>
      </c>
      <c r="K3" s="197">
        <v>2151</v>
      </c>
      <c r="L3" s="194" t="s">
        <v>203</v>
      </c>
      <c r="M3" s="197">
        <v>12592</v>
      </c>
    </row>
    <row r="4" spans="1:13" ht="24.75" customHeight="1">
      <c r="A4" s="16">
        <v>24</v>
      </c>
      <c r="B4" s="192">
        <f>SUM(C4:M4)</f>
        <v>22845</v>
      </c>
      <c r="C4" s="193" t="s">
        <v>203</v>
      </c>
      <c r="D4" s="193" t="s">
        <v>203</v>
      </c>
      <c r="E4" s="193">
        <v>475</v>
      </c>
      <c r="F4" s="194">
        <v>2503</v>
      </c>
      <c r="G4" s="194" t="s">
        <v>203</v>
      </c>
      <c r="H4" s="195">
        <v>2685</v>
      </c>
      <c r="I4" s="195">
        <v>562</v>
      </c>
      <c r="J4" s="196">
        <v>1941</v>
      </c>
      <c r="K4" s="197">
        <v>1776</v>
      </c>
      <c r="L4" s="194" t="s">
        <v>203</v>
      </c>
      <c r="M4" s="197">
        <v>12903</v>
      </c>
    </row>
    <row r="5" spans="1:13" ht="24.75" customHeight="1">
      <c r="A5" s="16">
        <v>25</v>
      </c>
      <c r="B5" s="192">
        <f>SUM(C5:M5)</f>
        <v>24627</v>
      </c>
      <c r="C5" s="198">
        <v>2182</v>
      </c>
      <c r="D5" s="198">
        <v>2132</v>
      </c>
      <c r="E5" s="198">
        <v>1617</v>
      </c>
      <c r="F5" s="194">
        <v>1107</v>
      </c>
      <c r="G5" s="194" t="s">
        <v>203</v>
      </c>
      <c r="H5" s="195">
        <v>2429</v>
      </c>
      <c r="I5" s="195">
        <v>515</v>
      </c>
      <c r="J5" s="196">
        <v>618</v>
      </c>
      <c r="K5" s="197">
        <v>578</v>
      </c>
      <c r="L5" s="197">
        <v>135</v>
      </c>
      <c r="M5" s="197">
        <v>13314</v>
      </c>
    </row>
    <row r="6" spans="1:14" ht="24.75" customHeight="1">
      <c r="A6" s="16">
        <v>26</v>
      </c>
      <c r="B6" s="192">
        <f>SUM(C6:M6)</f>
        <v>25631</v>
      </c>
      <c r="C6" s="198">
        <v>2053</v>
      </c>
      <c r="D6" s="198">
        <v>2042</v>
      </c>
      <c r="E6" s="198">
        <v>2010</v>
      </c>
      <c r="F6" s="197">
        <v>1106</v>
      </c>
      <c r="G6" s="197">
        <v>488</v>
      </c>
      <c r="H6" s="195">
        <v>2679</v>
      </c>
      <c r="I6" s="195">
        <v>557</v>
      </c>
      <c r="J6" s="196">
        <v>300</v>
      </c>
      <c r="K6" s="197">
        <v>159</v>
      </c>
      <c r="L6" s="197">
        <v>5</v>
      </c>
      <c r="M6" s="197">
        <v>14232</v>
      </c>
      <c r="N6" s="199"/>
    </row>
    <row r="7" spans="1:14" ht="24.75" customHeight="1" thickBot="1">
      <c r="A7" s="13">
        <v>27</v>
      </c>
      <c r="B7" s="200">
        <f>SUM(C7:M7)</f>
        <v>25252</v>
      </c>
      <c r="C7" s="201">
        <v>1945</v>
      </c>
      <c r="D7" s="201">
        <v>1910</v>
      </c>
      <c r="E7" s="201">
        <v>1893</v>
      </c>
      <c r="F7" s="201">
        <v>1030</v>
      </c>
      <c r="G7" s="201">
        <v>935</v>
      </c>
      <c r="H7" s="202">
        <v>2417</v>
      </c>
      <c r="I7" s="202">
        <v>539</v>
      </c>
      <c r="J7" s="203">
        <v>91</v>
      </c>
      <c r="K7" s="204">
        <v>7</v>
      </c>
      <c r="L7" s="205" t="s">
        <v>38</v>
      </c>
      <c r="M7" s="204">
        <v>14485</v>
      </c>
      <c r="N7" s="199"/>
    </row>
    <row r="8" spans="1:13" ht="24.75" customHeight="1">
      <c r="A8" s="3" t="s">
        <v>204</v>
      </c>
      <c r="B8" s="206"/>
      <c r="C8" s="206"/>
      <c r="D8" s="206"/>
      <c r="E8" s="206"/>
      <c r="F8" s="206"/>
      <c r="G8" s="206"/>
      <c r="H8" s="206"/>
      <c r="I8" s="206"/>
      <c r="J8" s="206"/>
      <c r="K8" s="206"/>
      <c r="L8" s="206"/>
      <c r="M8" s="206"/>
    </row>
    <row r="9" spans="1:13" ht="13.5">
      <c r="A9" s="660" t="s">
        <v>205</v>
      </c>
      <c r="B9" s="660"/>
      <c r="C9" s="660"/>
      <c r="D9" s="660"/>
      <c r="E9" s="660"/>
      <c r="F9" s="660"/>
      <c r="G9" s="660"/>
      <c r="H9" s="660"/>
      <c r="I9" s="660"/>
      <c r="J9" s="660"/>
      <c r="K9" s="660"/>
      <c r="L9" s="206"/>
      <c r="M9" s="206"/>
    </row>
    <row r="10" spans="1:13" ht="13.5">
      <c r="A10" s="661" t="s">
        <v>206</v>
      </c>
      <c r="B10" s="661"/>
      <c r="C10" s="661"/>
      <c r="D10" s="661"/>
      <c r="E10" s="661"/>
      <c r="F10" s="661"/>
      <c r="G10" s="661"/>
      <c r="H10" s="661"/>
      <c r="I10" s="661"/>
      <c r="J10" s="661"/>
      <c r="K10" s="661"/>
      <c r="L10" s="661"/>
      <c r="M10" s="661"/>
    </row>
    <row r="11" spans="1:13" ht="13.5">
      <c r="A11" s="662" t="s">
        <v>207</v>
      </c>
      <c r="B11" s="662"/>
      <c r="C11" s="662"/>
      <c r="D11" s="662"/>
      <c r="E11" s="662"/>
      <c r="F11" s="662"/>
      <c r="G11" s="662"/>
      <c r="H11" s="662"/>
      <c r="I11" s="662"/>
      <c r="J11" s="662"/>
      <c r="K11" s="662"/>
      <c r="L11" s="662"/>
      <c r="M11" s="207"/>
    </row>
    <row r="12" spans="1:13" ht="13.5">
      <c r="A12" s="662" t="s">
        <v>208</v>
      </c>
      <c r="B12" s="662"/>
      <c r="C12" s="662"/>
      <c r="D12" s="662"/>
      <c r="E12" s="662"/>
      <c r="F12" s="662"/>
      <c r="G12" s="662"/>
      <c r="H12" s="662"/>
      <c r="I12" s="662"/>
      <c r="J12" s="662"/>
      <c r="K12" s="662"/>
      <c r="L12" s="662"/>
      <c r="M12" s="207"/>
    </row>
  </sheetData>
  <sheetProtection/>
  <mergeCells count="4">
    <mergeCell ref="A9:K9"/>
    <mergeCell ref="A10:M10"/>
    <mergeCell ref="A11:L11"/>
    <mergeCell ref="A12:L12"/>
  </mergeCells>
  <printOptions horizontalCentered="1"/>
  <pageMargins left="0.7874015748031497" right="0.7874015748031497" top="0.984251968503937" bottom="0.7874015748031497" header="0.5118110236220472" footer="0.5118110236220472"/>
  <pageSetup fitToHeight="2" fitToWidth="2"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29"/>
  <sheetViews>
    <sheetView zoomScalePageLayoutView="0" workbookViewId="0" topLeftCell="A1">
      <selection activeCell="D1" sqref="D1"/>
    </sheetView>
  </sheetViews>
  <sheetFormatPr defaultColWidth="9.00390625" defaultRowHeight="13.5"/>
  <cols>
    <col min="1" max="1" width="7.75390625" style="224" customWidth="1"/>
    <col min="2" max="2" width="10.75390625" style="224" customWidth="1"/>
    <col min="3" max="4" width="9.625" style="224" customWidth="1"/>
    <col min="5" max="5" width="8.625" style="224" customWidth="1"/>
    <col min="6" max="8" width="9.875" style="224" customWidth="1"/>
    <col min="9" max="9" width="8.75390625" style="224" customWidth="1"/>
    <col min="10" max="16384" width="9.00390625" style="224" customWidth="1"/>
  </cols>
  <sheetData>
    <row r="1" spans="1:9" s="210" customFormat="1" ht="18" customHeight="1" thickBot="1">
      <c r="A1" s="29" t="s">
        <v>209</v>
      </c>
      <c r="B1" s="208"/>
      <c r="C1" s="208"/>
      <c r="D1" s="208"/>
      <c r="E1" s="208"/>
      <c r="F1" s="208"/>
      <c r="G1" s="208"/>
      <c r="H1" s="208"/>
      <c r="I1" s="209" t="s">
        <v>13</v>
      </c>
    </row>
    <row r="2" spans="1:9" s="210" customFormat="1" ht="42" customHeight="1" thickBot="1">
      <c r="A2" s="663" t="s">
        <v>210</v>
      </c>
      <c r="B2" s="663"/>
      <c r="C2" s="37" t="s">
        <v>211</v>
      </c>
      <c r="D2" s="9" t="s">
        <v>212</v>
      </c>
      <c r="E2" s="9" t="s">
        <v>213</v>
      </c>
      <c r="F2" s="9" t="s">
        <v>214</v>
      </c>
      <c r="G2" s="9" t="s">
        <v>215</v>
      </c>
      <c r="H2" s="9" t="s">
        <v>216</v>
      </c>
      <c r="I2" s="10" t="s">
        <v>217</v>
      </c>
    </row>
    <row r="3" spans="1:9" s="214" customFormat="1" ht="23.25" customHeight="1">
      <c r="A3" s="622" t="s">
        <v>218</v>
      </c>
      <c r="B3" s="117" t="s">
        <v>202</v>
      </c>
      <c r="C3" s="211">
        <v>22645</v>
      </c>
      <c r="D3" s="212" t="s">
        <v>37</v>
      </c>
      <c r="E3" s="212" t="s">
        <v>37</v>
      </c>
      <c r="F3" s="212">
        <v>2350</v>
      </c>
      <c r="G3" s="212">
        <v>37</v>
      </c>
      <c r="H3" s="212" t="s">
        <v>219</v>
      </c>
      <c r="I3" s="213">
        <v>514</v>
      </c>
    </row>
    <row r="4" spans="1:9" s="214" customFormat="1" ht="23.25" customHeight="1">
      <c r="A4" s="592"/>
      <c r="B4" s="43">
        <v>24</v>
      </c>
      <c r="C4" s="215">
        <v>23562</v>
      </c>
      <c r="D4" s="216" t="s">
        <v>37</v>
      </c>
      <c r="E4" s="216" t="s">
        <v>37</v>
      </c>
      <c r="F4" s="216">
        <v>2865</v>
      </c>
      <c r="G4" s="216">
        <v>39</v>
      </c>
      <c r="H4" s="216" t="s">
        <v>219</v>
      </c>
      <c r="I4" s="217">
        <v>532</v>
      </c>
    </row>
    <row r="5" spans="1:9" s="214" customFormat="1" ht="23.25" customHeight="1">
      <c r="A5" s="592"/>
      <c r="B5" s="43">
        <v>25</v>
      </c>
      <c r="C5" s="215">
        <v>21919</v>
      </c>
      <c r="D5" s="216" t="s">
        <v>37</v>
      </c>
      <c r="E5" s="216" t="s">
        <v>37</v>
      </c>
      <c r="F5" s="216">
        <v>3021</v>
      </c>
      <c r="G5" s="216">
        <v>52</v>
      </c>
      <c r="H5" s="216" t="s">
        <v>219</v>
      </c>
      <c r="I5" s="217">
        <v>469</v>
      </c>
    </row>
    <row r="6" spans="1:9" s="214" customFormat="1" ht="23.25" customHeight="1">
      <c r="A6" s="592"/>
      <c r="B6" s="218">
        <v>26</v>
      </c>
      <c r="C6" s="215">
        <v>25199</v>
      </c>
      <c r="D6" s="216" t="s">
        <v>220</v>
      </c>
      <c r="E6" s="216" t="s">
        <v>220</v>
      </c>
      <c r="F6" s="216">
        <v>2637</v>
      </c>
      <c r="G6" s="216">
        <v>65</v>
      </c>
      <c r="H6" s="216" t="s">
        <v>220</v>
      </c>
      <c r="I6" s="217">
        <v>486</v>
      </c>
    </row>
    <row r="7" spans="1:9" s="214" customFormat="1" ht="23.25" customHeight="1">
      <c r="A7" s="664"/>
      <c r="B7" s="219">
        <v>27</v>
      </c>
      <c r="C7" s="220">
        <v>26010</v>
      </c>
      <c r="D7" s="221" t="s">
        <v>37</v>
      </c>
      <c r="E7" s="221" t="s">
        <v>37</v>
      </c>
      <c r="F7" s="221">
        <v>3141</v>
      </c>
      <c r="G7" s="221">
        <v>91</v>
      </c>
      <c r="H7" s="221" t="s">
        <v>221</v>
      </c>
      <c r="I7" s="222">
        <v>441</v>
      </c>
    </row>
    <row r="8" spans="1:9" ht="23.25" customHeight="1">
      <c r="A8" s="223" t="s">
        <v>222</v>
      </c>
      <c r="B8" s="43" t="s">
        <v>202</v>
      </c>
      <c r="C8" s="215">
        <v>514</v>
      </c>
      <c r="D8" s="216" t="s">
        <v>37</v>
      </c>
      <c r="E8" s="216" t="s">
        <v>37</v>
      </c>
      <c r="F8" s="216" t="s">
        <v>37</v>
      </c>
      <c r="G8" s="216" t="s">
        <v>37</v>
      </c>
      <c r="H8" s="216" t="s">
        <v>37</v>
      </c>
      <c r="I8" s="217">
        <v>514</v>
      </c>
    </row>
    <row r="9" spans="1:9" ht="23.25" customHeight="1">
      <c r="A9" s="223"/>
      <c r="B9" s="43">
        <v>24</v>
      </c>
      <c r="C9" s="215">
        <v>540</v>
      </c>
      <c r="D9" s="216" t="s">
        <v>37</v>
      </c>
      <c r="E9" s="216" t="s">
        <v>37</v>
      </c>
      <c r="F9" s="216" t="s">
        <v>37</v>
      </c>
      <c r="G9" s="216" t="s">
        <v>37</v>
      </c>
      <c r="H9" s="216" t="s">
        <v>37</v>
      </c>
      <c r="I9" s="217">
        <v>532</v>
      </c>
    </row>
    <row r="10" spans="1:9" ht="23.25" customHeight="1">
      <c r="A10" s="223"/>
      <c r="B10" s="43">
        <v>25</v>
      </c>
      <c r="C10" s="215">
        <v>542</v>
      </c>
      <c r="D10" s="216" t="s">
        <v>37</v>
      </c>
      <c r="E10" s="216" t="s">
        <v>37</v>
      </c>
      <c r="F10" s="216" t="s">
        <v>37</v>
      </c>
      <c r="G10" s="216" t="s">
        <v>37</v>
      </c>
      <c r="H10" s="216" t="s">
        <v>37</v>
      </c>
      <c r="I10" s="217">
        <v>469</v>
      </c>
    </row>
    <row r="11" spans="1:9" ht="23.25" customHeight="1">
      <c r="A11" s="223"/>
      <c r="B11" s="218">
        <v>26</v>
      </c>
      <c r="C11" s="215">
        <v>498</v>
      </c>
      <c r="D11" s="216" t="s">
        <v>221</v>
      </c>
      <c r="E11" s="216" t="s">
        <v>221</v>
      </c>
      <c r="F11" s="216" t="s">
        <v>221</v>
      </c>
      <c r="G11" s="216" t="s">
        <v>221</v>
      </c>
      <c r="H11" s="216" t="s">
        <v>221</v>
      </c>
      <c r="I11" s="217">
        <v>486</v>
      </c>
    </row>
    <row r="12" spans="1:9" ht="23.25" customHeight="1">
      <c r="A12" s="225"/>
      <c r="B12" s="219">
        <v>27</v>
      </c>
      <c r="C12" s="220">
        <v>488</v>
      </c>
      <c r="D12" s="221" t="s">
        <v>37</v>
      </c>
      <c r="E12" s="221" t="s">
        <v>37</v>
      </c>
      <c r="F12" s="221" t="s">
        <v>37</v>
      </c>
      <c r="G12" s="221" t="s">
        <v>37</v>
      </c>
      <c r="H12" s="221" t="s">
        <v>37</v>
      </c>
      <c r="I12" s="222">
        <v>441</v>
      </c>
    </row>
    <row r="13" spans="1:9" ht="23.25" customHeight="1">
      <c r="A13" s="223" t="s">
        <v>223</v>
      </c>
      <c r="B13" s="43" t="s">
        <v>202</v>
      </c>
      <c r="C13" s="215" t="s">
        <v>37</v>
      </c>
      <c r="D13" s="216" t="s">
        <v>37</v>
      </c>
      <c r="E13" s="216" t="s">
        <v>37</v>
      </c>
      <c r="F13" s="216" t="s">
        <v>37</v>
      </c>
      <c r="G13" s="216" t="s">
        <v>37</v>
      </c>
      <c r="H13" s="216" t="s">
        <v>37</v>
      </c>
      <c r="I13" s="217" t="s">
        <v>37</v>
      </c>
    </row>
    <row r="14" spans="1:9" ht="23.25" customHeight="1">
      <c r="A14" s="223"/>
      <c r="B14" s="43">
        <v>24</v>
      </c>
      <c r="C14" s="215" t="s">
        <v>37</v>
      </c>
      <c r="D14" s="216" t="s">
        <v>37</v>
      </c>
      <c r="E14" s="216" t="s">
        <v>37</v>
      </c>
      <c r="F14" s="216" t="s">
        <v>37</v>
      </c>
      <c r="G14" s="216" t="s">
        <v>37</v>
      </c>
      <c r="H14" s="216" t="s">
        <v>37</v>
      </c>
      <c r="I14" s="217" t="s">
        <v>37</v>
      </c>
    </row>
    <row r="15" spans="1:9" ht="23.25" customHeight="1">
      <c r="A15" s="223"/>
      <c r="B15" s="43">
        <v>25</v>
      </c>
      <c r="C15" s="215" t="s">
        <v>37</v>
      </c>
      <c r="D15" s="216" t="s">
        <v>37</v>
      </c>
      <c r="E15" s="216" t="s">
        <v>37</v>
      </c>
      <c r="F15" s="216" t="s">
        <v>37</v>
      </c>
      <c r="G15" s="216" t="s">
        <v>37</v>
      </c>
      <c r="H15" s="216" t="s">
        <v>37</v>
      </c>
      <c r="I15" s="217" t="s">
        <v>37</v>
      </c>
    </row>
    <row r="16" spans="1:9" ht="23.25" customHeight="1">
      <c r="A16" s="223"/>
      <c r="B16" s="218">
        <v>26</v>
      </c>
      <c r="C16" s="215" t="s">
        <v>37</v>
      </c>
      <c r="D16" s="216" t="s">
        <v>37</v>
      </c>
      <c r="E16" s="216" t="s">
        <v>37</v>
      </c>
      <c r="F16" s="216" t="s">
        <v>37</v>
      </c>
      <c r="G16" s="216" t="s">
        <v>37</v>
      </c>
      <c r="H16" s="216" t="s">
        <v>37</v>
      </c>
      <c r="I16" s="194" t="s">
        <v>37</v>
      </c>
    </row>
    <row r="17" spans="1:10" ht="23.25" customHeight="1">
      <c r="A17" s="225"/>
      <c r="B17" s="219">
        <v>27</v>
      </c>
      <c r="C17" s="220" t="s">
        <v>37</v>
      </c>
      <c r="D17" s="221" t="s">
        <v>37</v>
      </c>
      <c r="E17" s="221" t="s">
        <v>37</v>
      </c>
      <c r="F17" s="221" t="s">
        <v>37</v>
      </c>
      <c r="G17" s="221" t="s">
        <v>37</v>
      </c>
      <c r="H17" s="221" t="s">
        <v>37</v>
      </c>
      <c r="I17" s="226" t="s">
        <v>37</v>
      </c>
      <c r="J17" s="22"/>
    </row>
    <row r="18" spans="1:9" ht="23.25" customHeight="1">
      <c r="A18" s="223" t="s">
        <v>224</v>
      </c>
      <c r="B18" s="43" t="s">
        <v>202</v>
      </c>
      <c r="C18" s="215" t="s">
        <v>37</v>
      </c>
      <c r="D18" s="216" t="s">
        <v>37</v>
      </c>
      <c r="E18" s="216" t="s">
        <v>37</v>
      </c>
      <c r="F18" s="216" t="s">
        <v>37</v>
      </c>
      <c r="G18" s="216" t="s">
        <v>37</v>
      </c>
      <c r="H18" s="216" t="s">
        <v>37</v>
      </c>
      <c r="I18" s="217" t="s">
        <v>37</v>
      </c>
    </row>
    <row r="19" spans="1:9" ht="23.25" customHeight="1">
      <c r="A19" s="223"/>
      <c r="B19" s="43">
        <v>24</v>
      </c>
      <c r="C19" s="215" t="s">
        <v>37</v>
      </c>
      <c r="D19" s="216" t="s">
        <v>37</v>
      </c>
      <c r="E19" s="216" t="s">
        <v>37</v>
      </c>
      <c r="F19" s="216" t="s">
        <v>37</v>
      </c>
      <c r="G19" s="216" t="s">
        <v>37</v>
      </c>
      <c r="H19" s="216" t="s">
        <v>37</v>
      </c>
      <c r="I19" s="217" t="s">
        <v>37</v>
      </c>
    </row>
    <row r="20" spans="1:9" ht="23.25" customHeight="1">
      <c r="A20" s="223"/>
      <c r="B20" s="43">
        <v>25</v>
      </c>
      <c r="C20" s="215" t="s">
        <v>37</v>
      </c>
      <c r="D20" s="216" t="s">
        <v>37</v>
      </c>
      <c r="E20" s="216" t="s">
        <v>37</v>
      </c>
      <c r="F20" s="216" t="s">
        <v>37</v>
      </c>
      <c r="G20" s="216" t="s">
        <v>37</v>
      </c>
      <c r="H20" s="216" t="s">
        <v>37</v>
      </c>
      <c r="I20" s="217" t="s">
        <v>37</v>
      </c>
    </row>
    <row r="21" spans="1:9" ht="23.25" customHeight="1">
      <c r="A21" s="223"/>
      <c r="B21" s="43">
        <v>26</v>
      </c>
      <c r="C21" s="215" t="s">
        <v>37</v>
      </c>
      <c r="D21" s="216" t="s">
        <v>37</v>
      </c>
      <c r="E21" s="216" t="s">
        <v>37</v>
      </c>
      <c r="F21" s="216" t="s">
        <v>37</v>
      </c>
      <c r="G21" s="216" t="s">
        <v>37</v>
      </c>
      <c r="H21" s="216" t="s">
        <v>37</v>
      </c>
      <c r="I21" s="194" t="s">
        <v>37</v>
      </c>
    </row>
    <row r="22" spans="1:9" ht="23.25" customHeight="1">
      <c r="A22" s="225"/>
      <c r="B22" s="227">
        <v>27</v>
      </c>
      <c r="C22" s="220" t="s">
        <v>37</v>
      </c>
      <c r="D22" s="221" t="s">
        <v>37</v>
      </c>
      <c r="E22" s="221" t="s">
        <v>37</v>
      </c>
      <c r="F22" s="221" t="s">
        <v>37</v>
      </c>
      <c r="G22" s="221" t="s">
        <v>37</v>
      </c>
      <c r="H22" s="221" t="s">
        <v>37</v>
      </c>
      <c r="I22" s="226" t="s">
        <v>37</v>
      </c>
    </row>
    <row r="23" spans="1:9" ht="23.25" customHeight="1">
      <c r="A23" s="228" t="s">
        <v>225</v>
      </c>
      <c r="B23" s="43" t="s">
        <v>226</v>
      </c>
      <c r="C23" s="215">
        <v>22131</v>
      </c>
      <c r="D23" s="216" t="s">
        <v>37</v>
      </c>
      <c r="E23" s="216" t="s">
        <v>37</v>
      </c>
      <c r="F23" s="216">
        <v>2350</v>
      </c>
      <c r="G23" s="216">
        <v>37</v>
      </c>
      <c r="H23" s="216" t="s">
        <v>221</v>
      </c>
      <c r="I23" s="217" t="s">
        <v>37</v>
      </c>
    </row>
    <row r="24" spans="1:9" ht="23.25" customHeight="1">
      <c r="A24" s="229"/>
      <c r="B24" s="43">
        <v>24</v>
      </c>
      <c r="C24" s="215">
        <v>23022</v>
      </c>
      <c r="D24" s="216" t="s">
        <v>37</v>
      </c>
      <c r="E24" s="216" t="s">
        <v>37</v>
      </c>
      <c r="F24" s="216">
        <v>2865</v>
      </c>
      <c r="G24" s="216">
        <v>39</v>
      </c>
      <c r="H24" s="216" t="s">
        <v>221</v>
      </c>
      <c r="I24" s="217" t="s">
        <v>37</v>
      </c>
    </row>
    <row r="25" spans="1:9" ht="23.25" customHeight="1">
      <c r="A25" s="229"/>
      <c r="B25" s="43">
        <v>25</v>
      </c>
      <c r="C25" s="215">
        <v>21377</v>
      </c>
      <c r="D25" s="216" t="s">
        <v>37</v>
      </c>
      <c r="E25" s="216" t="s">
        <v>37</v>
      </c>
      <c r="F25" s="216">
        <v>3021</v>
      </c>
      <c r="G25" s="216">
        <v>52</v>
      </c>
      <c r="H25" s="216" t="s">
        <v>221</v>
      </c>
      <c r="I25" s="217" t="s">
        <v>37</v>
      </c>
    </row>
    <row r="26" spans="1:9" ht="23.25" customHeight="1">
      <c r="A26" s="229"/>
      <c r="B26" s="43">
        <v>26</v>
      </c>
      <c r="C26" s="215">
        <v>24071</v>
      </c>
      <c r="D26" s="216" t="s">
        <v>221</v>
      </c>
      <c r="E26" s="216" t="s">
        <v>221</v>
      </c>
      <c r="F26" s="216">
        <v>2637</v>
      </c>
      <c r="G26" s="216">
        <v>65</v>
      </c>
      <c r="H26" s="216" t="s">
        <v>221</v>
      </c>
      <c r="I26" s="217" t="s">
        <v>221</v>
      </c>
    </row>
    <row r="27" spans="1:9" ht="23.25" customHeight="1" thickBot="1">
      <c r="A27" s="230"/>
      <c r="B27" s="47">
        <v>27</v>
      </c>
      <c r="C27" s="200">
        <v>25522</v>
      </c>
      <c r="D27" s="231" t="s">
        <v>37</v>
      </c>
      <c r="E27" s="231" t="s">
        <v>37</v>
      </c>
      <c r="F27" s="231">
        <v>3141</v>
      </c>
      <c r="G27" s="231">
        <v>91</v>
      </c>
      <c r="H27" s="231" t="s">
        <v>221</v>
      </c>
      <c r="I27" s="232" t="s">
        <v>37</v>
      </c>
    </row>
    <row r="28" spans="1:9" ht="13.5">
      <c r="A28" s="137" t="s">
        <v>204</v>
      </c>
      <c r="B28" s="233"/>
      <c r="C28" s="233"/>
      <c r="D28" s="233"/>
      <c r="E28" s="233"/>
      <c r="F28" s="233"/>
      <c r="G28" s="233"/>
      <c r="H28" s="233"/>
      <c r="I28" s="233"/>
    </row>
    <row r="29" spans="1:9" ht="13.5">
      <c r="A29" s="3" t="s">
        <v>227</v>
      </c>
      <c r="B29" s="233"/>
      <c r="C29" s="233"/>
      <c r="D29" s="233"/>
      <c r="E29" s="233"/>
      <c r="F29" s="233"/>
      <c r="G29" s="233"/>
      <c r="H29" s="233"/>
      <c r="I29" s="233"/>
    </row>
  </sheetData>
  <sheetProtection/>
  <mergeCells count="2">
    <mergeCell ref="A2:B2"/>
    <mergeCell ref="A3:A7"/>
  </mergeCells>
  <printOptions horizontalCentered="1"/>
  <pageMargins left="0.7874015748031497" right="0.7874015748031497" top="0.984251968503937" bottom="0.7874015748031497" header="0.5118110236220472" footer="0.5118110236220472"/>
  <pageSetup fitToHeight="2" fitToWidth="2"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5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125" style="206" customWidth="1"/>
    <col min="2" max="2" width="8.00390625" style="206" customWidth="1"/>
    <col min="3" max="7" width="12.00390625" style="206" customWidth="1"/>
    <col min="8" max="10" width="8.25390625" style="206" customWidth="1"/>
    <col min="11" max="16384" width="9.00390625" style="224" customWidth="1"/>
  </cols>
  <sheetData>
    <row r="1" spans="1:10" s="210" customFormat="1" ht="18" customHeight="1">
      <c r="A1" s="3" t="s">
        <v>228</v>
      </c>
      <c r="B1" s="206"/>
      <c r="C1" s="206"/>
      <c r="D1" s="206"/>
      <c r="E1" s="206"/>
      <c r="F1" s="206"/>
      <c r="G1" s="206"/>
      <c r="H1" s="206"/>
      <c r="I1" s="206"/>
      <c r="J1" s="206"/>
    </row>
    <row r="2" spans="1:10" s="210" customFormat="1" ht="21" customHeight="1" thickBot="1">
      <c r="A2" s="3" t="s">
        <v>229</v>
      </c>
      <c r="B2" s="206"/>
      <c r="C2" s="206"/>
      <c r="D2" s="206"/>
      <c r="E2" s="206"/>
      <c r="F2" s="140"/>
      <c r="G2" s="140" t="s">
        <v>230</v>
      </c>
      <c r="H2" s="206"/>
      <c r="I2" s="206"/>
      <c r="J2" s="206"/>
    </row>
    <row r="3" spans="1:10" s="210" customFormat="1" ht="42" customHeight="1" thickBot="1">
      <c r="A3" s="665" t="s">
        <v>231</v>
      </c>
      <c r="B3" s="665"/>
      <c r="C3" s="186" t="s">
        <v>202</v>
      </c>
      <c r="D3" s="189">
        <v>24</v>
      </c>
      <c r="E3" s="189">
        <v>25</v>
      </c>
      <c r="F3" s="189">
        <v>26</v>
      </c>
      <c r="G3" s="234">
        <v>27</v>
      </c>
      <c r="H3" s="206"/>
      <c r="I3" s="206"/>
      <c r="J3" s="206"/>
    </row>
    <row r="4" spans="1:10" s="214" customFormat="1" ht="23.25" customHeight="1">
      <c r="A4" s="592" t="s">
        <v>232</v>
      </c>
      <c r="B4" s="227" t="s">
        <v>233</v>
      </c>
      <c r="C4" s="235">
        <v>5188</v>
      </c>
      <c r="D4" s="236">
        <v>5871</v>
      </c>
      <c r="E4" s="237">
        <v>6193</v>
      </c>
      <c r="F4" s="237">
        <v>5685</v>
      </c>
      <c r="G4" s="238">
        <v>5972</v>
      </c>
      <c r="H4" s="233"/>
      <c r="I4" s="233"/>
      <c r="J4" s="233"/>
    </row>
    <row r="5" spans="1:10" s="214" customFormat="1" ht="23.25" customHeight="1">
      <c r="A5" s="592"/>
      <c r="B5" s="239" t="s">
        <v>234</v>
      </c>
      <c r="C5" s="240">
        <v>461</v>
      </c>
      <c r="D5" s="241">
        <v>573</v>
      </c>
      <c r="E5" s="242">
        <v>386</v>
      </c>
      <c r="F5" s="242">
        <v>464</v>
      </c>
      <c r="G5" s="243">
        <v>621</v>
      </c>
      <c r="H5" s="233"/>
      <c r="I5" s="233"/>
      <c r="J5" s="233"/>
    </row>
    <row r="6" spans="1:10" s="214" customFormat="1" ht="23.25" customHeight="1">
      <c r="A6" s="664"/>
      <c r="B6" s="239" t="s">
        <v>235</v>
      </c>
      <c r="C6" s="240">
        <v>5649</v>
      </c>
      <c r="D6" s="241">
        <v>6444</v>
      </c>
      <c r="E6" s="242">
        <v>6579</v>
      </c>
      <c r="F6" s="242">
        <v>6149</v>
      </c>
      <c r="G6" s="243">
        <v>6593</v>
      </c>
      <c r="H6" s="233"/>
      <c r="I6" s="233"/>
      <c r="J6" s="233"/>
    </row>
    <row r="7" spans="1:10" s="214" customFormat="1" ht="23.25" customHeight="1">
      <c r="A7" s="666" t="s">
        <v>236</v>
      </c>
      <c r="B7" s="666"/>
      <c r="C7" s="244">
        <v>0.225</v>
      </c>
      <c r="D7" s="245">
        <v>0.247</v>
      </c>
      <c r="E7" s="246">
        <v>0.251</v>
      </c>
      <c r="F7" s="246">
        <v>0.231</v>
      </c>
      <c r="G7" s="247">
        <v>0.233</v>
      </c>
      <c r="H7" s="233"/>
      <c r="I7" s="233"/>
      <c r="J7" s="233"/>
    </row>
    <row r="8" spans="1:10" s="214" customFormat="1" ht="23.25" customHeight="1" thickBot="1">
      <c r="A8" s="653" t="s">
        <v>237</v>
      </c>
      <c r="B8" s="653"/>
      <c r="C8" s="248">
        <v>27</v>
      </c>
      <c r="D8" s="249">
        <v>29</v>
      </c>
      <c r="E8" s="250">
        <v>29</v>
      </c>
      <c r="F8" s="250">
        <v>29</v>
      </c>
      <c r="G8" s="251">
        <v>29</v>
      </c>
      <c r="H8" s="233"/>
      <c r="I8" s="233"/>
      <c r="J8" s="233"/>
    </row>
    <row r="9" spans="1:10" ht="21" customHeight="1">
      <c r="A9" s="3" t="s">
        <v>238</v>
      </c>
      <c r="B9" s="233"/>
      <c r="C9" s="233"/>
      <c r="D9" s="233"/>
      <c r="E9" s="233"/>
      <c r="F9" s="233"/>
      <c r="G9" s="233"/>
      <c r="H9" s="233"/>
      <c r="I9" s="233"/>
      <c r="J9" s="233"/>
    </row>
    <row r="10" spans="1:10" ht="21" customHeight="1">
      <c r="A10" s="3" t="s">
        <v>239</v>
      </c>
      <c r="B10" s="233"/>
      <c r="C10" s="233"/>
      <c r="D10" s="233"/>
      <c r="E10" s="233"/>
      <c r="F10" s="233"/>
      <c r="G10" s="233"/>
      <c r="H10" s="233"/>
      <c r="I10" s="233"/>
      <c r="J10" s="233"/>
    </row>
    <row r="11" spans="1:10" ht="21" customHeight="1">
      <c r="A11" s="3"/>
      <c r="B11" s="233"/>
      <c r="C11" s="233"/>
      <c r="D11" s="233"/>
      <c r="E11" s="233"/>
      <c r="F11" s="233"/>
      <c r="G11" s="233"/>
      <c r="H11" s="233"/>
      <c r="I11" s="233"/>
      <c r="J11" s="233"/>
    </row>
    <row r="12" spans="1:10" ht="21" customHeight="1">
      <c r="A12" s="233"/>
      <c r="B12" s="233"/>
      <c r="C12" s="233"/>
      <c r="D12" s="233"/>
      <c r="E12" s="233"/>
      <c r="F12" s="233"/>
      <c r="G12" s="233"/>
      <c r="H12" s="233"/>
      <c r="I12" s="233"/>
      <c r="J12" s="233"/>
    </row>
    <row r="13" spans="1:10" ht="18" customHeight="1" thickBot="1">
      <c r="A13" s="29" t="s">
        <v>240</v>
      </c>
      <c r="B13" s="252"/>
      <c r="C13" s="252"/>
      <c r="D13" s="252"/>
      <c r="E13" s="252"/>
      <c r="F13" s="140"/>
      <c r="G13" s="140" t="s">
        <v>13</v>
      </c>
      <c r="H13" s="233"/>
      <c r="I13" s="233"/>
      <c r="J13" s="233"/>
    </row>
    <row r="14" spans="1:10" ht="42" customHeight="1" thickBot="1">
      <c r="A14" s="665" t="s">
        <v>231</v>
      </c>
      <c r="B14" s="665"/>
      <c r="C14" s="37">
        <v>23</v>
      </c>
      <c r="D14" s="9">
        <v>24</v>
      </c>
      <c r="E14" s="9">
        <v>25</v>
      </c>
      <c r="F14" s="9">
        <v>26</v>
      </c>
      <c r="G14" s="10">
        <v>27</v>
      </c>
      <c r="H14" s="233"/>
      <c r="I14" s="233"/>
      <c r="J14" s="233"/>
    </row>
    <row r="15" spans="1:10" ht="23.25" customHeight="1">
      <c r="A15" s="585" t="s">
        <v>241</v>
      </c>
      <c r="B15" s="585"/>
      <c r="C15" s="253">
        <v>2970</v>
      </c>
      <c r="D15" s="254">
        <v>3058</v>
      </c>
      <c r="E15" s="254">
        <v>2828</v>
      </c>
      <c r="F15" s="254">
        <v>2495</v>
      </c>
      <c r="G15" s="255">
        <v>2519</v>
      </c>
      <c r="H15" s="233"/>
      <c r="I15" s="233"/>
      <c r="J15" s="233"/>
    </row>
    <row r="16" spans="1:10" ht="23.25" customHeight="1">
      <c r="A16" s="666" t="s">
        <v>242</v>
      </c>
      <c r="B16" s="666"/>
      <c r="C16" s="240">
        <v>223</v>
      </c>
      <c r="D16" s="242">
        <v>198</v>
      </c>
      <c r="E16" s="242">
        <v>181</v>
      </c>
      <c r="F16" s="242">
        <v>168</v>
      </c>
      <c r="G16" s="243">
        <v>176</v>
      </c>
      <c r="H16" s="233"/>
      <c r="I16" s="233"/>
      <c r="J16" s="233"/>
    </row>
    <row r="17" spans="1:10" ht="23.25" customHeight="1">
      <c r="A17" s="666" t="s">
        <v>243</v>
      </c>
      <c r="B17" s="666"/>
      <c r="C17" s="256">
        <v>0.075</v>
      </c>
      <c r="D17" s="257">
        <v>0.065</v>
      </c>
      <c r="E17" s="246">
        <v>0.064</v>
      </c>
      <c r="F17" s="246">
        <v>0.067</v>
      </c>
      <c r="G17" s="247">
        <v>0.07</v>
      </c>
      <c r="H17" s="233"/>
      <c r="I17" s="233"/>
      <c r="J17" s="233"/>
    </row>
    <row r="18" spans="1:10" ht="23.25" customHeight="1" thickBot="1">
      <c r="A18" s="581" t="s">
        <v>244</v>
      </c>
      <c r="B18" s="581"/>
      <c r="C18" s="258">
        <v>1</v>
      </c>
      <c r="D18" s="259">
        <v>3</v>
      </c>
      <c r="E18" s="259">
        <v>6</v>
      </c>
      <c r="F18" s="231" t="s">
        <v>38</v>
      </c>
      <c r="G18" s="232" t="s">
        <v>38</v>
      </c>
      <c r="H18" s="233"/>
      <c r="I18" s="233"/>
      <c r="J18" s="233"/>
    </row>
    <row r="19" spans="1:10" ht="21" customHeight="1">
      <c r="A19" s="3" t="s">
        <v>238</v>
      </c>
      <c r="B19" s="3"/>
      <c r="C19" s="233"/>
      <c r="D19" s="233"/>
      <c r="E19" s="233"/>
      <c r="F19" s="233"/>
      <c r="G19" s="233"/>
      <c r="H19" s="233"/>
      <c r="I19" s="233"/>
      <c r="J19" s="233"/>
    </row>
    <row r="20" spans="1:10" ht="21" customHeight="1">
      <c r="A20" s="3"/>
      <c r="B20" s="3"/>
      <c r="C20" s="233"/>
      <c r="D20" s="233"/>
      <c r="E20" s="233"/>
      <c r="F20" s="233"/>
      <c r="G20" s="233"/>
      <c r="H20" s="233"/>
      <c r="I20" s="233"/>
      <c r="J20" s="233"/>
    </row>
    <row r="21" spans="1:10" ht="21" customHeight="1">
      <c r="A21" s="233"/>
      <c r="B21" s="233"/>
      <c r="C21" s="233"/>
      <c r="D21" s="233"/>
      <c r="E21" s="233"/>
      <c r="F21" s="233"/>
      <c r="G21" s="233"/>
      <c r="H21" s="233"/>
      <c r="I21" s="233"/>
      <c r="J21" s="233"/>
    </row>
    <row r="22" spans="1:10" ht="18" customHeight="1" thickBot="1">
      <c r="A22" s="3" t="s">
        <v>245</v>
      </c>
      <c r="B22" s="252"/>
      <c r="C22" s="233"/>
      <c r="D22" s="233"/>
      <c r="E22" s="233"/>
      <c r="F22" s="140"/>
      <c r="G22" s="140" t="s">
        <v>13</v>
      </c>
      <c r="H22" s="233"/>
      <c r="I22" s="233"/>
      <c r="J22" s="233"/>
    </row>
    <row r="23" spans="1:10" ht="42" customHeight="1" thickBot="1">
      <c r="A23" s="665" t="s">
        <v>231</v>
      </c>
      <c r="B23" s="667"/>
      <c r="C23" s="9">
        <v>23</v>
      </c>
      <c r="D23" s="9">
        <v>24</v>
      </c>
      <c r="E23" s="9">
        <v>25</v>
      </c>
      <c r="F23" s="189">
        <v>26</v>
      </c>
      <c r="G23" s="10">
        <v>27</v>
      </c>
      <c r="H23" s="233"/>
      <c r="I23" s="233"/>
      <c r="J23" s="233"/>
    </row>
    <row r="24" spans="1:10" ht="23.25" customHeight="1">
      <c r="A24" s="585" t="s">
        <v>241</v>
      </c>
      <c r="B24" s="585"/>
      <c r="C24" s="253">
        <v>4686</v>
      </c>
      <c r="D24" s="254">
        <v>5198</v>
      </c>
      <c r="E24" s="255">
        <v>5320</v>
      </c>
      <c r="F24" s="260">
        <v>4808</v>
      </c>
      <c r="G24" s="260">
        <v>5060</v>
      </c>
      <c r="H24" s="233"/>
      <c r="I24" s="233"/>
      <c r="J24" s="233"/>
    </row>
    <row r="25" spans="1:10" ht="23.25" customHeight="1">
      <c r="A25" s="666" t="s">
        <v>242</v>
      </c>
      <c r="B25" s="666"/>
      <c r="C25" s="240">
        <v>122</v>
      </c>
      <c r="D25" s="242">
        <v>51</v>
      </c>
      <c r="E25" s="243">
        <v>65</v>
      </c>
      <c r="F25" s="261">
        <v>86</v>
      </c>
      <c r="G25" s="261">
        <v>62</v>
      </c>
      <c r="H25" s="233"/>
      <c r="I25" s="233"/>
      <c r="J25" s="233"/>
    </row>
    <row r="26" spans="1:10" ht="23.25" customHeight="1">
      <c r="A26" s="666" t="s">
        <v>243</v>
      </c>
      <c r="B26" s="666"/>
      <c r="C26" s="256">
        <v>0.026</v>
      </c>
      <c r="D26" s="257">
        <v>0.01</v>
      </c>
      <c r="E26" s="262">
        <v>0.012</v>
      </c>
      <c r="F26" s="262">
        <v>0.018</v>
      </c>
      <c r="G26" s="262">
        <v>0.012</v>
      </c>
      <c r="H26" s="233"/>
      <c r="I26" s="233"/>
      <c r="J26" s="233"/>
    </row>
    <row r="27" spans="1:10" ht="23.25" customHeight="1" thickBot="1">
      <c r="A27" s="581" t="s">
        <v>244</v>
      </c>
      <c r="B27" s="581"/>
      <c r="C27" s="258">
        <v>3</v>
      </c>
      <c r="D27" s="231" t="s">
        <v>38</v>
      </c>
      <c r="E27" s="263">
        <v>4</v>
      </c>
      <c r="F27" s="264">
        <v>3</v>
      </c>
      <c r="G27" s="264">
        <v>2</v>
      </c>
      <c r="H27" s="233"/>
      <c r="I27" s="233"/>
      <c r="J27" s="233"/>
    </row>
    <row r="28" spans="1:10" ht="13.5">
      <c r="A28" s="3" t="s">
        <v>238</v>
      </c>
      <c r="B28" s="233"/>
      <c r="C28" s="233"/>
      <c r="D28" s="233"/>
      <c r="E28" s="233"/>
      <c r="F28" s="233"/>
      <c r="G28" s="233"/>
      <c r="H28" s="233"/>
      <c r="I28" s="233"/>
      <c r="J28" s="233"/>
    </row>
    <row r="29" spans="1:10" ht="13.5">
      <c r="A29" s="233"/>
      <c r="B29" s="233"/>
      <c r="C29" s="233"/>
      <c r="D29" s="233"/>
      <c r="E29" s="233"/>
      <c r="F29" s="233"/>
      <c r="G29" s="233"/>
      <c r="H29" s="233"/>
      <c r="I29" s="233"/>
      <c r="J29" s="233"/>
    </row>
    <row r="32" spans="1:10" ht="18" customHeight="1" thickBot="1">
      <c r="A32" s="3" t="s">
        <v>246</v>
      </c>
      <c r="B32" s="166"/>
      <c r="C32" s="265"/>
      <c r="D32" s="265"/>
      <c r="E32" s="265"/>
      <c r="F32" s="140"/>
      <c r="G32" s="140" t="s">
        <v>13</v>
      </c>
      <c r="H32" s="224"/>
      <c r="I32" s="224"/>
      <c r="J32" s="224"/>
    </row>
    <row r="33" spans="1:10" ht="42" customHeight="1" thickBot="1">
      <c r="A33" s="665" t="s">
        <v>247</v>
      </c>
      <c r="B33" s="667"/>
      <c r="C33" s="9">
        <v>23</v>
      </c>
      <c r="D33" s="9">
        <v>24</v>
      </c>
      <c r="E33" s="9">
        <v>25</v>
      </c>
      <c r="F33" s="189">
        <v>26</v>
      </c>
      <c r="G33" s="10">
        <v>27</v>
      </c>
      <c r="H33" s="224"/>
      <c r="I33" s="224"/>
      <c r="J33" s="224"/>
    </row>
    <row r="34" spans="1:10" ht="21" customHeight="1">
      <c r="A34" s="585" t="s">
        <v>248</v>
      </c>
      <c r="B34" s="585"/>
      <c r="C34" s="266">
        <v>4882</v>
      </c>
      <c r="D34" s="267">
        <v>5384</v>
      </c>
      <c r="E34" s="268">
        <v>5542</v>
      </c>
      <c r="F34" s="269">
        <v>5050</v>
      </c>
      <c r="G34" s="269">
        <v>5363</v>
      </c>
      <c r="H34" s="224"/>
      <c r="I34" s="224"/>
      <c r="J34" s="224"/>
    </row>
    <row r="35" spans="1:10" ht="21" customHeight="1">
      <c r="A35" s="666" t="s">
        <v>249</v>
      </c>
      <c r="B35" s="666"/>
      <c r="C35" s="270">
        <v>262</v>
      </c>
      <c r="D35" s="271">
        <v>296</v>
      </c>
      <c r="E35" s="272">
        <v>340</v>
      </c>
      <c r="F35" s="273">
        <v>278</v>
      </c>
      <c r="G35" s="273">
        <v>305</v>
      </c>
      <c r="H35" s="224"/>
      <c r="I35" s="224"/>
      <c r="J35" s="224"/>
    </row>
    <row r="36" spans="1:10" ht="21" customHeight="1">
      <c r="A36" s="666" t="s">
        <v>250</v>
      </c>
      <c r="B36" s="666"/>
      <c r="C36" s="274">
        <v>0.054</v>
      </c>
      <c r="D36" s="275">
        <v>0.055</v>
      </c>
      <c r="E36" s="276">
        <v>0.061</v>
      </c>
      <c r="F36" s="277">
        <v>0.055</v>
      </c>
      <c r="G36" s="277">
        <v>0.057</v>
      </c>
      <c r="H36" s="224"/>
      <c r="I36" s="224"/>
      <c r="J36" s="224"/>
    </row>
    <row r="37" spans="1:10" ht="21" customHeight="1" thickBot="1">
      <c r="A37" s="581" t="s">
        <v>251</v>
      </c>
      <c r="B37" s="581"/>
      <c r="C37" s="278">
        <v>4</v>
      </c>
      <c r="D37" s="202">
        <v>8</v>
      </c>
      <c r="E37" s="203">
        <v>7</v>
      </c>
      <c r="F37" s="204">
        <v>6</v>
      </c>
      <c r="G37" s="204">
        <v>8</v>
      </c>
      <c r="H37" s="224"/>
      <c r="I37" s="224"/>
      <c r="J37" s="224"/>
    </row>
    <row r="38" spans="1:10" ht="19.5" customHeight="1">
      <c r="A38" s="3" t="s">
        <v>238</v>
      </c>
      <c r="B38" s="265"/>
      <c r="H38" s="224"/>
      <c r="I38" s="224"/>
      <c r="J38" s="224"/>
    </row>
    <row r="39" spans="1:10" ht="15" customHeight="1">
      <c r="A39" s="3"/>
      <c r="B39" s="265"/>
      <c r="H39" s="224"/>
      <c r="I39" s="224"/>
      <c r="J39" s="224"/>
    </row>
    <row r="40" spans="1:10" ht="15" customHeight="1">
      <c r="A40" s="3"/>
      <c r="B40" s="265"/>
      <c r="H40" s="224"/>
      <c r="I40" s="224"/>
      <c r="J40" s="224"/>
    </row>
    <row r="41" spans="8:10" ht="15" customHeight="1">
      <c r="H41" s="224"/>
      <c r="I41" s="224"/>
      <c r="J41" s="224"/>
    </row>
    <row r="42" spans="1:10" ht="18" customHeight="1" thickBot="1">
      <c r="A42" s="3" t="s">
        <v>252</v>
      </c>
      <c r="B42" s="208"/>
      <c r="F42" s="140"/>
      <c r="G42" s="140" t="s">
        <v>13</v>
      </c>
      <c r="H42" s="224"/>
      <c r="I42" s="224"/>
      <c r="J42" s="224"/>
    </row>
    <row r="43" spans="1:10" ht="42" customHeight="1" thickBot="1">
      <c r="A43" s="665" t="s">
        <v>247</v>
      </c>
      <c r="B43" s="667"/>
      <c r="C43" s="9">
        <v>23</v>
      </c>
      <c r="D43" s="9">
        <v>24</v>
      </c>
      <c r="E43" s="9">
        <v>25</v>
      </c>
      <c r="F43" s="189">
        <v>26</v>
      </c>
      <c r="G43" s="10">
        <v>27</v>
      </c>
      <c r="H43" s="224"/>
      <c r="I43" s="224"/>
      <c r="J43" s="224"/>
    </row>
    <row r="44" spans="1:10" ht="21" customHeight="1">
      <c r="A44" s="585" t="s">
        <v>248</v>
      </c>
      <c r="B44" s="585"/>
      <c r="C44" s="266">
        <v>3794</v>
      </c>
      <c r="D44" s="267">
        <v>3718</v>
      </c>
      <c r="E44" s="268">
        <v>3193</v>
      </c>
      <c r="F44" s="269">
        <v>3517</v>
      </c>
      <c r="G44" s="269">
        <v>3551</v>
      </c>
      <c r="H44" s="224"/>
      <c r="I44" s="224"/>
      <c r="J44" s="224"/>
    </row>
    <row r="45" spans="1:10" ht="21" customHeight="1">
      <c r="A45" s="666" t="s">
        <v>249</v>
      </c>
      <c r="B45" s="666"/>
      <c r="C45" s="270">
        <v>78</v>
      </c>
      <c r="D45" s="271">
        <v>73</v>
      </c>
      <c r="E45" s="272">
        <v>60</v>
      </c>
      <c r="F45" s="273">
        <v>57</v>
      </c>
      <c r="G45" s="273">
        <v>53</v>
      </c>
      <c r="H45" s="224"/>
      <c r="I45" s="224"/>
      <c r="J45" s="224"/>
    </row>
    <row r="46" spans="1:10" ht="21" customHeight="1">
      <c r="A46" s="666" t="s">
        <v>250</v>
      </c>
      <c r="B46" s="666"/>
      <c r="C46" s="274">
        <v>0.02</v>
      </c>
      <c r="D46" s="275">
        <v>0.02</v>
      </c>
      <c r="E46" s="276">
        <v>0.019</v>
      </c>
      <c r="F46" s="277">
        <v>0.016</v>
      </c>
      <c r="G46" s="277">
        <v>0.015</v>
      </c>
      <c r="H46" s="224"/>
      <c r="I46" s="224"/>
      <c r="J46" s="224"/>
    </row>
    <row r="47" spans="1:10" ht="21" customHeight="1" thickBot="1">
      <c r="A47" s="581" t="s">
        <v>251</v>
      </c>
      <c r="B47" s="581"/>
      <c r="C47" s="278">
        <v>3</v>
      </c>
      <c r="D47" s="202">
        <v>3</v>
      </c>
      <c r="E47" s="203">
        <v>2</v>
      </c>
      <c r="F47" s="204">
        <v>1</v>
      </c>
      <c r="G47" s="204">
        <v>3</v>
      </c>
      <c r="H47" s="224"/>
      <c r="I47" s="224"/>
      <c r="J47" s="224"/>
    </row>
    <row r="48" spans="1:10" ht="18.75" customHeight="1">
      <c r="A48" s="3" t="s">
        <v>238</v>
      </c>
      <c r="H48" s="224"/>
      <c r="I48" s="224"/>
      <c r="J48" s="224"/>
    </row>
    <row r="49" spans="1:10" ht="15" customHeight="1">
      <c r="A49" s="3"/>
      <c r="H49" s="224"/>
      <c r="I49" s="224"/>
      <c r="J49" s="224"/>
    </row>
    <row r="50" spans="1:10" ht="15" customHeight="1">
      <c r="A50" s="3"/>
      <c r="H50" s="224"/>
      <c r="I50" s="224"/>
      <c r="J50" s="224"/>
    </row>
    <row r="51" spans="8:10" ht="15" customHeight="1">
      <c r="H51" s="224"/>
      <c r="I51" s="224"/>
      <c r="J51" s="224"/>
    </row>
    <row r="52" spans="1:10" ht="18" customHeight="1" thickBot="1">
      <c r="A52" s="3" t="s">
        <v>253</v>
      </c>
      <c r="B52" s="208"/>
      <c r="F52" s="140"/>
      <c r="G52" s="140" t="s">
        <v>13</v>
      </c>
      <c r="H52" s="224"/>
      <c r="I52" s="224"/>
      <c r="J52" s="224"/>
    </row>
    <row r="53" spans="1:10" ht="42" customHeight="1" thickBot="1">
      <c r="A53" s="665" t="s">
        <v>247</v>
      </c>
      <c r="B53" s="667"/>
      <c r="C53" s="9">
        <v>23</v>
      </c>
      <c r="D53" s="9">
        <v>24</v>
      </c>
      <c r="E53" s="9">
        <v>25</v>
      </c>
      <c r="F53" s="189">
        <v>26</v>
      </c>
      <c r="G53" s="10">
        <v>27</v>
      </c>
      <c r="H53" s="224"/>
      <c r="I53" s="224"/>
      <c r="J53" s="224"/>
    </row>
    <row r="54" spans="1:10" ht="21" customHeight="1">
      <c r="A54" s="585" t="s">
        <v>248</v>
      </c>
      <c r="B54" s="585"/>
      <c r="C54" s="266">
        <v>2465</v>
      </c>
      <c r="D54" s="267">
        <v>1987</v>
      </c>
      <c r="E54" s="268">
        <v>2122</v>
      </c>
      <c r="F54" s="269">
        <v>1919</v>
      </c>
      <c r="G54" s="269">
        <v>1565</v>
      </c>
      <c r="H54" s="224"/>
      <c r="I54" s="224"/>
      <c r="J54" s="224"/>
    </row>
    <row r="55" spans="1:10" ht="21" customHeight="1">
      <c r="A55" s="666" t="s">
        <v>249</v>
      </c>
      <c r="B55" s="666"/>
      <c r="C55" s="270">
        <v>202</v>
      </c>
      <c r="D55" s="271">
        <v>239</v>
      </c>
      <c r="E55" s="272">
        <v>183</v>
      </c>
      <c r="F55" s="273">
        <v>211</v>
      </c>
      <c r="G55" s="273">
        <v>146</v>
      </c>
      <c r="H55" s="224"/>
      <c r="I55" s="224"/>
      <c r="J55" s="224"/>
    </row>
    <row r="56" spans="1:10" ht="21" customHeight="1">
      <c r="A56" s="666" t="s">
        <v>250</v>
      </c>
      <c r="B56" s="666"/>
      <c r="C56" s="274">
        <v>0.079</v>
      </c>
      <c r="D56" s="275">
        <v>0.12</v>
      </c>
      <c r="E56" s="276">
        <v>0.086</v>
      </c>
      <c r="F56" s="277">
        <v>0.109</v>
      </c>
      <c r="G56" s="277">
        <v>0.093</v>
      </c>
      <c r="H56" s="224"/>
      <c r="I56" s="224"/>
      <c r="J56" s="224"/>
    </row>
    <row r="57" spans="1:10" ht="21" customHeight="1" thickBot="1">
      <c r="A57" s="653" t="s">
        <v>251</v>
      </c>
      <c r="B57" s="653"/>
      <c r="C57" s="278">
        <v>4</v>
      </c>
      <c r="D57" s="202">
        <v>8</v>
      </c>
      <c r="E57" s="203">
        <v>9</v>
      </c>
      <c r="F57" s="204">
        <v>6</v>
      </c>
      <c r="G57" s="204">
        <v>3</v>
      </c>
      <c r="H57" s="224"/>
      <c r="I57" s="224"/>
      <c r="J57" s="224"/>
    </row>
    <row r="58" spans="1:10" ht="18" customHeight="1">
      <c r="A58" s="3" t="s">
        <v>238</v>
      </c>
      <c r="H58" s="224"/>
      <c r="I58" s="224"/>
      <c r="J58" s="224"/>
    </row>
  </sheetData>
  <sheetProtection/>
  <mergeCells count="29">
    <mergeCell ref="A53:B53"/>
    <mergeCell ref="A54:B54"/>
    <mergeCell ref="A55:B55"/>
    <mergeCell ref="A56:B56"/>
    <mergeCell ref="A57:B57"/>
    <mergeCell ref="A37:B37"/>
    <mergeCell ref="A43:B43"/>
    <mergeCell ref="A44:B44"/>
    <mergeCell ref="A45:B45"/>
    <mergeCell ref="A46:B46"/>
    <mergeCell ref="A47:B47"/>
    <mergeCell ref="A26:B26"/>
    <mergeCell ref="A27:B27"/>
    <mergeCell ref="A33:B33"/>
    <mergeCell ref="A34:B34"/>
    <mergeCell ref="A35:B35"/>
    <mergeCell ref="A36:B36"/>
    <mergeCell ref="A16:B16"/>
    <mergeCell ref="A17:B17"/>
    <mergeCell ref="A18:B18"/>
    <mergeCell ref="A23:B23"/>
    <mergeCell ref="A24:B24"/>
    <mergeCell ref="A25:B25"/>
    <mergeCell ref="A3:B3"/>
    <mergeCell ref="A4:A6"/>
    <mergeCell ref="A7:B7"/>
    <mergeCell ref="A8:B8"/>
    <mergeCell ref="A14:B14"/>
    <mergeCell ref="A15:B15"/>
  </mergeCells>
  <printOptions horizontalCentered="1"/>
  <pageMargins left="0.7874015748031497" right="0.7874015748031497" top="0.984251968503937" bottom="0.7874015748031497" header="0.5118110236220472" footer="0.5118110236220472"/>
  <pageSetup fitToHeight="2" fitToWidth="2" horizontalDpi="600" verticalDpi="600" orientation="portrait" paperSize="9" r:id="rId1"/>
  <rowBreaks count="1" manualBreakCount="1">
    <brk id="30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S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6.625" style="233" customWidth="1"/>
    <col min="2" max="2" width="9.875" style="233" customWidth="1"/>
    <col min="3" max="3" width="4.375" style="233" customWidth="1"/>
    <col min="4" max="15" width="4.375" style="224" customWidth="1"/>
    <col min="16" max="16384" width="9.00390625" style="224" customWidth="1"/>
  </cols>
  <sheetData>
    <row r="1" spans="1:14" ht="19.5" customHeight="1" thickBot="1">
      <c r="A1" s="29" t="s">
        <v>254</v>
      </c>
      <c r="B1" s="252"/>
      <c r="D1" s="233"/>
      <c r="E1" s="233"/>
      <c r="F1" s="233"/>
      <c r="G1" s="233"/>
      <c r="H1" s="233"/>
      <c r="I1" s="233"/>
      <c r="J1" s="233"/>
      <c r="K1" s="252"/>
      <c r="L1" s="233"/>
      <c r="M1" s="233"/>
      <c r="N1" s="140" t="s">
        <v>255</v>
      </c>
    </row>
    <row r="2" spans="1:14" ht="18.75" customHeight="1">
      <c r="A2" s="572" t="s">
        <v>256</v>
      </c>
      <c r="B2" s="668" t="s">
        <v>257</v>
      </c>
      <c r="C2" s="578" t="s">
        <v>258</v>
      </c>
      <c r="D2" s="578" t="s">
        <v>259</v>
      </c>
      <c r="E2" s="578" t="s">
        <v>260</v>
      </c>
      <c r="F2" s="580" t="s">
        <v>261</v>
      </c>
      <c r="G2" s="578" t="s">
        <v>262</v>
      </c>
      <c r="H2" s="578" t="s">
        <v>263</v>
      </c>
      <c r="I2" s="578" t="s">
        <v>264</v>
      </c>
      <c r="J2" s="578" t="s">
        <v>265</v>
      </c>
      <c r="K2" s="578" t="s">
        <v>266</v>
      </c>
      <c r="L2" s="578" t="s">
        <v>267</v>
      </c>
      <c r="M2" s="578" t="s">
        <v>268</v>
      </c>
      <c r="N2" s="580" t="s">
        <v>269</v>
      </c>
    </row>
    <row r="3" spans="1:14" ht="18.75" customHeight="1" thickBot="1">
      <c r="A3" s="573"/>
      <c r="B3" s="669"/>
      <c r="C3" s="579"/>
      <c r="D3" s="579"/>
      <c r="E3" s="579"/>
      <c r="F3" s="581"/>
      <c r="G3" s="579"/>
      <c r="H3" s="579"/>
      <c r="I3" s="579"/>
      <c r="J3" s="579"/>
      <c r="K3" s="579"/>
      <c r="L3" s="579"/>
      <c r="M3" s="579"/>
      <c r="N3" s="581"/>
    </row>
    <row r="4" spans="1:14" ht="18" customHeight="1">
      <c r="A4" s="16" t="s">
        <v>202</v>
      </c>
      <c r="B4" s="279">
        <v>611</v>
      </c>
      <c r="C4" s="280">
        <v>59</v>
      </c>
      <c r="D4" s="280">
        <v>62</v>
      </c>
      <c r="E4" s="280">
        <v>49</v>
      </c>
      <c r="F4" s="281">
        <v>53</v>
      </c>
      <c r="G4" s="280">
        <v>42</v>
      </c>
      <c r="H4" s="282">
        <v>43</v>
      </c>
      <c r="I4" s="280">
        <v>39</v>
      </c>
      <c r="J4" s="283">
        <v>53</v>
      </c>
      <c r="K4" s="280">
        <v>55</v>
      </c>
      <c r="L4" s="280">
        <v>55</v>
      </c>
      <c r="M4" s="280">
        <v>43</v>
      </c>
      <c r="N4" s="281">
        <v>58</v>
      </c>
    </row>
    <row r="5" spans="1:14" ht="18" customHeight="1">
      <c r="A5" s="16">
        <v>24</v>
      </c>
      <c r="B5" s="279">
        <v>591</v>
      </c>
      <c r="C5" s="280">
        <v>57</v>
      </c>
      <c r="D5" s="280">
        <v>54</v>
      </c>
      <c r="E5" s="280">
        <v>45</v>
      </c>
      <c r="F5" s="281">
        <v>62</v>
      </c>
      <c r="G5" s="280">
        <v>37</v>
      </c>
      <c r="H5" s="282">
        <v>39</v>
      </c>
      <c r="I5" s="280">
        <v>61</v>
      </c>
      <c r="J5" s="283">
        <v>55</v>
      </c>
      <c r="K5" s="280">
        <v>32</v>
      </c>
      <c r="L5" s="280">
        <v>55</v>
      </c>
      <c r="M5" s="280">
        <v>57</v>
      </c>
      <c r="N5" s="281">
        <v>37</v>
      </c>
    </row>
    <row r="6" spans="1:14" ht="18" customHeight="1">
      <c r="A6" s="16">
        <v>25</v>
      </c>
      <c r="B6" s="279">
        <v>533</v>
      </c>
      <c r="C6" s="280">
        <v>42</v>
      </c>
      <c r="D6" s="280">
        <v>48</v>
      </c>
      <c r="E6" s="280">
        <v>41</v>
      </c>
      <c r="F6" s="281">
        <v>51</v>
      </c>
      <c r="G6" s="280">
        <v>37</v>
      </c>
      <c r="H6" s="280">
        <v>50</v>
      </c>
      <c r="I6" s="280">
        <v>50</v>
      </c>
      <c r="J6" s="280">
        <v>51</v>
      </c>
      <c r="K6" s="280">
        <v>39</v>
      </c>
      <c r="L6" s="280">
        <v>55</v>
      </c>
      <c r="M6" s="280">
        <v>33</v>
      </c>
      <c r="N6" s="281">
        <v>36</v>
      </c>
    </row>
    <row r="7" spans="1:15" ht="18" customHeight="1">
      <c r="A7" s="16">
        <v>26</v>
      </c>
      <c r="B7" s="279">
        <v>514</v>
      </c>
      <c r="C7" s="280">
        <v>50</v>
      </c>
      <c r="D7" s="280">
        <v>43</v>
      </c>
      <c r="E7" s="280">
        <v>41</v>
      </c>
      <c r="F7" s="281">
        <v>39</v>
      </c>
      <c r="G7" s="280">
        <v>34</v>
      </c>
      <c r="H7" s="280">
        <v>47</v>
      </c>
      <c r="I7" s="280">
        <v>41</v>
      </c>
      <c r="J7" s="280">
        <v>43</v>
      </c>
      <c r="K7" s="280">
        <v>40</v>
      </c>
      <c r="L7" s="280">
        <v>55</v>
      </c>
      <c r="M7" s="280">
        <v>48</v>
      </c>
      <c r="N7" s="281">
        <v>33</v>
      </c>
      <c r="O7" s="284"/>
    </row>
    <row r="8" spans="1:15" ht="18" customHeight="1" thickBot="1">
      <c r="A8" s="13">
        <v>27</v>
      </c>
      <c r="B8" s="285">
        <v>518</v>
      </c>
      <c r="C8" s="259">
        <v>55</v>
      </c>
      <c r="D8" s="259">
        <v>50</v>
      </c>
      <c r="E8" s="259">
        <v>52</v>
      </c>
      <c r="F8" s="263">
        <v>41</v>
      </c>
      <c r="G8" s="259">
        <v>36</v>
      </c>
      <c r="H8" s="259">
        <v>31</v>
      </c>
      <c r="I8" s="259">
        <v>41</v>
      </c>
      <c r="J8" s="259">
        <v>33</v>
      </c>
      <c r="K8" s="259">
        <v>41</v>
      </c>
      <c r="L8" s="259">
        <v>46</v>
      </c>
      <c r="M8" s="259">
        <v>46</v>
      </c>
      <c r="N8" s="263">
        <v>46</v>
      </c>
      <c r="O8" s="284"/>
    </row>
    <row r="9" spans="1:19" ht="22.5" customHeight="1">
      <c r="A9" s="3" t="s">
        <v>238</v>
      </c>
      <c r="D9" s="233"/>
      <c r="E9" s="233"/>
      <c r="F9" s="233"/>
      <c r="G9" s="233"/>
      <c r="H9" s="233"/>
      <c r="I9" s="233"/>
      <c r="J9" s="233"/>
      <c r="K9" s="233"/>
      <c r="L9" s="233"/>
      <c r="M9" s="233"/>
      <c r="N9" s="233"/>
      <c r="O9" s="233"/>
      <c r="P9" s="233"/>
      <c r="Q9" s="233"/>
      <c r="R9" s="233"/>
      <c r="S9" s="233"/>
    </row>
  </sheetData>
  <sheetProtection/>
  <mergeCells count="14">
    <mergeCell ref="M2:M3"/>
    <mergeCell ref="N2:N3"/>
    <mergeCell ref="G2:G3"/>
    <mergeCell ref="H2:H3"/>
    <mergeCell ref="I2:I3"/>
    <mergeCell ref="J2:J3"/>
    <mergeCell ref="K2:K3"/>
    <mergeCell ref="L2:L3"/>
    <mergeCell ref="A2:A3"/>
    <mergeCell ref="B2:B3"/>
    <mergeCell ref="C2:C3"/>
    <mergeCell ref="D2:D3"/>
    <mergeCell ref="E2:E3"/>
    <mergeCell ref="F2:F3"/>
  </mergeCells>
  <printOptions horizontalCentered="1"/>
  <pageMargins left="0.7874015748031497" right="0.7874015748031497" top="0.984251968503937" bottom="0.7874015748031497" header="0.5118110236220472" footer="0.5118110236220472"/>
  <pageSetup fitToHeight="2" fitToWidth="2"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0.375" style="233" customWidth="1"/>
    <col min="2" max="4" width="7.625" style="233" customWidth="1"/>
    <col min="5" max="10" width="7.625" style="224" customWidth="1"/>
    <col min="11" max="16384" width="9.00390625" style="224" customWidth="1"/>
  </cols>
  <sheetData>
    <row r="1" spans="1:12" ht="18" customHeight="1" thickBot="1">
      <c r="A1" s="3" t="s">
        <v>270</v>
      </c>
      <c r="E1" s="233"/>
      <c r="F1" s="233"/>
      <c r="G1" s="233"/>
      <c r="H1" s="233"/>
      <c r="I1" s="233"/>
      <c r="J1" s="140" t="s">
        <v>271</v>
      </c>
      <c r="K1" s="233"/>
      <c r="L1" s="233"/>
    </row>
    <row r="2" spans="1:12" ht="18.75" customHeight="1">
      <c r="A2" s="572" t="s">
        <v>272</v>
      </c>
      <c r="B2" s="670" t="s">
        <v>273</v>
      </c>
      <c r="C2" s="671"/>
      <c r="D2" s="672"/>
      <c r="E2" s="576" t="s">
        <v>274</v>
      </c>
      <c r="F2" s="577"/>
      <c r="G2" s="575"/>
      <c r="H2" s="576" t="s">
        <v>275</v>
      </c>
      <c r="I2" s="577"/>
      <c r="J2" s="577"/>
      <c r="K2" s="233"/>
      <c r="L2" s="233"/>
    </row>
    <row r="3" spans="1:12" ht="18.75" customHeight="1" thickBot="1">
      <c r="A3" s="573" t="s">
        <v>59</v>
      </c>
      <c r="B3" s="286" t="s">
        <v>235</v>
      </c>
      <c r="C3" s="287" t="s">
        <v>276</v>
      </c>
      <c r="D3" s="288" t="s">
        <v>277</v>
      </c>
      <c r="E3" s="14" t="s">
        <v>235</v>
      </c>
      <c r="F3" s="14" t="s">
        <v>276</v>
      </c>
      <c r="G3" s="14" t="s">
        <v>277</v>
      </c>
      <c r="H3" s="14" t="s">
        <v>235</v>
      </c>
      <c r="I3" s="14" t="s">
        <v>276</v>
      </c>
      <c r="J3" s="14" t="s">
        <v>277</v>
      </c>
      <c r="K3" s="233"/>
      <c r="L3" s="233"/>
    </row>
    <row r="4" spans="1:10" ht="17.25" customHeight="1">
      <c r="A4" s="176" t="s">
        <v>202</v>
      </c>
      <c r="B4" s="289">
        <v>901</v>
      </c>
      <c r="C4" s="290" t="s">
        <v>37</v>
      </c>
      <c r="D4" s="291">
        <v>901</v>
      </c>
      <c r="E4" s="291">
        <v>893</v>
      </c>
      <c r="F4" s="292" t="s">
        <v>37</v>
      </c>
      <c r="G4" s="291">
        <v>893</v>
      </c>
      <c r="H4" s="291">
        <v>8</v>
      </c>
      <c r="I4" s="292" t="s">
        <v>37</v>
      </c>
      <c r="J4" s="291">
        <v>8</v>
      </c>
    </row>
    <row r="5" spans="1:10" ht="17.25" customHeight="1">
      <c r="A5" s="176">
        <v>24</v>
      </c>
      <c r="B5" s="289">
        <v>899</v>
      </c>
      <c r="C5" s="290" t="s">
        <v>37</v>
      </c>
      <c r="D5" s="291">
        <v>899</v>
      </c>
      <c r="E5" s="291">
        <v>888</v>
      </c>
      <c r="F5" s="292" t="s">
        <v>37</v>
      </c>
      <c r="G5" s="291">
        <v>888</v>
      </c>
      <c r="H5" s="291">
        <v>11</v>
      </c>
      <c r="I5" s="292" t="s">
        <v>37</v>
      </c>
      <c r="J5" s="291">
        <v>11</v>
      </c>
    </row>
    <row r="6" spans="1:10" ht="17.25" customHeight="1">
      <c r="A6" s="16">
        <v>25</v>
      </c>
      <c r="B6" s="289">
        <v>921</v>
      </c>
      <c r="C6" s="290" t="s">
        <v>37</v>
      </c>
      <c r="D6" s="291">
        <v>921</v>
      </c>
      <c r="E6" s="291">
        <v>914</v>
      </c>
      <c r="F6" s="292" t="s">
        <v>278</v>
      </c>
      <c r="G6" s="291">
        <v>914</v>
      </c>
      <c r="H6" s="291">
        <v>7</v>
      </c>
      <c r="I6" s="292" t="s">
        <v>37</v>
      </c>
      <c r="J6" s="291">
        <v>7</v>
      </c>
    </row>
    <row r="7" spans="1:10" ht="17.25" customHeight="1">
      <c r="A7" s="16">
        <v>26</v>
      </c>
      <c r="B7" s="289">
        <v>845</v>
      </c>
      <c r="C7" s="293" t="s">
        <v>37</v>
      </c>
      <c r="D7" s="291">
        <v>845</v>
      </c>
      <c r="E7" s="291">
        <v>837</v>
      </c>
      <c r="F7" s="294" t="s">
        <v>37</v>
      </c>
      <c r="G7" s="291">
        <v>837</v>
      </c>
      <c r="H7" s="291">
        <v>8</v>
      </c>
      <c r="I7" s="294" t="s">
        <v>37</v>
      </c>
      <c r="J7" s="291">
        <v>8</v>
      </c>
    </row>
    <row r="8" spans="1:10" ht="17.25" customHeight="1" thickBot="1">
      <c r="A8" s="13">
        <v>27</v>
      </c>
      <c r="B8" s="295">
        <v>837</v>
      </c>
      <c r="C8" s="296" t="s">
        <v>37</v>
      </c>
      <c r="D8" s="297">
        <v>837</v>
      </c>
      <c r="E8" s="297">
        <v>830</v>
      </c>
      <c r="F8" s="296" t="s">
        <v>37</v>
      </c>
      <c r="G8" s="297">
        <v>830</v>
      </c>
      <c r="H8" s="297">
        <v>7</v>
      </c>
      <c r="I8" s="296" t="s">
        <v>37</v>
      </c>
      <c r="J8" s="297">
        <v>7</v>
      </c>
    </row>
    <row r="9" spans="1:7" ht="18" customHeight="1">
      <c r="A9" s="3" t="s">
        <v>279</v>
      </c>
      <c r="E9" s="233"/>
      <c r="F9" s="233"/>
      <c r="G9" s="233"/>
    </row>
  </sheetData>
  <sheetProtection/>
  <mergeCells count="4">
    <mergeCell ref="A2:A3"/>
    <mergeCell ref="B2:D2"/>
    <mergeCell ref="E2:G2"/>
    <mergeCell ref="H2:J2"/>
  </mergeCells>
  <printOptions horizontalCentered="1"/>
  <pageMargins left="0.7874015748031497" right="0.7874015748031497" top="0.984251968503937" bottom="0.7874015748031497" header="0.5118110236220472" footer="0.5118110236220472"/>
  <pageSetup fitToHeight="2" fitToWidth="2"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2.00390625" style="233" customWidth="1"/>
    <col min="2" max="3" width="11.625" style="233" customWidth="1"/>
    <col min="4" max="6" width="11.625" style="224" customWidth="1"/>
    <col min="7" max="16384" width="9.00390625" style="224" customWidth="1"/>
  </cols>
  <sheetData>
    <row r="1" spans="1:6" ht="18" customHeight="1" thickBot="1">
      <c r="A1" s="3" t="s">
        <v>280</v>
      </c>
      <c r="B1" s="252"/>
      <c r="C1" s="252"/>
      <c r="D1" s="252"/>
      <c r="E1" s="298"/>
      <c r="F1" s="299" t="s">
        <v>281</v>
      </c>
    </row>
    <row r="2" spans="1:6" ht="25.5" customHeight="1">
      <c r="A2" s="673" t="s">
        <v>282</v>
      </c>
      <c r="B2" s="574" t="s">
        <v>283</v>
      </c>
      <c r="C2" s="577"/>
      <c r="D2" s="577"/>
      <c r="E2" s="577"/>
      <c r="F2" s="577"/>
    </row>
    <row r="3" spans="1:6" ht="25.5" customHeight="1" thickBot="1">
      <c r="A3" s="674"/>
      <c r="B3" s="11" t="s">
        <v>17</v>
      </c>
      <c r="C3" s="14" t="s">
        <v>284</v>
      </c>
      <c r="D3" s="14" t="s">
        <v>285</v>
      </c>
      <c r="E3" s="14" t="s">
        <v>286</v>
      </c>
      <c r="F3" s="14" t="s">
        <v>287</v>
      </c>
    </row>
    <row r="4" spans="1:6" ht="17.25" customHeight="1">
      <c r="A4" s="16" t="s">
        <v>202</v>
      </c>
      <c r="B4" s="300">
        <v>3026</v>
      </c>
      <c r="C4" s="179">
        <v>806</v>
      </c>
      <c r="D4" s="179">
        <v>10</v>
      </c>
      <c r="E4" s="179">
        <v>2200</v>
      </c>
      <c r="F4" s="179">
        <v>10</v>
      </c>
    </row>
    <row r="5" spans="1:6" ht="17.25" customHeight="1">
      <c r="A5" s="16">
        <v>24</v>
      </c>
      <c r="B5" s="300">
        <v>3204</v>
      </c>
      <c r="C5" s="179">
        <v>813</v>
      </c>
      <c r="D5" s="179">
        <v>12</v>
      </c>
      <c r="E5" s="179">
        <v>2367</v>
      </c>
      <c r="F5" s="179">
        <v>12</v>
      </c>
    </row>
    <row r="6" spans="1:6" ht="17.25" customHeight="1">
      <c r="A6" s="16">
        <v>25</v>
      </c>
      <c r="B6" s="300">
        <v>3343</v>
      </c>
      <c r="C6" s="179">
        <v>839</v>
      </c>
      <c r="D6" s="179">
        <v>10</v>
      </c>
      <c r="E6" s="179">
        <v>2486</v>
      </c>
      <c r="F6" s="179">
        <v>8</v>
      </c>
    </row>
    <row r="7" spans="1:6" s="22" customFormat="1" ht="17.25" customHeight="1">
      <c r="A7" s="16">
        <v>26</v>
      </c>
      <c r="B7" s="300">
        <v>3447</v>
      </c>
      <c r="C7" s="179">
        <v>759</v>
      </c>
      <c r="D7" s="179">
        <v>8</v>
      </c>
      <c r="E7" s="179">
        <v>2676</v>
      </c>
      <c r="F7" s="179">
        <v>4</v>
      </c>
    </row>
    <row r="8" spans="1:6" ht="17.25" customHeight="1" thickBot="1">
      <c r="A8" s="13">
        <v>27</v>
      </c>
      <c r="B8" s="163">
        <v>3026</v>
      </c>
      <c r="C8" s="182">
        <v>725</v>
      </c>
      <c r="D8" s="182">
        <v>8</v>
      </c>
      <c r="E8" s="182">
        <v>2288</v>
      </c>
      <c r="F8" s="182">
        <v>5</v>
      </c>
    </row>
    <row r="9" spans="1:4" ht="18" customHeight="1">
      <c r="A9" s="3" t="s">
        <v>288</v>
      </c>
      <c r="D9" s="233"/>
    </row>
  </sheetData>
  <sheetProtection/>
  <mergeCells count="2">
    <mergeCell ref="A2:A3"/>
    <mergeCell ref="B2:F2"/>
  </mergeCells>
  <printOptions horizontalCentered="1"/>
  <pageMargins left="0.7874015748031497" right="0.7874015748031497" top="0.984251968503937" bottom="0.7874015748031497" header="0.5118110236220472" footer="0.5118110236220472"/>
  <pageSetup fitToHeight="2" fitToWidth="2"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1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0.375" style="224" customWidth="1"/>
    <col min="2" max="2" width="11.125" style="306" customWidth="1"/>
    <col min="3" max="3" width="10.875" style="306" customWidth="1"/>
    <col min="4" max="4" width="12.50390625" style="306" customWidth="1"/>
    <col min="5" max="5" width="10.50390625" style="306" customWidth="1"/>
    <col min="6" max="6" width="6.50390625" style="306" customWidth="1"/>
    <col min="7" max="7" width="6.875" style="306" customWidth="1"/>
    <col min="8" max="8" width="10.375" style="306" customWidth="1"/>
    <col min="9" max="9" width="9.625" style="224" customWidth="1"/>
    <col min="10" max="10" width="8.75390625" style="224" customWidth="1"/>
    <col min="11" max="11" width="9.25390625" style="224" customWidth="1"/>
    <col min="12" max="12" width="11.25390625" style="224" customWidth="1"/>
    <col min="13" max="13" width="9.125" style="224" customWidth="1"/>
    <col min="14" max="14" width="7.875" style="224" customWidth="1"/>
    <col min="15" max="16384" width="9.00390625" style="224" customWidth="1"/>
  </cols>
  <sheetData>
    <row r="1" spans="1:13" ht="18" customHeight="1" thickBot="1">
      <c r="A1" s="29" t="s">
        <v>289</v>
      </c>
      <c r="B1" s="301"/>
      <c r="C1" s="301"/>
      <c r="D1" s="301"/>
      <c r="E1" s="301"/>
      <c r="F1" s="301"/>
      <c r="G1" s="301"/>
      <c r="H1" s="224"/>
      <c r="I1" s="252"/>
      <c r="J1" s="252"/>
      <c r="K1" s="252"/>
      <c r="L1" s="252"/>
      <c r="M1" s="140" t="s">
        <v>255</v>
      </c>
    </row>
    <row r="2" spans="1:13" ht="24" customHeight="1">
      <c r="A2" s="647" t="s">
        <v>290</v>
      </c>
      <c r="B2" s="656" t="s">
        <v>291</v>
      </c>
      <c r="C2" s="621" t="s">
        <v>292</v>
      </c>
      <c r="D2" s="621" t="s">
        <v>293</v>
      </c>
      <c r="E2" s="621" t="s">
        <v>294</v>
      </c>
      <c r="F2" s="576" t="s">
        <v>295</v>
      </c>
      <c r="G2" s="577"/>
      <c r="H2" s="577"/>
      <c r="I2" s="577"/>
      <c r="J2" s="577"/>
      <c r="K2" s="621" t="s">
        <v>296</v>
      </c>
      <c r="L2" s="578" t="s">
        <v>297</v>
      </c>
      <c r="M2" s="621" t="s">
        <v>298</v>
      </c>
    </row>
    <row r="3" spans="1:13" ht="24" customHeight="1" thickBot="1">
      <c r="A3" s="648"/>
      <c r="B3" s="657"/>
      <c r="C3" s="591"/>
      <c r="D3" s="591"/>
      <c r="E3" s="591"/>
      <c r="F3" s="14" t="s">
        <v>299</v>
      </c>
      <c r="G3" s="12" t="s">
        <v>300</v>
      </c>
      <c r="H3" s="12" t="s">
        <v>301</v>
      </c>
      <c r="I3" s="302" t="s">
        <v>302</v>
      </c>
      <c r="J3" s="12" t="s">
        <v>303</v>
      </c>
      <c r="K3" s="591"/>
      <c r="L3" s="579"/>
      <c r="M3" s="591"/>
    </row>
    <row r="4" spans="1:13" ht="19.5" customHeight="1">
      <c r="A4" s="16" t="s">
        <v>202</v>
      </c>
      <c r="B4" s="303">
        <v>12157</v>
      </c>
      <c r="C4" s="73">
        <v>3957</v>
      </c>
      <c r="D4" s="73">
        <v>134</v>
      </c>
      <c r="E4" s="73">
        <v>59</v>
      </c>
      <c r="F4" s="73" t="s">
        <v>37</v>
      </c>
      <c r="G4" s="73" t="s">
        <v>37</v>
      </c>
      <c r="H4" s="73" t="s">
        <v>37</v>
      </c>
      <c r="I4" s="73" t="s">
        <v>37</v>
      </c>
      <c r="J4" s="73" t="s">
        <v>37</v>
      </c>
      <c r="K4" s="73">
        <v>6836</v>
      </c>
      <c r="L4" s="73">
        <v>998</v>
      </c>
      <c r="M4" s="56">
        <v>173</v>
      </c>
    </row>
    <row r="5" spans="1:13" ht="19.5" customHeight="1">
      <c r="A5" s="16">
        <v>24</v>
      </c>
      <c r="B5" s="303">
        <v>11999</v>
      </c>
      <c r="C5" s="73">
        <v>4307</v>
      </c>
      <c r="D5" s="73">
        <v>269</v>
      </c>
      <c r="E5" s="73">
        <v>62</v>
      </c>
      <c r="F5" s="73" t="s">
        <v>37</v>
      </c>
      <c r="G5" s="73" t="s">
        <v>37</v>
      </c>
      <c r="H5" s="73" t="s">
        <v>37</v>
      </c>
      <c r="I5" s="73" t="s">
        <v>37</v>
      </c>
      <c r="J5" s="73" t="s">
        <v>37</v>
      </c>
      <c r="K5" s="73">
        <v>6369</v>
      </c>
      <c r="L5" s="73">
        <v>789</v>
      </c>
      <c r="M5" s="56">
        <v>203</v>
      </c>
    </row>
    <row r="6" spans="1:14" s="22" customFormat="1" ht="19.5" customHeight="1">
      <c r="A6" s="16">
        <v>25</v>
      </c>
      <c r="B6" s="303" t="s">
        <v>304</v>
      </c>
      <c r="C6" s="73" t="s">
        <v>304</v>
      </c>
      <c r="D6" s="73" t="s">
        <v>304</v>
      </c>
      <c r="E6" s="73" t="s">
        <v>304</v>
      </c>
      <c r="F6" s="73" t="s">
        <v>304</v>
      </c>
      <c r="G6" s="73" t="s">
        <v>304</v>
      </c>
      <c r="H6" s="73" t="s">
        <v>304</v>
      </c>
      <c r="I6" s="73" t="s">
        <v>304</v>
      </c>
      <c r="J6" s="73" t="s">
        <v>304</v>
      </c>
      <c r="K6" s="73" t="s">
        <v>304</v>
      </c>
      <c r="L6" s="73" t="s">
        <v>304</v>
      </c>
      <c r="M6" s="56" t="s">
        <v>304</v>
      </c>
      <c r="N6" s="304"/>
    </row>
    <row r="7" spans="1:14" ht="19.5" customHeight="1">
      <c r="A7" s="16">
        <v>26</v>
      </c>
      <c r="B7" s="303" t="s">
        <v>305</v>
      </c>
      <c r="C7" s="73" t="s">
        <v>305</v>
      </c>
      <c r="D7" s="73" t="s">
        <v>305</v>
      </c>
      <c r="E7" s="73" t="s">
        <v>305</v>
      </c>
      <c r="F7" s="73" t="s">
        <v>305</v>
      </c>
      <c r="G7" s="73" t="s">
        <v>305</v>
      </c>
      <c r="H7" s="73" t="s">
        <v>305</v>
      </c>
      <c r="I7" s="73" t="s">
        <v>305</v>
      </c>
      <c r="J7" s="73" t="s">
        <v>305</v>
      </c>
      <c r="K7" s="73" t="s">
        <v>305</v>
      </c>
      <c r="L7" s="73" t="s">
        <v>305</v>
      </c>
      <c r="M7" s="56" t="s">
        <v>305</v>
      </c>
      <c r="N7" s="304"/>
    </row>
    <row r="8" spans="1:14" s="22" customFormat="1" ht="19.5" customHeight="1" thickBot="1">
      <c r="A8" s="13">
        <v>27</v>
      </c>
      <c r="B8" s="305" t="s">
        <v>304</v>
      </c>
      <c r="C8" s="77" t="s">
        <v>304</v>
      </c>
      <c r="D8" s="77" t="s">
        <v>304</v>
      </c>
      <c r="E8" s="77" t="s">
        <v>304</v>
      </c>
      <c r="F8" s="77" t="s">
        <v>304</v>
      </c>
      <c r="G8" s="77" t="s">
        <v>304</v>
      </c>
      <c r="H8" s="77" t="s">
        <v>304</v>
      </c>
      <c r="I8" s="77" t="s">
        <v>304</v>
      </c>
      <c r="J8" s="77" t="s">
        <v>304</v>
      </c>
      <c r="K8" s="77" t="s">
        <v>304</v>
      </c>
      <c r="L8" s="77" t="s">
        <v>304</v>
      </c>
      <c r="M8" s="64" t="s">
        <v>304</v>
      </c>
      <c r="N8" s="304"/>
    </row>
    <row r="9" spans="1:13" ht="15" customHeight="1">
      <c r="A9" s="3" t="s">
        <v>306</v>
      </c>
      <c r="I9" s="233"/>
      <c r="J9" s="233"/>
      <c r="K9" s="233"/>
      <c r="L9" s="233"/>
      <c r="M9" s="233"/>
    </row>
    <row r="10" spans="1:13" ht="15" customHeight="1">
      <c r="A10" s="3" t="s">
        <v>307</v>
      </c>
      <c r="J10" s="233"/>
      <c r="K10" s="233"/>
      <c r="L10" s="233"/>
      <c r="M10" s="233"/>
    </row>
    <row r="11" ht="15" customHeight="1"/>
  </sheetData>
  <sheetProtection/>
  <mergeCells count="9">
    <mergeCell ref="K2:K3"/>
    <mergeCell ref="L2:L3"/>
    <mergeCell ref="M2:M3"/>
    <mergeCell ref="A2:A3"/>
    <mergeCell ref="B2:B3"/>
    <mergeCell ref="C2:C3"/>
    <mergeCell ref="D2:D3"/>
    <mergeCell ref="E2:E3"/>
    <mergeCell ref="F2:J2"/>
  </mergeCells>
  <printOptions horizontalCentered="1"/>
  <pageMargins left="0.7874015748031497" right="0.7874015748031497" top="0.984251968503937" bottom="0.984251968503937" header="0.5118110236220472" footer="0.5118110236220472"/>
  <pageSetup fitToHeight="3" fitToWidth="3" horizontalDpi="600" verticalDpi="600" orientation="portrait" paperSize="9" r:id="rId1"/>
  <colBreaks count="2" manualBreakCount="2">
    <brk id="7" max="65535" man="1"/>
    <brk id="15" max="6553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H1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0.375" style="224" customWidth="1"/>
    <col min="2" max="2" width="13.125" style="306" customWidth="1"/>
    <col min="3" max="3" width="13.625" style="306" customWidth="1"/>
    <col min="4" max="6" width="9.125" style="306" customWidth="1"/>
    <col min="7" max="8" width="8.125" style="306" customWidth="1"/>
    <col min="9" max="16384" width="9.00390625" style="224" customWidth="1"/>
  </cols>
  <sheetData>
    <row r="1" spans="1:8" ht="18" customHeight="1" thickBot="1">
      <c r="A1" s="3" t="s">
        <v>308</v>
      </c>
      <c r="B1" s="233"/>
      <c r="C1" s="233"/>
      <c r="D1" s="233"/>
      <c r="E1" s="233"/>
      <c r="F1" s="233"/>
      <c r="G1" s="233"/>
      <c r="H1" s="137" t="s">
        <v>309</v>
      </c>
    </row>
    <row r="2" spans="1:8" ht="19.5" customHeight="1">
      <c r="A2" s="647" t="s">
        <v>310</v>
      </c>
      <c r="B2" s="668" t="s">
        <v>311</v>
      </c>
      <c r="C2" s="578" t="s">
        <v>312</v>
      </c>
      <c r="D2" s="576" t="s">
        <v>313</v>
      </c>
      <c r="E2" s="577"/>
      <c r="F2" s="577"/>
      <c r="G2" s="577"/>
      <c r="H2" s="577"/>
    </row>
    <row r="3" spans="1:8" ht="20.25" customHeight="1">
      <c r="A3" s="675"/>
      <c r="B3" s="676"/>
      <c r="C3" s="584"/>
      <c r="D3" s="583" t="s">
        <v>314</v>
      </c>
      <c r="E3" s="583" t="s">
        <v>315</v>
      </c>
      <c r="F3" s="583" t="s">
        <v>316</v>
      </c>
      <c r="G3" s="677" t="s">
        <v>317</v>
      </c>
      <c r="H3" s="666"/>
    </row>
    <row r="4" spans="1:8" ht="20.25" customHeight="1" thickBot="1">
      <c r="A4" s="648"/>
      <c r="B4" s="669"/>
      <c r="C4" s="579"/>
      <c r="D4" s="579"/>
      <c r="E4" s="579"/>
      <c r="F4" s="579"/>
      <c r="G4" s="12" t="s">
        <v>318</v>
      </c>
      <c r="H4" s="14" t="s">
        <v>319</v>
      </c>
    </row>
    <row r="5" spans="1:8" ht="19.5" customHeight="1">
      <c r="A5" s="16" t="s">
        <v>202</v>
      </c>
      <c r="B5" s="307">
        <v>369</v>
      </c>
      <c r="C5" s="179">
        <v>4786</v>
      </c>
      <c r="D5" s="179">
        <v>54</v>
      </c>
      <c r="E5" s="179">
        <v>11</v>
      </c>
      <c r="F5" s="179">
        <v>8</v>
      </c>
      <c r="G5" s="178">
        <v>8</v>
      </c>
      <c r="H5" s="179">
        <v>42</v>
      </c>
    </row>
    <row r="6" spans="1:8" ht="19.5" customHeight="1">
      <c r="A6" s="16">
        <v>24</v>
      </c>
      <c r="B6" s="307">
        <v>381</v>
      </c>
      <c r="C6" s="179">
        <v>4508</v>
      </c>
      <c r="D6" s="179">
        <v>36</v>
      </c>
      <c r="E6" s="179">
        <v>6</v>
      </c>
      <c r="F6" s="179">
        <v>11</v>
      </c>
      <c r="G6" s="178">
        <v>1</v>
      </c>
      <c r="H6" s="179">
        <v>40</v>
      </c>
    </row>
    <row r="7" spans="1:8" ht="19.5" customHeight="1">
      <c r="A7" s="16">
        <v>25</v>
      </c>
      <c r="B7" s="307">
        <v>369</v>
      </c>
      <c r="C7" s="179">
        <v>4418</v>
      </c>
      <c r="D7" s="179">
        <v>11</v>
      </c>
      <c r="E7" s="179">
        <v>3</v>
      </c>
      <c r="F7" s="179">
        <v>10</v>
      </c>
      <c r="G7" s="178">
        <v>17</v>
      </c>
      <c r="H7" s="179">
        <v>21</v>
      </c>
    </row>
    <row r="8" spans="1:8" ht="19.5" customHeight="1">
      <c r="A8" s="16">
        <v>26</v>
      </c>
      <c r="B8" s="307">
        <v>313</v>
      </c>
      <c r="C8" s="179">
        <v>3996</v>
      </c>
      <c r="D8" s="179">
        <v>22</v>
      </c>
      <c r="E8" s="179">
        <v>3</v>
      </c>
      <c r="F8" s="179">
        <v>34</v>
      </c>
      <c r="G8" s="178">
        <v>10</v>
      </c>
      <c r="H8" s="179">
        <v>43</v>
      </c>
    </row>
    <row r="9" spans="1:8" ht="19.5" customHeight="1" thickBot="1">
      <c r="A9" s="13">
        <v>27</v>
      </c>
      <c r="B9" s="308">
        <v>464</v>
      </c>
      <c r="C9" s="182">
        <v>4199</v>
      </c>
      <c r="D9" s="182">
        <v>17</v>
      </c>
      <c r="E9" s="182">
        <v>9</v>
      </c>
      <c r="F9" s="182">
        <v>43</v>
      </c>
      <c r="G9" s="181">
        <v>16</v>
      </c>
      <c r="H9" s="182">
        <v>39</v>
      </c>
    </row>
    <row r="10" spans="1:8" ht="18" customHeight="1">
      <c r="A10" s="3" t="s">
        <v>320</v>
      </c>
      <c r="B10" s="233"/>
      <c r="C10" s="233"/>
      <c r="D10" s="233"/>
      <c r="E10" s="233"/>
      <c r="F10" s="233"/>
      <c r="G10" s="233"/>
      <c r="H10" s="233"/>
    </row>
    <row r="11" spans="1:8" ht="18" customHeight="1">
      <c r="A11" s="3" t="s">
        <v>321</v>
      </c>
      <c r="B11" s="233"/>
      <c r="C11" s="233"/>
      <c r="D11" s="233"/>
      <c r="E11" s="233"/>
      <c r="F11" s="233"/>
      <c r="G11" s="233"/>
      <c r="H11" s="233"/>
    </row>
  </sheetData>
  <sheetProtection/>
  <mergeCells count="8">
    <mergeCell ref="A2:A4"/>
    <mergeCell ref="B2:B4"/>
    <mergeCell ref="C2:C4"/>
    <mergeCell ref="D2:H2"/>
    <mergeCell ref="D3:D4"/>
    <mergeCell ref="E3:E4"/>
    <mergeCell ref="F3:F4"/>
    <mergeCell ref="G3:H3"/>
  </mergeCells>
  <printOptions/>
  <pageMargins left="0.7874015748031497" right="0.7874015748031497" top="0.984251968503937" bottom="0.984251968503937" header="0.5118110236220472" footer="0.5118110236220472"/>
  <pageSetup fitToHeight="3" fitToWidth="3"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0.375" style="224" customWidth="1"/>
    <col min="2" max="2" width="10.375" style="306" customWidth="1"/>
    <col min="3" max="3" width="6.25390625" style="306" customWidth="1"/>
    <col min="4" max="4" width="6.375" style="306" customWidth="1"/>
    <col min="5" max="9" width="7.50390625" style="306" customWidth="1"/>
    <col min="10" max="10" width="8.625" style="306" customWidth="1"/>
    <col min="11" max="11" width="8.50390625" style="306" customWidth="1"/>
    <col min="12" max="12" width="10.25390625" style="306" customWidth="1"/>
    <col min="13" max="13" width="9.25390625" style="224" customWidth="1"/>
    <col min="14" max="14" width="8.75390625" style="224" customWidth="1"/>
    <col min="15" max="15" width="6.75390625" style="224" customWidth="1"/>
    <col min="16" max="16" width="8.125" style="224" customWidth="1"/>
    <col min="17" max="17" width="3.25390625" style="224" customWidth="1"/>
    <col min="18" max="18" width="5.375" style="224" customWidth="1"/>
    <col min="19" max="19" width="5.00390625" style="224" customWidth="1"/>
    <col min="20" max="20" width="6.00390625" style="224" customWidth="1"/>
    <col min="21" max="21" width="7.875" style="224" customWidth="1"/>
    <col min="22" max="16384" width="9.00390625" style="224" customWidth="1"/>
  </cols>
  <sheetData>
    <row r="1" spans="1:21" ht="18" customHeight="1" thickBot="1">
      <c r="A1" s="29" t="s">
        <v>322</v>
      </c>
      <c r="B1" s="252"/>
      <c r="C1" s="252"/>
      <c r="D1" s="252"/>
      <c r="E1" s="252"/>
      <c r="F1" s="252"/>
      <c r="G1" s="252"/>
      <c r="H1" s="309"/>
      <c r="I1" s="309"/>
      <c r="J1" s="309"/>
      <c r="K1" s="310"/>
      <c r="U1" s="5" t="s">
        <v>323</v>
      </c>
    </row>
    <row r="2" spans="1:21" ht="24.75" customHeight="1">
      <c r="A2" s="647" t="s">
        <v>324</v>
      </c>
      <c r="B2" s="681" t="s">
        <v>325</v>
      </c>
      <c r="C2" s="684"/>
      <c r="D2" s="685"/>
      <c r="E2" s="686" t="s">
        <v>326</v>
      </c>
      <c r="F2" s="686" t="s">
        <v>327</v>
      </c>
      <c r="G2" s="689" t="s">
        <v>328</v>
      </c>
      <c r="H2" s="576" t="s">
        <v>329</v>
      </c>
      <c r="I2" s="577"/>
      <c r="J2" s="577"/>
      <c r="K2" s="693" t="s">
        <v>330</v>
      </c>
      <c r="L2" s="689" t="s">
        <v>331</v>
      </c>
      <c r="M2" s="678" t="s">
        <v>332</v>
      </c>
      <c r="N2" s="678" t="s">
        <v>333</v>
      </c>
      <c r="O2" s="678" t="s">
        <v>334</v>
      </c>
      <c r="P2" s="689" t="s">
        <v>335</v>
      </c>
      <c r="Q2" s="702" t="s">
        <v>336</v>
      </c>
      <c r="R2" s="311" t="s">
        <v>337</v>
      </c>
      <c r="S2" s="678" t="s">
        <v>338</v>
      </c>
      <c r="T2" s="678" t="s">
        <v>339</v>
      </c>
      <c r="U2" s="686" t="s">
        <v>340</v>
      </c>
    </row>
    <row r="3" spans="1:21" ht="19.5" customHeight="1">
      <c r="A3" s="675"/>
      <c r="B3" s="682"/>
      <c r="C3" s="43">
        <v>65</v>
      </c>
      <c r="D3" s="690" t="s">
        <v>341</v>
      </c>
      <c r="E3" s="687"/>
      <c r="F3" s="687"/>
      <c r="G3" s="690"/>
      <c r="H3" s="692" t="s">
        <v>342</v>
      </c>
      <c r="I3" s="312"/>
      <c r="J3" s="313"/>
      <c r="K3" s="694"/>
      <c r="L3" s="690"/>
      <c r="M3" s="679"/>
      <c r="N3" s="679"/>
      <c r="O3" s="679"/>
      <c r="P3" s="690"/>
      <c r="Q3" s="703"/>
      <c r="R3" s="44" t="s">
        <v>343</v>
      </c>
      <c r="S3" s="679"/>
      <c r="T3" s="679"/>
      <c r="U3" s="687"/>
    </row>
    <row r="4" spans="1:21" ht="24" customHeight="1">
      <c r="A4" s="675"/>
      <c r="B4" s="682"/>
      <c r="C4" s="690" t="s">
        <v>344</v>
      </c>
      <c r="D4" s="690"/>
      <c r="E4" s="687"/>
      <c r="F4" s="687"/>
      <c r="G4" s="690"/>
      <c r="H4" s="687"/>
      <c r="I4" s="314">
        <v>39</v>
      </c>
      <c r="J4" s="315">
        <v>40</v>
      </c>
      <c r="K4" s="694"/>
      <c r="L4" s="690"/>
      <c r="M4" s="679"/>
      <c r="N4" s="679"/>
      <c r="O4" s="679"/>
      <c r="P4" s="690"/>
      <c r="Q4" s="703"/>
      <c r="R4" s="44" t="s">
        <v>345</v>
      </c>
      <c r="S4" s="679"/>
      <c r="T4" s="679"/>
      <c r="U4" s="687"/>
    </row>
    <row r="5" spans="1:21" ht="51.75" customHeight="1" thickBot="1">
      <c r="A5" s="648"/>
      <c r="B5" s="683"/>
      <c r="C5" s="691"/>
      <c r="D5" s="691"/>
      <c r="E5" s="688"/>
      <c r="F5" s="688"/>
      <c r="G5" s="691"/>
      <c r="H5" s="688"/>
      <c r="I5" s="316" t="s">
        <v>346</v>
      </c>
      <c r="J5" s="316" t="s">
        <v>347</v>
      </c>
      <c r="K5" s="695"/>
      <c r="L5" s="691"/>
      <c r="M5" s="680"/>
      <c r="N5" s="680"/>
      <c r="O5" s="680"/>
      <c r="P5" s="691"/>
      <c r="Q5" s="704"/>
      <c r="R5" s="317" t="s">
        <v>348</v>
      </c>
      <c r="S5" s="680"/>
      <c r="T5" s="680"/>
      <c r="U5" s="688"/>
    </row>
    <row r="6" spans="1:21" ht="19.5" customHeight="1">
      <c r="A6" s="16" t="s">
        <v>202</v>
      </c>
      <c r="B6" s="300">
        <v>1400</v>
      </c>
      <c r="C6" s="73">
        <v>24</v>
      </c>
      <c r="D6" s="56" t="s">
        <v>38</v>
      </c>
      <c r="E6" s="56" t="s">
        <v>37</v>
      </c>
      <c r="F6" s="56" t="s">
        <v>37</v>
      </c>
      <c r="G6" s="179">
        <v>13</v>
      </c>
      <c r="H6" s="56">
        <v>7</v>
      </c>
      <c r="I6" s="56">
        <v>7</v>
      </c>
      <c r="J6" s="56" t="s">
        <v>38</v>
      </c>
      <c r="K6" s="162">
        <v>91</v>
      </c>
      <c r="L6" s="73">
        <v>1</v>
      </c>
      <c r="M6" s="73">
        <v>2</v>
      </c>
      <c r="N6" s="73">
        <v>594</v>
      </c>
      <c r="O6" s="73">
        <v>40</v>
      </c>
      <c r="P6" s="73">
        <v>44</v>
      </c>
      <c r="Q6" s="696">
        <v>513</v>
      </c>
      <c r="R6" s="697"/>
      <c r="S6" s="73">
        <v>86</v>
      </c>
      <c r="T6" s="73" t="s">
        <v>38</v>
      </c>
      <c r="U6" s="56">
        <v>9</v>
      </c>
    </row>
    <row r="7" spans="1:21" ht="19.5" customHeight="1">
      <c r="A7" s="71">
        <v>24</v>
      </c>
      <c r="B7" s="303">
        <v>1364</v>
      </c>
      <c r="C7" s="73">
        <v>35</v>
      </c>
      <c r="D7" s="56" t="s">
        <v>38</v>
      </c>
      <c r="E7" s="56" t="s">
        <v>37</v>
      </c>
      <c r="F7" s="73" t="s">
        <v>37</v>
      </c>
      <c r="G7" s="179">
        <v>18</v>
      </c>
      <c r="H7" s="56">
        <v>8</v>
      </c>
      <c r="I7" s="56">
        <v>7</v>
      </c>
      <c r="J7" s="56">
        <v>1</v>
      </c>
      <c r="K7" s="162">
        <v>100</v>
      </c>
      <c r="L7" s="73">
        <v>1</v>
      </c>
      <c r="M7" s="73">
        <v>4</v>
      </c>
      <c r="N7" s="73">
        <v>591</v>
      </c>
      <c r="O7" s="73">
        <v>45</v>
      </c>
      <c r="P7" s="73">
        <v>40</v>
      </c>
      <c r="Q7" s="696">
        <v>513</v>
      </c>
      <c r="R7" s="697"/>
      <c r="S7" s="73">
        <v>37</v>
      </c>
      <c r="T7" s="73" t="s">
        <v>38</v>
      </c>
      <c r="U7" s="56">
        <v>7</v>
      </c>
    </row>
    <row r="8" spans="1:21" s="22" customFormat="1" ht="19.5" customHeight="1">
      <c r="A8" s="71">
        <v>25</v>
      </c>
      <c r="B8" s="303">
        <v>1290</v>
      </c>
      <c r="C8" s="73">
        <v>35</v>
      </c>
      <c r="D8" s="73" t="s">
        <v>38</v>
      </c>
      <c r="E8" s="73">
        <v>1</v>
      </c>
      <c r="F8" s="162" t="s">
        <v>37</v>
      </c>
      <c r="G8" s="56" t="s">
        <v>38</v>
      </c>
      <c r="H8" s="56">
        <v>3</v>
      </c>
      <c r="I8" s="73">
        <v>3</v>
      </c>
      <c r="J8" s="55" t="s">
        <v>38</v>
      </c>
      <c r="K8" s="162">
        <v>54</v>
      </c>
      <c r="L8" s="162" t="s">
        <v>38</v>
      </c>
      <c r="M8" s="162">
        <v>17</v>
      </c>
      <c r="N8" s="162">
        <v>579</v>
      </c>
      <c r="O8" s="162">
        <v>50</v>
      </c>
      <c r="P8" s="73">
        <v>36</v>
      </c>
      <c r="Q8" s="696">
        <v>493</v>
      </c>
      <c r="R8" s="697"/>
      <c r="S8" s="162">
        <v>43</v>
      </c>
      <c r="T8" s="162" t="s">
        <v>38</v>
      </c>
      <c r="U8" s="55">
        <v>14</v>
      </c>
    </row>
    <row r="9" spans="1:21" ht="19.5" customHeight="1">
      <c r="A9" s="16">
        <v>26</v>
      </c>
      <c r="B9" s="215">
        <v>1320</v>
      </c>
      <c r="C9" s="193">
        <v>30</v>
      </c>
      <c r="D9" s="193" t="s">
        <v>38</v>
      </c>
      <c r="E9" s="216" t="s">
        <v>37</v>
      </c>
      <c r="F9" s="193" t="s">
        <v>37</v>
      </c>
      <c r="G9" s="216">
        <v>4</v>
      </c>
      <c r="H9" s="216">
        <v>6</v>
      </c>
      <c r="I9" s="216">
        <v>1</v>
      </c>
      <c r="J9" s="217">
        <v>5</v>
      </c>
      <c r="K9" s="193">
        <v>80</v>
      </c>
      <c r="L9" s="193" t="s">
        <v>38</v>
      </c>
      <c r="M9" s="193">
        <v>35</v>
      </c>
      <c r="N9" s="193">
        <v>544</v>
      </c>
      <c r="O9" s="193">
        <v>30</v>
      </c>
      <c r="P9" s="193">
        <v>46</v>
      </c>
      <c r="Q9" s="698">
        <v>476</v>
      </c>
      <c r="R9" s="699"/>
      <c r="S9" s="193">
        <v>80</v>
      </c>
      <c r="T9" s="193" t="s">
        <v>38</v>
      </c>
      <c r="U9" s="217">
        <v>19</v>
      </c>
    </row>
    <row r="10" spans="1:21" s="22" customFormat="1" ht="19.5" customHeight="1" thickBot="1">
      <c r="A10" s="13">
        <v>27</v>
      </c>
      <c r="B10" s="200">
        <v>1238</v>
      </c>
      <c r="C10" s="318">
        <v>16</v>
      </c>
      <c r="D10" s="318" t="s">
        <v>38</v>
      </c>
      <c r="E10" s="231">
        <v>3</v>
      </c>
      <c r="F10" s="318" t="s">
        <v>38</v>
      </c>
      <c r="G10" s="231">
        <v>5</v>
      </c>
      <c r="H10" s="231" t="s">
        <v>38</v>
      </c>
      <c r="I10" s="231" t="s">
        <v>38</v>
      </c>
      <c r="J10" s="232" t="s">
        <v>38</v>
      </c>
      <c r="K10" s="318">
        <v>76</v>
      </c>
      <c r="L10" s="318">
        <v>1</v>
      </c>
      <c r="M10" s="318">
        <v>1</v>
      </c>
      <c r="N10" s="318">
        <v>542</v>
      </c>
      <c r="O10" s="318">
        <v>35</v>
      </c>
      <c r="P10" s="318">
        <v>39</v>
      </c>
      <c r="Q10" s="700">
        <v>464</v>
      </c>
      <c r="R10" s="701"/>
      <c r="S10" s="318">
        <v>58</v>
      </c>
      <c r="T10" s="318" t="s">
        <v>38</v>
      </c>
      <c r="U10" s="232">
        <v>14</v>
      </c>
    </row>
    <row r="11" spans="1:7" ht="18" customHeight="1">
      <c r="A11" s="3" t="s">
        <v>349</v>
      </c>
      <c r="B11" s="233"/>
      <c r="C11" s="233"/>
      <c r="D11" s="233"/>
      <c r="E11" s="233"/>
      <c r="F11" s="233"/>
      <c r="G11" s="233"/>
    </row>
    <row r="13" ht="13.5">
      <c r="B13" s="319"/>
    </row>
  </sheetData>
  <sheetProtection/>
  <mergeCells count="25">
    <mergeCell ref="Q6:R6"/>
    <mergeCell ref="Q7:R7"/>
    <mergeCell ref="Q8:R8"/>
    <mergeCell ref="Q9:R9"/>
    <mergeCell ref="Q10:R10"/>
    <mergeCell ref="P2:P5"/>
    <mergeCell ref="Q2:Q5"/>
    <mergeCell ref="S2:S5"/>
    <mergeCell ref="T2:T5"/>
    <mergeCell ref="U2:U5"/>
    <mergeCell ref="D3:D5"/>
    <mergeCell ref="H3:H5"/>
    <mergeCell ref="H2:J2"/>
    <mergeCell ref="K2:K5"/>
    <mergeCell ref="L2:L5"/>
    <mergeCell ref="M2:M5"/>
    <mergeCell ref="N2:N5"/>
    <mergeCell ref="O2:O5"/>
    <mergeCell ref="A2:A5"/>
    <mergeCell ref="B2:B5"/>
    <mergeCell ref="C2:D2"/>
    <mergeCell ref="E2:E5"/>
    <mergeCell ref="F2:F5"/>
    <mergeCell ref="G2:G5"/>
    <mergeCell ref="C4:C5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3" r:id="rId1"/>
  <colBreaks count="2" manualBreakCount="2">
    <brk id="10" max="65535" man="1"/>
    <brk id="2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11"/>
  <sheetViews>
    <sheetView zoomScalePageLayoutView="0" workbookViewId="0" topLeftCell="A1">
      <selection activeCell="A1" sqref="A1:G1"/>
    </sheetView>
  </sheetViews>
  <sheetFormatPr defaultColWidth="9.00390625" defaultRowHeight="13.5"/>
  <cols>
    <col min="1" max="1" width="13.25390625" style="6" customWidth="1"/>
    <col min="2" max="7" width="10.00390625" style="2" customWidth="1"/>
    <col min="8" max="16384" width="9.00390625" style="2" customWidth="1"/>
  </cols>
  <sheetData>
    <row r="1" spans="1:7" ht="16.5" customHeight="1">
      <c r="A1" s="571" t="s">
        <v>0</v>
      </c>
      <c r="B1" s="571"/>
      <c r="C1" s="571"/>
      <c r="D1" s="571"/>
      <c r="E1" s="571"/>
      <c r="F1" s="571"/>
      <c r="G1" s="571"/>
    </row>
    <row r="2" spans="1:7" ht="16.5" customHeight="1">
      <c r="A2" s="1"/>
      <c r="B2" s="1"/>
      <c r="C2" s="1"/>
      <c r="D2" s="1"/>
      <c r="E2" s="1"/>
      <c r="F2" s="1"/>
      <c r="G2" s="1"/>
    </row>
    <row r="3" spans="1:7" s="6" customFormat="1" ht="18" customHeight="1" thickBot="1">
      <c r="A3" s="3" t="s">
        <v>1</v>
      </c>
      <c r="B3" s="4"/>
      <c r="C3" s="4"/>
      <c r="D3" s="4"/>
      <c r="E3" s="4"/>
      <c r="F3" s="4"/>
      <c r="G3" s="5" t="s">
        <v>2</v>
      </c>
    </row>
    <row r="4" spans="1:7" s="6" customFormat="1" ht="21.75" customHeight="1">
      <c r="A4" s="572" t="s">
        <v>3</v>
      </c>
      <c r="B4" s="574" t="s">
        <v>4</v>
      </c>
      <c r="C4" s="575"/>
      <c r="D4" s="576" t="s">
        <v>5</v>
      </c>
      <c r="E4" s="577"/>
      <c r="F4" s="578" t="s">
        <v>6</v>
      </c>
      <c r="G4" s="580" t="s">
        <v>7</v>
      </c>
    </row>
    <row r="5" spans="1:7" s="6" customFormat="1" ht="21.75" customHeight="1" thickBot="1">
      <c r="A5" s="573"/>
      <c r="B5" s="11" t="s">
        <v>8</v>
      </c>
      <c r="C5" s="12" t="s">
        <v>9</v>
      </c>
      <c r="D5" s="13" t="s">
        <v>8</v>
      </c>
      <c r="E5" s="14" t="s">
        <v>9</v>
      </c>
      <c r="F5" s="579"/>
      <c r="G5" s="581"/>
    </row>
    <row r="6" spans="1:7" s="21" customFormat="1" ht="25.5" customHeight="1">
      <c r="A6" s="16" t="s">
        <v>10</v>
      </c>
      <c r="B6" s="17">
        <v>7</v>
      </c>
      <c r="C6" s="18">
        <v>1779</v>
      </c>
      <c r="D6" s="19">
        <v>2</v>
      </c>
      <c r="E6" s="20">
        <v>28</v>
      </c>
      <c r="F6" s="18">
        <v>58</v>
      </c>
      <c r="G6" s="19">
        <v>46</v>
      </c>
    </row>
    <row r="7" spans="1:7" s="21" customFormat="1" ht="25.5" customHeight="1">
      <c r="A7" s="16">
        <v>24</v>
      </c>
      <c r="B7" s="17">
        <v>7</v>
      </c>
      <c r="C7" s="18">
        <v>1779</v>
      </c>
      <c r="D7" s="19">
        <v>2</v>
      </c>
      <c r="E7" s="20">
        <v>28</v>
      </c>
      <c r="F7" s="18">
        <v>57</v>
      </c>
      <c r="G7" s="19">
        <v>49</v>
      </c>
    </row>
    <row r="8" spans="1:7" s="21" customFormat="1" ht="25.5" customHeight="1">
      <c r="A8" s="16">
        <v>25</v>
      </c>
      <c r="B8" s="17">
        <v>6</v>
      </c>
      <c r="C8" s="18">
        <v>1456</v>
      </c>
      <c r="D8" s="19">
        <v>2</v>
      </c>
      <c r="E8" s="20">
        <v>28</v>
      </c>
      <c r="F8" s="18">
        <v>57</v>
      </c>
      <c r="G8" s="19">
        <v>48</v>
      </c>
    </row>
    <row r="9" spans="1:8" s="21" customFormat="1" ht="25.5" customHeight="1">
      <c r="A9" s="16">
        <v>26</v>
      </c>
      <c r="B9" s="17">
        <v>6</v>
      </c>
      <c r="C9" s="18">
        <v>1462</v>
      </c>
      <c r="D9" s="19">
        <v>1</v>
      </c>
      <c r="E9" s="20">
        <v>19</v>
      </c>
      <c r="F9" s="18">
        <v>57</v>
      </c>
      <c r="G9" s="19">
        <v>47</v>
      </c>
      <c r="H9" s="22"/>
    </row>
    <row r="10" spans="1:8" s="21" customFormat="1" ht="25.5" customHeight="1" thickBot="1">
      <c r="A10" s="13">
        <v>27</v>
      </c>
      <c r="B10" s="23">
        <v>6</v>
      </c>
      <c r="C10" s="24">
        <v>1462</v>
      </c>
      <c r="D10" s="25">
        <v>1</v>
      </c>
      <c r="E10" s="26">
        <v>19</v>
      </c>
      <c r="F10" s="24">
        <v>57</v>
      </c>
      <c r="G10" s="25">
        <v>45</v>
      </c>
      <c r="H10" s="22"/>
    </row>
    <row r="11" spans="1:7" s="21" customFormat="1" ht="16.5" customHeight="1">
      <c r="A11" s="27" t="s">
        <v>11</v>
      </c>
      <c r="B11" s="28"/>
      <c r="C11" s="28"/>
      <c r="D11" s="28"/>
      <c r="E11" s="28"/>
      <c r="F11" s="28"/>
      <c r="G11" s="28"/>
    </row>
  </sheetData>
  <sheetProtection/>
  <mergeCells count="6">
    <mergeCell ref="A1:G1"/>
    <mergeCell ref="A4:A5"/>
    <mergeCell ref="B4:C4"/>
    <mergeCell ref="D4:E4"/>
    <mergeCell ref="F4:F5"/>
    <mergeCell ref="G4:G5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K1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8.50390625" style="306" customWidth="1"/>
    <col min="2" max="2" width="10.25390625" style="306" customWidth="1"/>
    <col min="3" max="3" width="9.25390625" style="224" customWidth="1"/>
    <col min="4" max="4" width="8.75390625" style="224" customWidth="1"/>
    <col min="5" max="5" width="6.75390625" style="224" customWidth="1"/>
    <col min="6" max="6" width="9.00390625" style="224" customWidth="1"/>
    <col min="7" max="7" width="6.25390625" style="224" customWidth="1"/>
    <col min="8" max="8" width="10.00390625" style="224" customWidth="1"/>
    <col min="9" max="9" width="6.00390625" style="224" customWidth="1"/>
    <col min="10" max="10" width="7.875" style="224" customWidth="1"/>
    <col min="11" max="16384" width="9.00390625" style="224" customWidth="1"/>
  </cols>
  <sheetData>
    <row r="1" spans="1:11" ht="18" customHeight="1" thickBot="1">
      <c r="A1" s="29" t="s">
        <v>350</v>
      </c>
      <c r="B1" s="33"/>
      <c r="C1" s="33"/>
      <c r="D1" s="33"/>
      <c r="E1" s="33"/>
      <c r="F1" s="33"/>
      <c r="G1" s="33"/>
      <c r="H1" s="33"/>
      <c r="I1" s="33"/>
      <c r="J1" s="140" t="s">
        <v>85</v>
      </c>
      <c r="K1" s="233"/>
    </row>
    <row r="2" spans="1:10" ht="19.5" customHeight="1">
      <c r="A2" s="647" t="s">
        <v>351</v>
      </c>
      <c r="B2" s="656" t="s">
        <v>352</v>
      </c>
      <c r="C2" s="578" t="s">
        <v>353</v>
      </c>
      <c r="D2" s="578" t="s">
        <v>354</v>
      </c>
      <c r="E2" s="576" t="s">
        <v>355</v>
      </c>
      <c r="F2" s="577"/>
      <c r="G2" s="577"/>
      <c r="H2" s="577"/>
      <c r="I2" s="575"/>
      <c r="J2" s="621" t="s">
        <v>356</v>
      </c>
    </row>
    <row r="3" spans="1:10" ht="36" customHeight="1" thickBot="1">
      <c r="A3" s="648"/>
      <c r="B3" s="657"/>
      <c r="C3" s="579"/>
      <c r="D3" s="579"/>
      <c r="E3" s="15" t="s">
        <v>17</v>
      </c>
      <c r="F3" s="15" t="s">
        <v>357</v>
      </c>
      <c r="G3" s="320" t="s">
        <v>358</v>
      </c>
      <c r="H3" s="12" t="s">
        <v>359</v>
      </c>
      <c r="I3" s="13" t="s">
        <v>26</v>
      </c>
      <c r="J3" s="591"/>
    </row>
    <row r="4" spans="1:10" ht="19.5" customHeight="1">
      <c r="A4" s="16" t="s">
        <v>10</v>
      </c>
      <c r="B4" s="300">
        <v>553</v>
      </c>
      <c r="C4" s="73">
        <v>827</v>
      </c>
      <c r="D4" s="73">
        <v>9</v>
      </c>
      <c r="E4" s="73">
        <v>5</v>
      </c>
      <c r="F4" s="73" t="s">
        <v>37</v>
      </c>
      <c r="G4" s="73" t="s">
        <v>37</v>
      </c>
      <c r="H4" s="162" t="s">
        <v>37</v>
      </c>
      <c r="I4" s="55">
        <v>5</v>
      </c>
      <c r="J4" s="56">
        <v>611</v>
      </c>
    </row>
    <row r="5" spans="1:10" ht="19.5" customHeight="1">
      <c r="A5" s="16">
        <v>24</v>
      </c>
      <c r="B5" s="300">
        <v>529</v>
      </c>
      <c r="C5" s="73">
        <v>857</v>
      </c>
      <c r="D5" s="73">
        <v>8</v>
      </c>
      <c r="E5" s="73" t="s">
        <v>37</v>
      </c>
      <c r="F5" s="73" t="s">
        <v>37</v>
      </c>
      <c r="G5" s="73" t="s">
        <v>37</v>
      </c>
      <c r="H5" s="162" t="s">
        <v>37</v>
      </c>
      <c r="I5" s="55" t="s">
        <v>37</v>
      </c>
      <c r="J5" s="56">
        <v>591</v>
      </c>
    </row>
    <row r="6" spans="1:10" s="22" customFormat="1" ht="19.5" customHeight="1">
      <c r="A6" s="16">
        <v>25</v>
      </c>
      <c r="B6" s="300">
        <v>508</v>
      </c>
      <c r="C6" s="73">
        <v>847</v>
      </c>
      <c r="D6" s="73">
        <v>15</v>
      </c>
      <c r="E6" s="73">
        <v>2</v>
      </c>
      <c r="F6" s="73" t="s">
        <v>37</v>
      </c>
      <c r="G6" s="73" t="s">
        <v>37</v>
      </c>
      <c r="H6" s="162">
        <v>1</v>
      </c>
      <c r="I6" s="73">
        <v>1</v>
      </c>
      <c r="J6" s="56">
        <v>533</v>
      </c>
    </row>
    <row r="7" spans="1:10" ht="19.5" customHeight="1">
      <c r="A7" s="16">
        <v>26</v>
      </c>
      <c r="B7" s="300">
        <v>498</v>
      </c>
      <c r="C7" s="73">
        <v>837</v>
      </c>
      <c r="D7" s="73">
        <v>12</v>
      </c>
      <c r="E7" s="73">
        <v>2</v>
      </c>
      <c r="F7" s="73">
        <v>1</v>
      </c>
      <c r="G7" s="73" t="s">
        <v>38</v>
      </c>
      <c r="H7" s="162">
        <v>1</v>
      </c>
      <c r="I7" s="73" t="s">
        <v>38</v>
      </c>
      <c r="J7" s="56">
        <v>514</v>
      </c>
    </row>
    <row r="8" spans="1:10" ht="19.5" customHeight="1" thickBot="1">
      <c r="A8" s="13">
        <v>27</v>
      </c>
      <c r="B8" s="163">
        <v>476</v>
      </c>
      <c r="C8" s="77">
        <v>769</v>
      </c>
      <c r="D8" s="77">
        <v>10</v>
      </c>
      <c r="E8" s="77">
        <v>2</v>
      </c>
      <c r="F8" s="77" t="s">
        <v>37</v>
      </c>
      <c r="G8" s="77" t="s">
        <v>37</v>
      </c>
      <c r="H8" s="164">
        <v>2</v>
      </c>
      <c r="I8" s="77" t="s">
        <v>37</v>
      </c>
      <c r="J8" s="64">
        <v>518</v>
      </c>
    </row>
    <row r="9" spans="1:11" ht="18" customHeight="1">
      <c r="A9" s="3" t="s">
        <v>360</v>
      </c>
      <c r="B9" s="233"/>
      <c r="C9" s="233"/>
      <c r="D9" s="233"/>
      <c r="E9" s="233"/>
      <c r="F9" s="233"/>
      <c r="G9" s="233"/>
      <c r="H9" s="233"/>
      <c r="I9" s="233"/>
      <c r="J9" s="233"/>
      <c r="K9" s="233"/>
    </row>
    <row r="10" spans="1:11" ht="18" customHeight="1">
      <c r="A10" s="705" t="s">
        <v>361</v>
      </c>
      <c r="B10" s="705"/>
      <c r="C10" s="705"/>
      <c r="D10" s="705"/>
      <c r="E10" s="705"/>
      <c r="F10" s="705"/>
      <c r="G10" s="705"/>
      <c r="H10" s="705"/>
      <c r="I10" s="705"/>
      <c r="J10" s="233"/>
      <c r="K10" s="233"/>
    </row>
    <row r="11" spans="1:9" ht="18" customHeight="1">
      <c r="A11" s="705"/>
      <c r="B11" s="705"/>
      <c r="C11" s="705"/>
      <c r="D11" s="705"/>
      <c r="E11" s="705"/>
      <c r="F11" s="705"/>
      <c r="G11" s="705"/>
      <c r="H11" s="705"/>
      <c r="I11" s="705"/>
    </row>
  </sheetData>
  <sheetProtection/>
  <mergeCells count="7">
    <mergeCell ref="J2:J3"/>
    <mergeCell ref="A10:I11"/>
    <mergeCell ref="A2:A3"/>
    <mergeCell ref="B2:B3"/>
    <mergeCell ref="C2:C3"/>
    <mergeCell ref="D2:D3"/>
    <mergeCell ref="E2:I2"/>
  </mergeCells>
  <printOptions horizontalCentered="1"/>
  <pageMargins left="0.7874015748031497" right="0.7874015748031497" top="0.984251968503937" bottom="0.984251968503937" header="0.5118110236220472" footer="0.5118110236220472"/>
  <pageSetup fitToHeight="3" fitToWidth="3" horizontalDpi="600" verticalDpi="600" orientation="portrait" paperSize="9" r:id="rId1"/>
  <colBreaks count="1" manualBreakCount="1">
    <brk id="11" max="6553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>
  <dimension ref="A1:K1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3.25390625" style="304" customWidth="1"/>
    <col min="2" max="2" width="4.75390625" style="304" customWidth="1"/>
    <col min="3" max="3" width="7.875" style="304" customWidth="1"/>
    <col min="4" max="4" width="4.50390625" style="304" customWidth="1"/>
    <col min="5" max="5" width="8.00390625" style="304" customWidth="1"/>
    <col min="6" max="6" width="4.25390625" style="304" customWidth="1"/>
    <col min="7" max="7" width="8.00390625" style="304" customWidth="1"/>
    <col min="8" max="8" width="4.25390625" style="304" customWidth="1"/>
    <col min="9" max="9" width="7.875" style="304" customWidth="1"/>
    <col min="10" max="10" width="4.25390625" style="304" customWidth="1"/>
    <col min="11" max="11" width="7.875" style="304" customWidth="1"/>
    <col min="12" max="13" width="7.625" style="304" customWidth="1"/>
    <col min="14" max="16384" width="9.00390625" style="304" customWidth="1"/>
  </cols>
  <sheetData>
    <row r="1" spans="1:11" ht="18" customHeight="1" thickBot="1">
      <c r="A1" s="29" t="s">
        <v>362</v>
      </c>
      <c r="B1" s="252"/>
      <c r="C1" s="252"/>
      <c r="D1" s="252"/>
      <c r="E1" s="252"/>
      <c r="F1" s="252"/>
      <c r="G1" s="252"/>
      <c r="H1" s="252"/>
      <c r="I1" s="140"/>
      <c r="J1" s="252"/>
      <c r="K1" s="140" t="s">
        <v>363</v>
      </c>
    </row>
    <row r="2" spans="1:11" ht="47.25" customHeight="1">
      <c r="A2" s="572" t="s">
        <v>364</v>
      </c>
      <c r="B2" s="576" t="s">
        <v>202</v>
      </c>
      <c r="C2" s="577"/>
      <c r="D2" s="576">
        <v>24</v>
      </c>
      <c r="E2" s="577"/>
      <c r="F2" s="576">
        <v>25</v>
      </c>
      <c r="G2" s="577"/>
      <c r="H2" s="576">
        <v>26</v>
      </c>
      <c r="I2" s="577"/>
      <c r="J2" s="576">
        <v>27</v>
      </c>
      <c r="K2" s="577"/>
    </row>
    <row r="3" spans="1:11" ht="16.5" customHeight="1" thickBot="1">
      <c r="A3" s="573"/>
      <c r="B3" s="14" t="s">
        <v>365</v>
      </c>
      <c r="C3" s="12" t="s">
        <v>366</v>
      </c>
      <c r="D3" s="14" t="s">
        <v>365</v>
      </c>
      <c r="E3" s="14" t="s">
        <v>366</v>
      </c>
      <c r="F3" s="14" t="s">
        <v>365</v>
      </c>
      <c r="G3" s="321" t="s">
        <v>366</v>
      </c>
      <c r="H3" s="14" t="s">
        <v>365</v>
      </c>
      <c r="I3" s="321" t="s">
        <v>366</v>
      </c>
      <c r="J3" s="14" t="s">
        <v>365</v>
      </c>
      <c r="K3" s="321" t="s">
        <v>366</v>
      </c>
    </row>
    <row r="4" spans="1:11" ht="18.75" customHeight="1">
      <c r="A4" s="322" t="s">
        <v>367</v>
      </c>
      <c r="B4" s="56">
        <v>124</v>
      </c>
      <c r="C4" s="73">
        <v>3085</v>
      </c>
      <c r="D4" s="73">
        <v>132</v>
      </c>
      <c r="E4" s="323">
        <v>3181</v>
      </c>
      <c r="F4" s="323">
        <v>116</v>
      </c>
      <c r="G4" s="323">
        <v>2524</v>
      </c>
      <c r="H4" s="323">
        <v>146</v>
      </c>
      <c r="I4" s="323">
        <v>3027</v>
      </c>
      <c r="J4" s="323">
        <v>157</v>
      </c>
      <c r="K4" s="323">
        <v>2916</v>
      </c>
    </row>
    <row r="5" spans="1:11" ht="18.75" customHeight="1">
      <c r="A5" s="322" t="s">
        <v>368</v>
      </c>
      <c r="B5" s="56">
        <v>12</v>
      </c>
      <c r="C5" s="73">
        <v>93</v>
      </c>
      <c r="D5" s="56">
        <v>12</v>
      </c>
      <c r="E5" s="56">
        <v>51</v>
      </c>
      <c r="F5" s="56">
        <v>12</v>
      </c>
      <c r="G5" s="56">
        <v>51</v>
      </c>
      <c r="H5" s="56">
        <v>12</v>
      </c>
      <c r="I5" s="56">
        <v>39</v>
      </c>
      <c r="J5" s="56">
        <v>10</v>
      </c>
      <c r="K5" s="56">
        <v>46</v>
      </c>
    </row>
    <row r="6" spans="1:11" ht="18.75" customHeight="1">
      <c r="A6" s="322" t="s">
        <v>369</v>
      </c>
      <c r="B6" s="56">
        <v>3</v>
      </c>
      <c r="C6" s="73">
        <v>105</v>
      </c>
      <c r="D6" s="56">
        <v>5</v>
      </c>
      <c r="E6" s="56">
        <v>103</v>
      </c>
      <c r="F6" s="56">
        <v>4</v>
      </c>
      <c r="G6" s="56">
        <v>92</v>
      </c>
      <c r="H6" s="56">
        <v>2</v>
      </c>
      <c r="I6" s="56">
        <v>75</v>
      </c>
      <c r="J6" s="56">
        <v>2</v>
      </c>
      <c r="K6" s="56">
        <v>60</v>
      </c>
    </row>
    <row r="7" spans="1:11" ht="18.75" customHeight="1">
      <c r="A7" s="322" t="s">
        <v>370</v>
      </c>
      <c r="B7" s="56">
        <v>16</v>
      </c>
      <c r="C7" s="73">
        <v>365</v>
      </c>
      <c r="D7" s="56">
        <v>15</v>
      </c>
      <c r="E7" s="56">
        <v>439</v>
      </c>
      <c r="F7" s="56">
        <v>31</v>
      </c>
      <c r="G7" s="56">
        <v>467</v>
      </c>
      <c r="H7" s="56">
        <v>25</v>
      </c>
      <c r="I7" s="56">
        <v>502</v>
      </c>
      <c r="J7" s="56">
        <v>59</v>
      </c>
      <c r="K7" s="56">
        <v>535</v>
      </c>
    </row>
    <row r="8" spans="1:11" ht="18.75" customHeight="1">
      <c r="A8" s="322" t="s">
        <v>371</v>
      </c>
      <c r="B8" s="56">
        <v>27</v>
      </c>
      <c r="C8" s="73">
        <v>508</v>
      </c>
      <c r="D8" s="56">
        <v>23</v>
      </c>
      <c r="E8" s="56">
        <v>477</v>
      </c>
      <c r="F8" s="56">
        <v>12</v>
      </c>
      <c r="G8" s="56">
        <v>203</v>
      </c>
      <c r="H8" s="56">
        <v>10</v>
      </c>
      <c r="I8" s="56">
        <v>177</v>
      </c>
      <c r="J8" s="56">
        <v>16</v>
      </c>
      <c r="K8" s="56">
        <v>421</v>
      </c>
    </row>
    <row r="9" spans="1:11" ht="18.75" customHeight="1">
      <c r="A9" s="324" t="s">
        <v>372</v>
      </c>
      <c r="B9" s="56" t="s">
        <v>37</v>
      </c>
      <c r="C9" s="73" t="s">
        <v>37</v>
      </c>
      <c r="D9" s="56" t="s">
        <v>37</v>
      </c>
      <c r="E9" s="56" t="s">
        <v>37</v>
      </c>
      <c r="F9" s="56" t="s">
        <v>37</v>
      </c>
      <c r="G9" s="56" t="s">
        <v>37</v>
      </c>
      <c r="H9" s="325" t="s">
        <v>37</v>
      </c>
      <c r="I9" s="325" t="s">
        <v>37</v>
      </c>
      <c r="J9" s="56">
        <v>2</v>
      </c>
      <c r="K9" s="56">
        <v>35</v>
      </c>
    </row>
    <row r="10" spans="1:11" ht="18.75" customHeight="1">
      <c r="A10" s="326" t="s">
        <v>373</v>
      </c>
      <c r="B10" s="56">
        <v>2</v>
      </c>
      <c r="C10" s="73">
        <v>60</v>
      </c>
      <c r="D10" s="56">
        <v>3</v>
      </c>
      <c r="E10" s="56">
        <v>71</v>
      </c>
      <c r="F10" s="56">
        <v>5</v>
      </c>
      <c r="G10" s="56">
        <v>78</v>
      </c>
      <c r="H10" s="56">
        <v>4</v>
      </c>
      <c r="I10" s="56">
        <v>54</v>
      </c>
      <c r="J10" s="56">
        <v>3</v>
      </c>
      <c r="K10" s="56">
        <v>44</v>
      </c>
    </row>
    <row r="11" spans="1:11" ht="18.75" customHeight="1">
      <c r="A11" s="326" t="s">
        <v>374</v>
      </c>
      <c r="B11" s="56">
        <v>12</v>
      </c>
      <c r="C11" s="73">
        <v>191</v>
      </c>
      <c r="D11" s="56">
        <v>18</v>
      </c>
      <c r="E11" s="56">
        <v>239</v>
      </c>
      <c r="F11" s="56">
        <v>12</v>
      </c>
      <c r="G11" s="56">
        <v>124</v>
      </c>
      <c r="H11" s="56">
        <v>12</v>
      </c>
      <c r="I11" s="56">
        <v>123</v>
      </c>
      <c r="J11" s="56">
        <v>12</v>
      </c>
      <c r="K11" s="56">
        <v>125</v>
      </c>
    </row>
    <row r="12" spans="1:11" ht="18.75" customHeight="1">
      <c r="A12" s="326" t="s">
        <v>375</v>
      </c>
      <c r="B12" s="56">
        <v>1</v>
      </c>
      <c r="C12" s="73">
        <v>630</v>
      </c>
      <c r="D12" s="56">
        <v>1</v>
      </c>
      <c r="E12" s="56">
        <v>731</v>
      </c>
      <c r="F12" s="56">
        <v>1</v>
      </c>
      <c r="G12" s="56">
        <v>607</v>
      </c>
      <c r="H12" s="56">
        <v>1</v>
      </c>
      <c r="I12" s="56">
        <v>777</v>
      </c>
      <c r="J12" s="56">
        <v>1</v>
      </c>
      <c r="K12" s="56">
        <v>701</v>
      </c>
    </row>
    <row r="13" spans="1:11" ht="18.75" customHeight="1">
      <c r="A13" s="326" t="s">
        <v>376</v>
      </c>
      <c r="B13" s="56">
        <v>1</v>
      </c>
      <c r="C13" s="73">
        <v>397</v>
      </c>
      <c r="D13" s="56">
        <v>1</v>
      </c>
      <c r="E13" s="56">
        <v>353</v>
      </c>
      <c r="F13" s="56">
        <v>1</v>
      </c>
      <c r="G13" s="56">
        <v>410</v>
      </c>
      <c r="H13" s="56">
        <v>1</v>
      </c>
      <c r="I13" s="56">
        <v>287</v>
      </c>
      <c r="J13" s="56">
        <v>1</v>
      </c>
      <c r="K13" s="56">
        <v>368</v>
      </c>
    </row>
    <row r="14" spans="1:11" ht="18.75" customHeight="1">
      <c r="A14" s="326" t="s">
        <v>377</v>
      </c>
      <c r="B14" s="56">
        <v>34</v>
      </c>
      <c r="C14" s="73">
        <v>527</v>
      </c>
      <c r="D14" s="56">
        <v>25</v>
      </c>
      <c r="E14" s="56">
        <v>486</v>
      </c>
      <c r="F14" s="56">
        <v>19</v>
      </c>
      <c r="G14" s="56">
        <v>322</v>
      </c>
      <c r="H14" s="56">
        <v>21</v>
      </c>
      <c r="I14" s="56">
        <v>301</v>
      </c>
      <c r="J14" s="56">
        <v>16</v>
      </c>
      <c r="K14" s="56">
        <v>238</v>
      </c>
    </row>
    <row r="15" spans="1:11" ht="18.75" customHeight="1" thickBot="1">
      <c r="A15" s="327" t="s">
        <v>378</v>
      </c>
      <c r="B15" s="64">
        <v>16</v>
      </c>
      <c r="C15" s="77">
        <v>209</v>
      </c>
      <c r="D15" s="64">
        <v>29</v>
      </c>
      <c r="E15" s="64">
        <v>231</v>
      </c>
      <c r="F15" s="64">
        <v>19</v>
      </c>
      <c r="G15" s="64">
        <v>170</v>
      </c>
      <c r="H15" s="64">
        <v>58</v>
      </c>
      <c r="I15" s="64">
        <v>692</v>
      </c>
      <c r="J15" s="64">
        <v>35</v>
      </c>
      <c r="K15" s="64">
        <v>343</v>
      </c>
    </row>
    <row r="16" spans="1:11" ht="21.75" customHeight="1">
      <c r="A16" s="3" t="s">
        <v>349</v>
      </c>
      <c r="B16" s="233"/>
      <c r="C16" s="233"/>
      <c r="D16" s="233"/>
      <c r="E16" s="233"/>
      <c r="F16" s="233"/>
      <c r="G16" s="233"/>
      <c r="H16" s="233"/>
      <c r="I16" s="233"/>
      <c r="J16" s="233"/>
      <c r="K16" s="233"/>
    </row>
    <row r="17" ht="16.5" customHeight="1">
      <c r="A17" s="328" t="s">
        <v>379</v>
      </c>
    </row>
  </sheetData>
  <sheetProtection/>
  <mergeCells count="6">
    <mergeCell ref="A2:A3"/>
    <mergeCell ref="B2:C2"/>
    <mergeCell ref="D2:E2"/>
    <mergeCell ref="F2:G2"/>
    <mergeCell ref="H2:I2"/>
    <mergeCell ref="J2:K2"/>
  </mergeCells>
  <printOptions horizontalCentered="1"/>
  <pageMargins left="0.7874015748031497" right="0.7874015748031497" top="0.984251968503937" bottom="0.7874015748031497" header="0.5118110236220472" footer="0.5118110236220472"/>
  <pageSetup fitToHeight="2" fitToWidth="2"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G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1.125" style="304" customWidth="1"/>
    <col min="2" max="2" width="12.00390625" style="304" customWidth="1"/>
    <col min="3" max="3" width="11.00390625" style="304" customWidth="1"/>
    <col min="4" max="4" width="9.625" style="304" customWidth="1"/>
    <col min="5" max="7" width="8.50390625" style="304" customWidth="1"/>
    <col min="8" max="9" width="7.625" style="304" customWidth="1"/>
    <col min="10" max="16384" width="9.00390625" style="304" customWidth="1"/>
  </cols>
  <sheetData>
    <row r="1" spans="1:7" ht="18" customHeight="1" thickBot="1">
      <c r="A1" s="29" t="s">
        <v>380</v>
      </c>
      <c r="B1" s="252"/>
      <c r="C1" s="252"/>
      <c r="D1" s="252"/>
      <c r="E1" s="252"/>
      <c r="F1" s="252"/>
      <c r="G1" s="140" t="s">
        <v>85</v>
      </c>
    </row>
    <row r="2" spans="1:7" ht="24.75" customHeight="1">
      <c r="A2" s="647" t="s">
        <v>381</v>
      </c>
      <c r="B2" s="668" t="s">
        <v>382</v>
      </c>
      <c r="C2" s="578" t="s">
        <v>383</v>
      </c>
      <c r="D2" s="621" t="s">
        <v>384</v>
      </c>
      <c r="E2" s="329"/>
      <c r="F2" s="329"/>
      <c r="G2" s="330"/>
    </row>
    <row r="3" spans="1:7" ht="24.75" customHeight="1" thickBot="1">
      <c r="A3" s="648"/>
      <c r="B3" s="669"/>
      <c r="C3" s="579"/>
      <c r="D3" s="591"/>
      <c r="E3" s="14" t="s">
        <v>385</v>
      </c>
      <c r="F3" s="331" t="s">
        <v>386</v>
      </c>
      <c r="G3" s="14" t="s">
        <v>387</v>
      </c>
    </row>
    <row r="4" spans="1:7" ht="21" customHeight="1">
      <c r="A4" s="176" t="s">
        <v>202</v>
      </c>
      <c r="B4" s="303">
        <v>30</v>
      </c>
      <c r="C4" s="73">
        <v>1553</v>
      </c>
      <c r="D4" s="73">
        <v>1274</v>
      </c>
      <c r="E4" s="73">
        <v>107</v>
      </c>
      <c r="F4" s="73">
        <v>1167</v>
      </c>
      <c r="G4" s="56" t="s">
        <v>38</v>
      </c>
    </row>
    <row r="5" spans="1:7" ht="21" customHeight="1">
      <c r="A5" s="176">
        <v>24</v>
      </c>
      <c r="B5" s="303">
        <v>32</v>
      </c>
      <c r="C5" s="73">
        <v>1576</v>
      </c>
      <c r="D5" s="73">
        <v>1260</v>
      </c>
      <c r="E5" s="73">
        <v>77</v>
      </c>
      <c r="F5" s="73">
        <v>1183</v>
      </c>
      <c r="G5" s="56" t="s">
        <v>38</v>
      </c>
    </row>
    <row r="6" spans="1:7" ht="21" customHeight="1">
      <c r="A6" s="16">
        <v>25</v>
      </c>
      <c r="B6" s="303">
        <v>23</v>
      </c>
      <c r="C6" s="73">
        <v>1203</v>
      </c>
      <c r="D6" s="73">
        <v>981</v>
      </c>
      <c r="E6" s="73">
        <v>49</v>
      </c>
      <c r="F6" s="73">
        <v>942</v>
      </c>
      <c r="G6" s="56" t="s">
        <v>38</v>
      </c>
    </row>
    <row r="7" spans="1:7" ht="21" customHeight="1">
      <c r="A7" s="16">
        <v>26</v>
      </c>
      <c r="B7" s="303">
        <v>19</v>
      </c>
      <c r="C7" s="73">
        <v>1108</v>
      </c>
      <c r="D7" s="73">
        <v>923</v>
      </c>
      <c r="E7" s="73">
        <v>51</v>
      </c>
      <c r="F7" s="73">
        <v>872</v>
      </c>
      <c r="G7" s="56" t="s">
        <v>38</v>
      </c>
    </row>
    <row r="8" spans="1:7" ht="21" customHeight="1" thickBot="1">
      <c r="A8" s="13">
        <v>27</v>
      </c>
      <c r="B8" s="305">
        <v>20</v>
      </c>
      <c r="C8" s="77">
        <v>1182</v>
      </c>
      <c r="D8" s="77">
        <v>956</v>
      </c>
      <c r="E8" s="77">
        <v>40</v>
      </c>
      <c r="F8" s="77">
        <v>916</v>
      </c>
      <c r="G8" s="64" t="s">
        <v>38</v>
      </c>
    </row>
    <row r="9" spans="1:4" ht="16.5" customHeight="1">
      <c r="A9" s="3" t="s">
        <v>388</v>
      </c>
      <c r="B9" s="233"/>
      <c r="C9" s="233"/>
      <c r="D9" s="233"/>
    </row>
  </sheetData>
  <sheetProtection/>
  <mergeCells count="4">
    <mergeCell ref="A2:A3"/>
    <mergeCell ref="B2:B3"/>
    <mergeCell ref="C2:C3"/>
    <mergeCell ref="D2:D3"/>
  </mergeCells>
  <printOptions horizontalCentered="1"/>
  <pageMargins left="0.7874015748031497" right="0.7874015748031497" top="0.984251968503937" bottom="0.7874015748031497" header="0.5118110236220472" footer="0.5118110236220472"/>
  <pageSetup fitToHeight="2" fitToWidth="2"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K14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7.50390625" style="304" customWidth="1"/>
    <col min="2" max="2" width="4.875" style="304" customWidth="1"/>
    <col min="3" max="3" width="8.75390625" style="304" customWidth="1"/>
    <col min="4" max="4" width="4.875" style="304" customWidth="1"/>
    <col min="5" max="5" width="8.75390625" style="304" customWidth="1"/>
    <col min="6" max="6" width="4.875" style="304" customWidth="1"/>
    <col min="7" max="7" width="8.75390625" style="304" customWidth="1"/>
    <col min="8" max="8" width="4.875" style="304" customWidth="1"/>
    <col min="9" max="9" width="8.75390625" style="304" customWidth="1"/>
    <col min="10" max="10" width="4.875" style="304" customWidth="1"/>
    <col min="11" max="11" width="8.75390625" style="304" customWidth="1"/>
    <col min="12" max="12" width="1.4921875" style="304" customWidth="1"/>
    <col min="13" max="13" width="6.375" style="304" customWidth="1"/>
    <col min="14" max="17" width="7.125" style="304" customWidth="1"/>
    <col min="18" max="22" width="7.625" style="304" customWidth="1"/>
    <col min="23" max="16384" width="9.00390625" style="304" customWidth="1"/>
  </cols>
  <sheetData>
    <row r="1" spans="1:11" ht="18" customHeight="1" thickBot="1">
      <c r="A1" s="29" t="s">
        <v>389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</row>
    <row r="2" spans="1:11" ht="30.75" customHeight="1">
      <c r="A2" s="706" t="s">
        <v>390</v>
      </c>
      <c r="B2" s="576" t="s">
        <v>202</v>
      </c>
      <c r="C2" s="577"/>
      <c r="D2" s="576">
        <v>24</v>
      </c>
      <c r="E2" s="577"/>
      <c r="F2" s="576">
        <v>25</v>
      </c>
      <c r="G2" s="577"/>
      <c r="H2" s="576">
        <v>26</v>
      </c>
      <c r="I2" s="577"/>
      <c r="J2" s="576">
        <v>27</v>
      </c>
      <c r="K2" s="577"/>
    </row>
    <row r="3" spans="1:11" ht="20.25" customHeight="1" thickBot="1">
      <c r="A3" s="707"/>
      <c r="B3" s="14" t="s">
        <v>365</v>
      </c>
      <c r="C3" s="47" t="s">
        <v>232</v>
      </c>
      <c r="D3" s="47" t="s">
        <v>365</v>
      </c>
      <c r="E3" s="15" t="s">
        <v>232</v>
      </c>
      <c r="F3" s="172" t="s">
        <v>365</v>
      </c>
      <c r="G3" s="14" t="s">
        <v>232</v>
      </c>
      <c r="H3" s="14" t="s">
        <v>365</v>
      </c>
      <c r="I3" s="14" t="s">
        <v>232</v>
      </c>
      <c r="J3" s="14" t="s">
        <v>365</v>
      </c>
      <c r="K3" s="14" t="s">
        <v>232</v>
      </c>
    </row>
    <row r="4" spans="1:11" ht="19.5" customHeight="1">
      <c r="A4" s="176" t="s">
        <v>391</v>
      </c>
      <c r="B4" s="332">
        <v>249</v>
      </c>
      <c r="C4" s="332">
        <v>4698</v>
      </c>
      <c r="D4" s="333">
        <v>356</v>
      </c>
      <c r="E4" s="334">
        <v>5747</v>
      </c>
      <c r="F4" s="335">
        <v>345</v>
      </c>
      <c r="G4" s="332">
        <v>6048</v>
      </c>
      <c r="H4" s="332">
        <v>295</v>
      </c>
      <c r="I4" s="332">
        <v>6282</v>
      </c>
      <c r="J4" s="332">
        <v>344</v>
      </c>
      <c r="K4" s="332">
        <v>5894</v>
      </c>
    </row>
    <row r="5" spans="1:11" ht="22.5" customHeight="1">
      <c r="A5" s="336" t="s">
        <v>392</v>
      </c>
      <c r="B5" s="333">
        <v>12</v>
      </c>
      <c r="C5" s="333">
        <v>553</v>
      </c>
      <c r="D5" s="333">
        <v>12</v>
      </c>
      <c r="E5" s="337">
        <v>608</v>
      </c>
      <c r="F5" s="338">
        <v>12</v>
      </c>
      <c r="G5" s="333">
        <v>684</v>
      </c>
      <c r="H5" s="333">
        <v>12</v>
      </c>
      <c r="I5" s="333">
        <v>626</v>
      </c>
      <c r="J5" s="333">
        <v>12</v>
      </c>
      <c r="K5" s="333">
        <v>638</v>
      </c>
    </row>
    <row r="6" spans="1:11" ht="19.5" customHeight="1">
      <c r="A6" s="339" t="s">
        <v>393</v>
      </c>
      <c r="B6" s="333">
        <v>69</v>
      </c>
      <c r="C6" s="333">
        <v>264</v>
      </c>
      <c r="D6" s="333">
        <v>73</v>
      </c>
      <c r="E6" s="337">
        <v>350</v>
      </c>
      <c r="F6" s="338">
        <v>77</v>
      </c>
      <c r="G6" s="333">
        <v>403</v>
      </c>
      <c r="H6" s="333">
        <v>71</v>
      </c>
      <c r="I6" s="333">
        <v>394</v>
      </c>
      <c r="J6" s="333">
        <v>71</v>
      </c>
      <c r="K6" s="333">
        <v>423</v>
      </c>
    </row>
    <row r="7" spans="1:11" ht="19.5" customHeight="1">
      <c r="A7" s="339" t="s">
        <v>394</v>
      </c>
      <c r="B7" s="333">
        <v>18</v>
      </c>
      <c r="C7" s="333">
        <v>538</v>
      </c>
      <c r="D7" s="333">
        <v>18</v>
      </c>
      <c r="E7" s="337">
        <v>581</v>
      </c>
      <c r="F7" s="338">
        <v>18</v>
      </c>
      <c r="G7" s="333">
        <v>506</v>
      </c>
      <c r="H7" s="333">
        <v>18</v>
      </c>
      <c r="I7" s="333">
        <v>493</v>
      </c>
      <c r="J7" s="333">
        <v>18</v>
      </c>
      <c r="K7" s="333">
        <v>454</v>
      </c>
    </row>
    <row r="8" spans="1:11" ht="22.5" customHeight="1">
      <c r="A8" s="340" t="s">
        <v>395</v>
      </c>
      <c r="B8" s="333">
        <v>12</v>
      </c>
      <c r="C8" s="333">
        <v>521</v>
      </c>
      <c r="D8" s="333">
        <v>12</v>
      </c>
      <c r="E8" s="337">
        <v>520</v>
      </c>
      <c r="F8" s="338">
        <v>12</v>
      </c>
      <c r="G8" s="333">
        <v>554</v>
      </c>
      <c r="H8" s="333">
        <v>12</v>
      </c>
      <c r="I8" s="333">
        <v>535</v>
      </c>
      <c r="J8" s="333">
        <v>12</v>
      </c>
      <c r="K8" s="333">
        <v>513</v>
      </c>
    </row>
    <row r="9" spans="1:11" ht="19.5" customHeight="1">
      <c r="A9" s="339" t="s">
        <v>396</v>
      </c>
      <c r="B9" s="333">
        <v>12</v>
      </c>
      <c r="C9" s="333">
        <v>613</v>
      </c>
      <c r="D9" s="333">
        <v>12</v>
      </c>
      <c r="E9" s="337">
        <v>539</v>
      </c>
      <c r="F9" s="338">
        <v>12</v>
      </c>
      <c r="G9" s="333">
        <v>532</v>
      </c>
      <c r="H9" s="333">
        <v>12</v>
      </c>
      <c r="I9" s="333">
        <v>604</v>
      </c>
      <c r="J9" s="333">
        <v>12</v>
      </c>
      <c r="K9" s="333">
        <v>554</v>
      </c>
    </row>
    <row r="10" spans="1:11" ht="19.5" customHeight="1">
      <c r="A10" s="339" t="s">
        <v>397</v>
      </c>
      <c r="B10" s="333">
        <v>49</v>
      </c>
      <c r="C10" s="333">
        <v>496</v>
      </c>
      <c r="D10" s="333">
        <v>44</v>
      </c>
      <c r="E10" s="337">
        <v>496</v>
      </c>
      <c r="F10" s="338">
        <v>40</v>
      </c>
      <c r="G10" s="333">
        <v>436</v>
      </c>
      <c r="H10" s="333">
        <v>42</v>
      </c>
      <c r="I10" s="333">
        <v>382</v>
      </c>
      <c r="J10" s="333">
        <v>39</v>
      </c>
      <c r="K10" s="333">
        <v>354</v>
      </c>
    </row>
    <row r="11" spans="1:11" ht="19.5" customHeight="1">
      <c r="A11" s="341" t="s">
        <v>398</v>
      </c>
      <c r="B11" s="333">
        <v>10</v>
      </c>
      <c r="C11" s="333">
        <v>178</v>
      </c>
      <c r="D11" s="333">
        <v>11</v>
      </c>
      <c r="E11" s="337">
        <v>224</v>
      </c>
      <c r="F11" s="338">
        <v>5</v>
      </c>
      <c r="G11" s="333">
        <v>121</v>
      </c>
      <c r="H11" s="333">
        <v>6</v>
      </c>
      <c r="I11" s="333">
        <v>135</v>
      </c>
      <c r="J11" s="333">
        <v>6</v>
      </c>
      <c r="K11" s="333">
        <v>99</v>
      </c>
    </row>
    <row r="12" spans="1:11" ht="19.5" customHeight="1">
      <c r="A12" s="341" t="s">
        <v>399</v>
      </c>
      <c r="B12" s="333">
        <v>49</v>
      </c>
      <c r="C12" s="333">
        <v>1460</v>
      </c>
      <c r="D12" s="333">
        <v>153</v>
      </c>
      <c r="E12" s="337">
        <v>2316</v>
      </c>
      <c r="F12" s="338">
        <v>159</v>
      </c>
      <c r="G12" s="333">
        <v>2726</v>
      </c>
      <c r="H12" s="333">
        <v>109</v>
      </c>
      <c r="I12" s="333">
        <v>3044</v>
      </c>
      <c r="J12" s="333">
        <v>170</v>
      </c>
      <c r="K12" s="333">
        <v>2854</v>
      </c>
    </row>
    <row r="13" spans="1:11" ht="19.5" customHeight="1" thickBot="1">
      <c r="A13" s="342" t="s">
        <v>400</v>
      </c>
      <c r="B13" s="109">
        <v>18</v>
      </c>
      <c r="C13" s="109">
        <v>75</v>
      </c>
      <c r="D13" s="109">
        <v>21</v>
      </c>
      <c r="E13" s="109">
        <v>113</v>
      </c>
      <c r="F13" s="343">
        <v>10</v>
      </c>
      <c r="G13" s="112">
        <v>86</v>
      </c>
      <c r="H13" s="112">
        <v>13</v>
      </c>
      <c r="I13" s="112">
        <v>69</v>
      </c>
      <c r="J13" s="112">
        <v>4</v>
      </c>
      <c r="K13" s="112">
        <v>5</v>
      </c>
    </row>
    <row r="14" spans="1:11" ht="15" customHeight="1">
      <c r="A14" s="3" t="s">
        <v>349</v>
      </c>
      <c r="B14" s="265"/>
      <c r="C14" s="265"/>
      <c r="D14" s="265"/>
      <c r="E14" s="265"/>
      <c r="F14" s="265"/>
      <c r="G14" s="265"/>
      <c r="H14" s="265"/>
      <c r="I14" s="265"/>
      <c r="J14" s="265"/>
      <c r="K14" s="265"/>
    </row>
  </sheetData>
  <sheetProtection/>
  <mergeCells count="6">
    <mergeCell ref="A2:A3"/>
    <mergeCell ref="B2:C2"/>
    <mergeCell ref="D2:E2"/>
    <mergeCell ref="F2:G2"/>
    <mergeCell ref="H2:I2"/>
    <mergeCell ref="J2:K2"/>
  </mergeCells>
  <printOptions horizontalCentered="1"/>
  <pageMargins left="0.7874015748031497" right="0.7874015748031497" top="0.984251968503937" bottom="0.7874015748031497" header="0.5118110236220472" footer="0.5118110236220472"/>
  <pageSetup fitToHeight="2" fitToWidth="2" horizontalDpi="600" verticalDpi="600" orientation="portrait" paperSize="9" r:id="rId1"/>
  <colBreaks count="1" manualBreakCount="1">
    <brk id="11" max="65535" man="1"/>
  </colBreaks>
</worksheet>
</file>

<file path=xl/worksheets/sheet24.xml><?xml version="1.0" encoding="utf-8"?>
<worksheet xmlns="http://schemas.openxmlformats.org/spreadsheetml/2006/main" xmlns:r="http://schemas.openxmlformats.org/officeDocument/2006/relationships">
  <dimension ref="A1:J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3.50390625" style="304" customWidth="1"/>
    <col min="2" max="2" width="8.50390625" style="304" customWidth="1"/>
    <col min="3" max="5" width="6.875" style="304" customWidth="1"/>
    <col min="6" max="6" width="7.25390625" style="304" customWidth="1"/>
    <col min="7" max="10" width="8.625" style="304" customWidth="1"/>
    <col min="11" max="11" width="1.4921875" style="304" customWidth="1"/>
    <col min="12" max="12" width="6.375" style="304" customWidth="1"/>
    <col min="13" max="16" width="7.125" style="304" customWidth="1"/>
    <col min="17" max="21" width="7.625" style="304" customWidth="1"/>
    <col min="22" max="16384" width="9.00390625" style="304" customWidth="1"/>
  </cols>
  <sheetData>
    <row r="1" spans="1:10" ht="18" customHeight="1" thickBot="1">
      <c r="A1" s="29" t="s">
        <v>401</v>
      </c>
      <c r="B1" s="208"/>
      <c r="C1" s="208"/>
      <c r="D1" s="208"/>
      <c r="E1" s="208"/>
      <c r="F1" s="208"/>
      <c r="G1" s="208"/>
      <c r="H1" s="208"/>
      <c r="I1" s="208"/>
      <c r="J1" s="140" t="s">
        <v>85</v>
      </c>
    </row>
    <row r="2" spans="1:10" ht="18" customHeight="1">
      <c r="A2" s="647" t="s">
        <v>402</v>
      </c>
      <c r="B2" s="668" t="s">
        <v>17</v>
      </c>
      <c r="C2" s="576" t="s">
        <v>403</v>
      </c>
      <c r="D2" s="577"/>
      <c r="E2" s="575"/>
      <c r="F2" s="576" t="s">
        <v>404</v>
      </c>
      <c r="G2" s="577"/>
      <c r="H2" s="577"/>
      <c r="I2" s="577"/>
      <c r="J2" s="577"/>
    </row>
    <row r="3" spans="1:10" ht="19.5" customHeight="1" thickBot="1">
      <c r="A3" s="708"/>
      <c r="B3" s="669"/>
      <c r="C3" s="12" t="s">
        <v>405</v>
      </c>
      <c r="D3" s="12" t="s">
        <v>406</v>
      </c>
      <c r="E3" s="12" t="s">
        <v>407</v>
      </c>
      <c r="F3" s="12" t="s">
        <v>27</v>
      </c>
      <c r="G3" s="12" t="s">
        <v>408</v>
      </c>
      <c r="H3" s="12" t="s">
        <v>409</v>
      </c>
      <c r="I3" s="12" t="s">
        <v>410</v>
      </c>
      <c r="J3" s="14" t="s">
        <v>411</v>
      </c>
    </row>
    <row r="4" spans="1:10" ht="20.25" customHeight="1">
      <c r="A4" s="176" t="s">
        <v>202</v>
      </c>
      <c r="B4" s="344">
        <v>3078</v>
      </c>
      <c r="C4" s="333">
        <v>1797</v>
      </c>
      <c r="D4" s="333">
        <v>1097</v>
      </c>
      <c r="E4" s="333">
        <v>184</v>
      </c>
      <c r="F4" s="333">
        <v>1148</v>
      </c>
      <c r="G4" s="333">
        <v>380</v>
      </c>
      <c r="H4" s="333">
        <v>507</v>
      </c>
      <c r="I4" s="333">
        <v>458</v>
      </c>
      <c r="J4" s="333">
        <v>585</v>
      </c>
    </row>
    <row r="5" spans="1:10" ht="20.25" customHeight="1">
      <c r="A5" s="16">
        <v>24</v>
      </c>
      <c r="B5" s="344">
        <v>2751</v>
      </c>
      <c r="C5" s="333">
        <v>1659</v>
      </c>
      <c r="D5" s="333">
        <v>1052</v>
      </c>
      <c r="E5" s="333">
        <v>40</v>
      </c>
      <c r="F5" s="333">
        <v>807</v>
      </c>
      <c r="G5" s="333">
        <v>295</v>
      </c>
      <c r="H5" s="333">
        <v>502</v>
      </c>
      <c r="I5" s="333">
        <v>461</v>
      </c>
      <c r="J5" s="333">
        <v>686</v>
      </c>
    </row>
    <row r="6" spans="1:10" ht="20.25" customHeight="1">
      <c r="A6" s="71">
        <v>25</v>
      </c>
      <c r="B6" s="344">
        <v>2948</v>
      </c>
      <c r="C6" s="333">
        <v>1814</v>
      </c>
      <c r="D6" s="333">
        <v>1058</v>
      </c>
      <c r="E6" s="333">
        <v>76</v>
      </c>
      <c r="F6" s="333">
        <v>919</v>
      </c>
      <c r="G6" s="333">
        <v>337</v>
      </c>
      <c r="H6" s="333">
        <v>537</v>
      </c>
      <c r="I6" s="333">
        <v>467</v>
      </c>
      <c r="J6" s="333">
        <v>663</v>
      </c>
    </row>
    <row r="7" spans="1:10" ht="20.25" customHeight="1">
      <c r="A7" s="16">
        <v>26</v>
      </c>
      <c r="B7" s="344">
        <v>3016</v>
      </c>
      <c r="C7" s="333">
        <v>1767</v>
      </c>
      <c r="D7" s="333">
        <v>1074</v>
      </c>
      <c r="E7" s="333">
        <v>175</v>
      </c>
      <c r="F7" s="333">
        <v>871</v>
      </c>
      <c r="G7" s="333">
        <v>404</v>
      </c>
      <c r="H7" s="333">
        <v>624</v>
      </c>
      <c r="I7" s="333">
        <v>545</v>
      </c>
      <c r="J7" s="333">
        <v>572</v>
      </c>
    </row>
    <row r="8" spans="1:10" ht="20.25" customHeight="1" thickBot="1">
      <c r="A8" s="13">
        <v>27</v>
      </c>
      <c r="B8" s="107">
        <v>2790</v>
      </c>
      <c r="C8" s="112">
        <v>1671</v>
      </c>
      <c r="D8" s="112">
        <v>1063</v>
      </c>
      <c r="E8" s="112">
        <v>56</v>
      </c>
      <c r="F8" s="112">
        <v>831</v>
      </c>
      <c r="G8" s="112">
        <v>400</v>
      </c>
      <c r="H8" s="112">
        <v>464</v>
      </c>
      <c r="I8" s="112">
        <v>493</v>
      </c>
      <c r="J8" s="112">
        <v>591</v>
      </c>
    </row>
    <row r="9" spans="1:10" ht="20.25" customHeight="1">
      <c r="A9" s="3" t="s">
        <v>349</v>
      </c>
      <c r="B9" s="206"/>
      <c r="C9" s="206"/>
      <c r="D9" s="206"/>
      <c r="E9" s="206"/>
      <c r="F9" s="206"/>
      <c r="G9" s="206"/>
      <c r="H9" s="206"/>
      <c r="I9" s="206"/>
      <c r="J9" s="206"/>
    </row>
  </sheetData>
  <sheetProtection/>
  <mergeCells count="4">
    <mergeCell ref="A2:A3"/>
    <mergeCell ref="B2:B3"/>
    <mergeCell ref="C2:E2"/>
    <mergeCell ref="F2:J2"/>
  </mergeCells>
  <printOptions horizontalCentered="1"/>
  <pageMargins left="0.7874015748031497" right="0.7874015748031497" top="0.984251968503937" bottom="0.7874015748031497" header="0.5118110236220472" footer="0.5118110236220472"/>
  <pageSetup fitToHeight="2" fitToWidth="2" horizontalDpi="600" verticalDpi="600" orientation="portrait" paperSize="9" r:id="rId1"/>
  <colBreaks count="1" manualBreakCount="1">
    <brk id="10" max="65535" man="1"/>
  </colBreaks>
</worksheet>
</file>

<file path=xl/worksheets/sheet25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6.125" style="304" customWidth="1"/>
    <col min="2" max="6" width="14.25390625" style="304" customWidth="1"/>
    <col min="7" max="7" width="1.4921875" style="304" customWidth="1"/>
    <col min="8" max="8" width="6.375" style="304" customWidth="1"/>
    <col min="9" max="12" width="7.125" style="304" customWidth="1"/>
    <col min="13" max="17" width="7.625" style="304" customWidth="1"/>
    <col min="18" max="16384" width="9.00390625" style="304" customWidth="1"/>
  </cols>
  <sheetData>
    <row r="1" spans="1:3" ht="18" customHeight="1" thickBot="1">
      <c r="A1" s="3" t="s">
        <v>412</v>
      </c>
      <c r="B1" s="206"/>
      <c r="C1" s="206"/>
    </row>
    <row r="2" spans="1:6" ht="22.5" customHeight="1" thickBot="1">
      <c r="A2" s="345"/>
      <c r="B2" s="189" t="s">
        <v>202</v>
      </c>
      <c r="C2" s="189">
        <v>24</v>
      </c>
      <c r="D2" s="189">
        <v>25</v>
      </c>
      <c r="E2" s="234">
        <v>26</v>
      </c>
      <c r="F2" s="234">
        <v>27</v>
      </c>
    </row>
    <row r="3" spans="1:6" ht="21.75" customHeight="1" thickBot="1">
      <c r="A3" s="13" t="s">
        <v>17</v>
      </c>
      <c r="B3" s="346">
        <v>690</v>
      </c>
      <c r="C3" s="346">
        <v>573</v>
      </c>
      <c r="D3" s="346">
        <v>533</v>
      </c>
      <c r="E3" s="347">
        <v>534</v>
      </c>
      <c r="F3" s="347">
        <v>525</v>
      </c>
    </row>
    <row r="4" spans="1:3" ht="23.25" customHeight="1">
      <c r="A4" s="3" t="s">
        <v>349</v>
      </c>
      <c r="B4" s="206"/>
      <c r="C4" s="206"/>
    </row>
  </sheetData>
  <sheetProtection/>
  <printOptions horizontalCentered="1"/>
  <pageMargins left="0.7874015748031497" right="0.7874015748031497" top="0.984251968503937" bottom="0.7874015748031497" header="0.5118110236220472" footer="0.5118110236220472"/>
  <pageSetup fitToHeight="2" fitToWidth="2" horizontalDpi="600" verticalDpi="600" orientation="portrait" paperSize="9" scale="95" r:id="rId1"/>
  <colBreaks count="1" manualBreakCount="1">
    <brk id="6" max="65535" man="1"/>
  </colBreaks>
</worksheet>
</file>

<file path=xl/worksheets/sheet26.xml><?xml version="1.0" encoding="utf-8"?>
<worksheet xmlns="http://schemas.openxmlformats.org/spreadsheetml/2006/main" xmlns:r="http://schemas.openxmlformats.org/officeDocument/2006/relationships">
  <dimension ref="A1:J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6.125" style="304" customWidth="1"/>
    <col min="2" max="5" width="6.75390625" style="304" customWidth="1"/>
    <col min="6" max="10" width="7.875" style="304" customWidth="1"/>
    <col min="11" max="11" width="1.4921875" style="304" customWidth="1"/>
    <col min="12" max="12" width="6.375" style="304" customWidth="1"/>
    <col min="13" max="16" width="7.125" style="304" customWidth="1"/>
    <col min="17" max="21" width="7.625" style="304" customWidth="1"/>
    <col min="22" max="16384" width="9.00390625" style="304" customWidth="1"/>
  </cols>
  <sheetData>
    <row r="1" spans="1:10" ht="18" customHeight="1" thickBot="1">
      <c r="A1" s="29" t="s">
        <v>413</v>
      </c>
      <c r="B1" s="183"/>
      <c r="C1" s="183"/>
      <c r="D1" s="183"/>
      <c r="E1" s="30"/>
      <c r="F1" s="252"/>
      <c r="G1" s="252"/>
      <c r="H1" s="252"/>
      <c r="I1" s="252"/>
      <c r="J1" s="140" t="s">
        <v>414</v>
      </c>
    </row>
    <row r="2" spans="1:10" ht="23.25" customHeight="1" thickBot="1">
      <c r="A2" s="234" t="s">
        <v>415</v>
      </c>
      <c r="B2" s="709" t="s">
        <v>416</v>
      </c>
      <c r="C2" s="710"/>
      <c r="D2" s="710"/>
      <c r="E2" s="710"/>
      <c r="F2" s="591" t="s">
        <v>417</v>
      </c>
      <c r="G2" s="581"/>
      <c r="H2" s="581"/>
      <c r="I2" s="581"/>
      <c r="J2" s="581"/>
    </row>
    <row r="3" spans="1:10" ht="23.25" customHeight="1">
      <c r="A3" s="711">
        <v>323</v>
      </c>
      <c r="B3" s="7" t="s">
        <v>418</v>
      </c>
      <c r="C3" s="8" t="s">
        <v>419</v>
      </c>
      <c r="D3" s="8" t="s">
        <v>420</v>
      </c>
      <c r="E3" s="8" t="s">
        <v>407</v>
      </c>
      <c r="F3" s="8" t="s">
        <v>27</v>
      </c>
      <c r="G3" s="8" t="s">
        <v>408</v>
      </c>
      <c r="H3" s="8" t="s">
        <v>409</v>
      </c>
      <c r="I3" s="8" t="s">
        <v>410</v>
      </c>
      <c r="J3" s="8" t="s">
        <v>421</v>
      </c>
    </row>
    <row r="4" spans="1:10" ht="23.25" customHeight="1" thickBot="1">
      <c r="A4" s="712"/>
      <c r="B4" s="350">
        <v>155</v>
      </c>
      <c r="C4" s="351">
        <v>94</v>
      </c>
      <c r="D4" s="351">
        <v>74</v>
      </c>
      <c r="E4" s="352" t="s">
        <v>38</v>
      </c>
      <c r="F4" s="351">
        <v>35</v>
      </c>
      <c r="G4" s="351">
        <v>25</v>
      </c>
      <c r="H4" s="351">
        <v>66</v>
      </c>
      <c r="I4" s="351">
        <v>109</v>
      </c>
      <c r="J4" s="351">
        <v>88</v>
      </c>
    </row>
    <row r="5" ht="13.5">
      <c r="A5" s="3" t="s">
        <v>349</v>
      </c>
    </row>
  </sheetData>
  <sheetProtection/>
  <mergeCells count="3">
    <mergeCell ref="B2:E2"/>
    <mergeCell ref="F2:J2"/>
    <mergeCell ref="A3:A4"/>
  </mergeCells>
  <printOptions horizontalCentered="1"/>
  <pageMargins left="0.7874015748031497" right="0.7874015748031497" top="0.984251968503937" bottom="0.7874015748031497" header="0.5118110236220472" footer="0.5118110236220472"/>
  <pageSetup fitToHeight="2" fitToWidth="2" horizontalDpi="600" verticalDpi="600" orientation="portrait" paperSize="9" r:id="rId1"/>
  <colBreaks count="1" manualBreakCount="1">
    <brk id="10" max="65535" man="1"/>
  </colBreaks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0.125" style="224" customWidth="1"/>
    <col min="2" max="7" width="9.75390625" style="224" customWidth="1"/>
    <col min="8" max="8" width="1.875" style="206" customWidth="1"/>
    <col min="9" max="12" width="7.50390625" style="206" customWidth="1"/>
    <col min="13" max="16384" width="9.00390625" style="224" customWidth="1"/>
  </cols>
  <sheetData>
    <row r="1" spans="1:7" ht="18" customHeight="1" thickBot="1">
      <c r="A1" s="29" t="s">
        <v>422</v>
      </c>
      <c r="B1" s="208"/>
      <c r="C1" s="208"/>
      <c r="D1" s="208"/>
      <c r="E1" s="208"/>
      <c r="F1" s="208"/>
      <c r="G1" s="208"/>
    </row>
    <row r="2" spans="1:10" ht="22.5" customHeight="1">
      <c r="A2" s="353"/>
      <c r="B2" s="577" t="s">
        <v>423</v>
      </c>
      <c r="C2" s="577"/>
      <c r="D2" s="576">
        <v>26</v>
      </c>
      <c r="E2" s="577"/>
      <c r="F2" s="576">
        <v>27</v>
      </c>
      <c r="G2" s="577"/>
      <c r="J2" s="224"/>
    </row>
    <row r="3" spans="1:7" ht="22.5" customHeight="1" thickBot="1">
      <c r="A3" s="13"/>
      <c r="B3" s="15" t="s">
        <v>424</v>
      </c>
      <c r="C3" s="13" t="s">
        <v>425</v>
      </c>
      <c r="D3" s="15" t="s">
        <v>424</v>
      </c>
      <c r="E3" s="13" t="s">
        <v>425</v>
      </c>
      <c r="F3" s="15" t="s">
        <v>424</v>
      </c>
      <c r="G3" s="13" t="s">
        <v>425</v>
      </c>
    </row>
    <row r="4" spans="1:7" ht="21.75" customHeight="1">
      <c r="A4" s="176" t="s">
        <v>426</v>
      </c>
      <c r="B4" s="216">
        <v>61</v>
      </c>
      <c r="C4" s="354">
        <v>4408</v>
      </c>
      <c r="D4" s="216">
        <v>60</v>
      </c>
      <c r="E4" s="354">
        <v>4266</v>
      </c>
      <c r="F4" s="216">
        <v>69</v>
      </c>
      <c r="G4" s="354">
        <v>5275</v>
      </c>
    </row>
    <row r="5" spans="1:7" ht="21.75" customHeight="1">
      <c r="A5" s="176" t="s">
        <v>427</v>
      </c>
      <c r="B5" s="216">
        <v>82</v>
      </c>
      <c r="C5" s="354">
        <v>4931</v>
      </c>
      <c r="D5" s="216">
        <v>99</v>
      </c>
      <c r="E5" s="354">
        <v>5337</v>
      </c>
      <c r="F5" s="216">
        <v>119</v>
      </c>
      <c r="G5" s="354">
        <v>6155</v>
      </c>
    </row>
    <row r="6" spans="1:7" ht="21.75" customHeight="1">
      <c r="A6" s="176" t="s">
        <v>428</v>
      </c>
      <c r="B6" s="216">
        <v>82</v>
      </c>
      <c r="C6" s="354">
        <v>4931</v>
      </c>
      <c r="D6" s="216">
        <v>99</v>
      </c>
      <c r="E6" s="354">
        <v>5337</v>
      </c>
      <c r="F6" s="216">
        <v>119</v>
      </c>
      <c r="G6" s="354">
        <v>6155</v>
      </c>
    </row>
    <row r="7" spans="1:7" ht="21.75" customHeight="1">
      <c r="A7" s="176" t="s">
        <v>429</v>
      </c>
      <c r="B7" s="216">
        <v>13</v>
      </c>
      <c r="C7" s="354">
        <v>144</v>
      </c>
      <c r="D7" s="216">
        <v>18</v>
      </c>
      <c r="E7" s="354">
        <v>209</v>
      </c>
      <c r="F7" s="216">
        <v>19</v>
      </c>
      <c r="G7" s="354">
        <v>550</v>
      </c>
    </row>
    <row r="8" spans="1:7" ht="21.75" customHeight="1">
      <c r="A8" s="176" t="s">
        <v>430</v>
      </c>
      <c r="B8" s="216">
        <v>50</v>
      </c>
      <c r="C8" s="354">
        <v>406</v>
      </c>
      <c r="D8" s="216">
        <v>50</v>
      </c>
      <c r="E8" s="354">
        <v>457</v>
      </c>
      <c r="F8" s="216">
        <v>59</v>
      </c>
      <c r="G8" s="354">
        <v>473</v>
      </c>
    </row>
    <row r="9" spans="1:7" ht="21.75" customHeight="1">
      <c r="A9" s="176" t="s">
        <v>431</v>
      </c>
      <c r="B9" s="216">
        <v>92</v>
      </c>
      <c r="C9" s="354">
        <v>2160</v>
      </c>
      <c r="D9" s="216">
        <v>94</v>
      </c>
      <c r="E9" s="354">
        <v>1875</v>
      </c>
      <c r="F9" s="216">
        <v>88</v>
      </c>
      <c r="G9" s="354">
        <v>1996</v>
      </c>
    </row>
    <row r="10" spans="1:7" ht="21.75" customHeight="1">
      <c r="A10" s="176" t="s">
        <v>432</v>
      </c>
      <c r="B10" s="216">
        <v>22</v>
      </c>
      <c r="C10" s="354">
        <v>1053</v>
      </c>
      <c r="D10" s="216">
        <v>30</v>
      </c>
      <c r="E10" s="354">
        <v>1061</v>
      </c>
      <c r="F10" s="216">
        <v>22</v>
      </c>
      <c r="G10" s="354">
        <v>1270</v>
      </c>
    </row>
    <row r="11" spans="1:7" ht="21.75" customHeight="1">
      <c r="A11" s="176" t="s">
        <v>433</v>
      </c>
      <c r="B11" s="216">
        <v>72</v>
      </c>
      <c r="C11" s="354">
        <v>1000</v>
      </c>
      <c r="D11" s="216">
        <v>72</v>
      </c>
      <c r="E11" s="354">
        <v>1006</v>
      </c>
      <c r="F11" s="216">
        <v>65</v>
      </c>
      <c r="G11" s="354">
        <v>903</v>
      </c>
    </row>
    <row r="12" spans="1:7" ht="27.75" customHeight="1">
      <c r="A12" s="176" t="s">
        <v>434</v>
      </c>
      <c r="B12" s="216">
        <v>18</v>
      </c>
      <c r="C12" s="354">
        <v>511</v>
      </c>
      <c r="D12" s="216">
        <v>15</v>
      </c>
      <c r="E12" s="354">
        <v>503</v>
      </c>
      <c r="F12" s="216">
        <v>15</v>
      </c>
      <c r="G12" s="354">
        <v>511</v>
      </c>
    </row>
    <row r="13" spans="1:7" ht="27.75" customHeight="1">
      <c r="A13" s="176" t="s">
        <v>435</v>
      </c>
      <c r="B13" s="216">
        <v>347</v>
      </c>
      <c r="C13" s="354">
        <v>11612</v>
      </c>
      <c r="D13" s="216">
        <v>347</v>
      </c>
      <c r="E13" s="354">
        <v>12323</v>
      </c>
      <c r="F13" s="216">
        <v>351</v>
      </c>
      <c r="G13" s="354">
        <v>14507</v>
      </c>
    </row>
    <row r="14" spans="1:7" ht="21.75" customHeight="1">
      <c r="A14" s="176" t="s">
        <v>436</v>
      </c>
      <c r="B14" s="216">
        <v>74</v>
      </c>
      <c r="C14" s="354">
        <v>1292</v>
      </c>
      <c r="D14" s="216">
        <v>48</v>
      </c>
      <c r="E14" s="354">
        <v>567</v>
      </c>
      <c r="F14" s="216">
        <v>75</v>
      </c>
      <c r="G14" s="354">
        <v>1173</v>
      </c>
    </row>
    <row r="15" spans="1:7" ht="21.75" customHeight="1">
      <c r="A15" s="176" t="s">
        <v>437</v>
      </c>
      <c r="B15" s="216">
        <v>141</v>
      </c>
      <c r="C15" s="354">
        <v>2069</v>
      </c>
      <c r="D15" s="216">
        <v>143</v>
      </c>
      <c r="E15" s="354">
        <v>1931</v>
      </c>
      <c r="F15" s="216">
        <v>74</v>
      </c>
      <c r="G15" s="354">
        <v>900</v>
      </c>
    </row>
    <row r="16" spans="1:7" ht="21.75" customHeight="1">
      <c r="A16" s="176" t="s">
        <v>438</v>
      </c>
      <c r="B16" s="216">
        <v>133</v>
      </c>
      <c r="C16" s="354">
        <v>4017</v>
      </c>
      <c r="D16" s="216">
        <v>149</v>
      </c>
      <c r="E16" s="354">
        <v>4111</v>
      </c>
      <c r="F16" s="216">
        <v>112</v>
      </c>
      <c r="G16" s="354">
        <v>3173</v>
      </c>
    </row>
    <row r="17" spans="1:7" ht="21.75" customHeight="1">
      <c r="A17" s="16" t="s">
        <v>439</v>
      </c>
      <c r="B17" s="216">
        <v>152</v>
      </c>
      <c r="C17" s="217">
        <v>1609</v>
      </c>
      <c r="D17" s="216">
        <v>119</v>
      </c>
      <c r="E17" s="217">
        <v>1559</v>
      </c>
      <c r="F17" s="216">
        <v>113</v>
      </c>
      <c r="G17" s="217">
        <v>1544</v>
      </c>
    </row>
    <row r="18" spans="1:7" ht="21.75" customHeight="1">
      <c r="A18" s="312" t="s">
        <v>440</v>
      </c>
      <c r="B18" s="221" t="s">
        <v>37</v>
      </c>
      <c r="C18" s="222">
        <v>203</v>
      </c>
      <c r="D18" s="221" t="s">
        <v>37</v>
      </c>
      <c r="E18" s="222">
        <v>303</v>
      </c>
      <c r="F18" s="221" t="s">
        <v>441</v>
      </c>
      <c r="G18" s="222">
        <v>269</v>
      </c>
    </row>
    <row r="19" spans="1:7" ht="21.75" customHeight="1" thickBot="1">
      <c r="A19" s="13" t="s">
        <v>442</v>
      </c>
      <c r="B19" s="259">
        <v>1339</v>
      </c>
      <c r="C19" s="264">
        <v>40346</v>
      </c>
      <c r="D19" s="259">
        <v>1343</v>
      </c>
      <c r="E19" s="264">
        <v>40845</v>
      </c>
      <c r="F19" s="259">
        <v>1300</v>
      </c>
      <c r="G19" s="264">
        <v>44854</v>
      </c>
    </row>
    <row r="20" spans="1:7" ht="24" customHeight="1">
      <c r="A20" s="3" t="s">
        <v>443</v>
      </c>
      <c r="D20" s="355"/>
      <c r="E20" s="356"/>
      <c r="F20" s="355"/>
      <c r="G20" s="356"/>
    </row>
    <row r="21" spans="1:7" ht="13.5">
      <c r="A21" s="206"/>
      <c r="B21" s="206"/>
      <c r="C21" s="206"/>
      <c r="D21" s="206"/>
      <c r="E21" s="206"/>
      <c r="F21" s="206"/>
      <c r="G21" s="206"/>
    </row>
    <row r="22" spans="1:7" ht="22.5" customHeight="1">
      <c r="A22" s="206"/>
      <c r="B22" s="206"/>
      <c r="C22" s="206"/>
      <c r="D22" s="206"/>
      <c r="E22" s="206"/>
      <c r="F22" s="206"/>
      <c r="G22" s="206"/>
    </row>
    <row r="23" spans="1:7" ht="8.25" customHeight="1">
      <c r="A23" s="206"/>
      <c r="B23" s="206"/>
      <c r="C23" s="206"/>
      <c r="D23" s="206"/>
      <c r="E23" s="206"/>
      <c r="F23" s="206"/>
      <c r="G23" s="206"/>
    </row>
    <row r="24" spans="1:7" ht="13.5">
      <c r="A24" s="206"/>
      <c r="B24" s="206"/>
      <c r="C24" s="206"/>
      <c r="D24" s="206"/>
      <c r="E24" s="206"/>
      <c r="F24" s="206"/>
      <c r="G24" s="206"/>
    </row>
    <row r="25" spans="1:7" ht="25.5" customHeight="1">
      <c r="A25" s="206"/>
      <c r="B25" s="206"/>
      <c r="C25" s="206"/>
      <c r="D25" s="206"/>
      <c r="E25" s="206"/>
      <c r="F25" s="206"/>
      <c r="G25" s="206"/>
    </row>
    <row r="26" spans="1:7" ht="13.5">
      <c r="A26" s="206"/>
      <c r="B26" s="206"/>
      <c r="C26" s="206"/>
      <c r="D26" s="206"/>
      <c r="E26" s="206"/>
      <c r="F26" s="206"/>
      <c r="G26" s="206"/>
    </row>
    <row r="27" spans="1:7" ht="13.5">
      <c r="A27" s="206"/>
      <c r="B27" s="206"/>
      <c r="C27" s="206"/>
      <c r="D27" s="206"/>
      <c r="E27" s="206"/>
      <c r="F27" s="206"/>
      <c r="G27" s="206"/>
    </row>
    <row r="28" spans="1:7" ht="13.5">
      <c r="A28" s="206"/>
      <c r="B28" s="206"/>
      <c r="C28" s="206"/>
      <c r="D28" s="206"/>
      <c r="E28" s="206"/>
      <c r="F28" s="206"/>
      <c r="G28" s="206"/>
    </row>
    <row r="29" spans="1:7" ht="13.5">
      <c r="A29" s="206"/>
      <c r="B29" s="206"/>
      <c r="C29" s="206"/>
      <c r="D29" s="206"/>
      <c r="E29" s="206"/>
      <c r="F29" s="206"/>
      <c r="G29" s="206"/>
    </row>
    <row r="30" spans="1:7" ht="13.5">
      <c r="A30" s="206"/>
      <c r="B30" s="206"/>
      <c r="C30" s="206"/>
      <c r="D30" s="206"/>
      <c r="E30" s="206"/>
      <c r="F30" s="206"/>
      <c r="G30" s="206"/>
    </row>
    <row r="31" spans="1:7" ht="13.5">
      <c r="A31" s="206"/>
      <c r="B31" s="206"/>
      <c r="C31" s="206"/>
      <c r="D31" s="206"/>
      <c r="E31" s="206"/>
      <c r="F31" s="206"/>
      <c r="G31" s="206"/>
    </row>
    <row r="32" spans="1:7" ht="13.5">
      <c r="A32" s="206"/>
      <c r="B32" s="206"/>
      <c r="C32" s="206"/>
      <c r="D32" s="206"/>
      <c r="E32" s="206"/>
      <c r="F32" s="206"/>
      <c r="G32" s="206"/>
    </row>
    <row r="33" s="206" customFormat="1" ht="13.5"/>
    <row r="34" s="206" customFormat="1" ht="13.5"/>
    <row r="35" s="206" customFormat="1" ht="13.5"/>
    <row r="42" ht="23.25" customHeight="1"/>
  </sheetData>
  <sheetProtection/>
  <mergeCells count="3">
    <mergeCell ref="B2:C2"/>
    <mergeCell ref="D2:E2"/>
    <mergeCell ref="F2:G2"/>
  </mergeCells>
  <printOptions horizontalCentered="1"/>
  <pageMargins left="0.7874015748031497" right="0.7874015748031497" top="0.984251968503937" bottom="0.7874015748031497" header="0.5118110236220472" footer="0.5118110236220472"/>
  <pageSetup fitToHeight="2" fitToWidth="2"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1.875" style="206" customWidth="1"/>
    <col min="2" max="4" width="13.50390625" style="206" customWidth="1"/>
    <col min="5" max="6" width="13.50390625" style="224" customWidth="1"/>
    <col min="7" max="7" width="1.875" style="224" customWidth="1"/>
    <col min="8" max="16384" width="9.00390625" style="224" customWidth="1"/>
  </cols>
  <sheetData>
    <row r="1" spans="1:6" ht="18" customHeight="1" thickBot="1">
      <c r="A1" s="3" t="s">
        <v>444</v>
      </c>
      <c r="B1" s="265"/>
      <c r="C1" s="265"/>
      <c r="D1" s="265"/>
      <c r="E1" s="265"/>
      <c r="F1" s="5" t="s">
        <v>445</v>
      </c>
    </row>
    <row r="2" spans="1:6" ht="29.25" customHeight="1">
      <c r="A2" s="647" t="s">
        <v>446</v>
      </c>
      <c r="B2" s="668" t="s">
        <v>447</v>
      </c>
      <c r="C2" s="578" t="s">
        <v>448</v>
      </c>
      <c r="D2" s="578" t="s">
        <v>449</v>
      </c>
      <c r="E2" s="578" t="s">
        <v>450</v>
      </c>
      <c r="F2" s="580" t="s">
        <v>451</v>
      </c>
    </row>
    <row r="3" spans="1:6" ht="21.75" customHeight="1" thickBot="1">
      <c r="A3" s="648"/>
      <c r="B3" s="669"/>
      <c r="C3" s="579"/>
      <c r="D3" s="579"/>
      <c r="E3" s="579"/>
      <c r="F3" s="581"/>
    </row>
    <row r="4" spans="1:6" ht="30" customHeight="1">
      <c r="A4" s="16" t="s">
        <v>202</v>
      </c>
      <c r="B4" s="307">
        <v>2486799</v>
      </c>
      <c r="C4" s="178">
        <v>1910232</v>
      </c>
      <c r="D4" s="178">
        <v>94340</v>
      </c>
      <c r="E4" s="178">
        <v>45087</v>
      </c>
      <c r="F4" s="357">
        <v>437140</v>
      </c>
    </row>
    <row r="5" spans="1:6" ht="30" customHeight="1">
      <c r="A5" s="16">
        <v>24</v>
      </c>
      <c r="B5" s="307">
        <v>2483826</v>
      </c>
      <c r="C5" s="178">
        <v>1931841</v>
      </c>
      <c r="D5" s="178">
        <v>86904</v>
      </c>
      <c r="E5" s="178">
        <v>44111</v>
      </c>
      <c r="F5" s="357">
        <v>420970</v>
      </c>
    </row>
    <row r="6" spans="1:6" ht="30" customHeight="1">
      <c r="A6" s="16">
        <v>25</v>
      </c>
      <c r="B6" s="307">
        <v>2273390</v>
      </c>
      <c r="C6" s="178">
        <v>1734126</v>
      </c>
      <c r="D6" s="178">
        <v>85821</v>
      </c>
      <c r="E6" s="178">
        <v>43433</v>
      </c>
      <c r="F6" s="357">
        <v>410010</v>
      </c>
    </row>
    <row r="7" spans="1:6" ht="30" customHeight="1">
      <c r="A7" s="16">
        <v>26</v>
      </c>
      <c r="B7" s="307">
        <v>2238663</v>
      </c>
      <c r="C7" s="73">
        <v>1706584</v>
      </c>
      <c r="D7" s="73">
        <v>87219</v>
      </c>
      <c r="E7" s="73">
        <v>45450</v>
      </c>
      <c r="F7" s="56">
        <v>399410</v>
      </c>
    </row>
    <row r="8" spans="1:6" ht="30" customHeight="1" thickBot="1">
      <c r="A8" s="13">
        <v>27</v>
      </c>
      <c r="B8" s="308">
        <v>2184825</v>
      </c>
      <c r="C8" s="77">
        <v>1670711</v>
      </c>
      <c r="D8" s="77">
        <v>85206</v>
      </c>
      <c r="E8" s="77">
        <v>44208</v>
      </c>
      <c r="F8" s="64">
        <v>384700</v>
      </c>
    </row>
    <row r="9" spans="1:6" ht="16.5" customHeight="1">
      <c r="A9" s="328" t="s">
        <v>452</v>
      </c>
      <c r="B9" s="233"/>
      <c r="C9" s="233"/>
      <c r="D9" s="233"/>
      <c r="E9" s="233"/>
      <c r="F9" s="233"/>
    </row>
    <row r="10" spans="1:4" ht="16.5" customHeight="1">
      <c r="A10" s="137"/>
      <c r="B10" s="233"/>
      <c r="C10" s="233"/>
      <c r="D10" s="233"/>
    </row>
    <row r="11" spans="1:4" ht="16.5" customHeight="1">
      <c r="A11" s="233"/>
      <c r="B11" s="233"/>
      <c r="C11" s="233"/>
      <c r="D11" s="233"/>
    </row>
    <row r="12" spans="1:4" ht="16.5" customHeight="1">
      <c r="A12" s="233"/>
      <c r="B12" s="233"/>
      <c r="C12" s="233"/>
      <c r="D12" s="233"/>
    </row>
    <row r="13" spans="1:4" ht="16.5" customHeight="1">
      <c r="A13" s="233"/>
      <c r="B13" s="233"/>
      <c r="C13" s="233"/>
      <c r="D13" s="233"/>
    </row>
    <row r="14" spans="1:4" ht="16.5" customHeight="1">
      <c r="A14" s="233"/>
      <c r="B14" s="233"/>
      <c r="C14" s="233"/>
      <c r="D14" s="233"/>
    </row>
    <row r="15" spans="1:4" ht="16.5" customHeight="1">
      <c r="A15" s="233"/>
      <c r="B15" s="233"/>
      <c r="C15" s="233"/>
      <c r="D15" s="233"/>
    </row>
    <row r="16" ht="22.5" customHeight="1"/>
    <row r="17" ht="8.25" customHeight="1"/>
    <row r="19" ht="25.5" customHeight="1"/>
    <row r="20" ht="25.5" customHeight="1"/>
    <row r="21" spans="1:4" ht="17.25" customHeight="1">
      <c r="A21" s="233"/>
      <c r="B21" s="233"/>
      <c r="C21" s="233"/>
      <c r="D21" s="233"/>
    </row>
    <row r="22" spans="1:4" ht="17.25" customHeight="1">
      <c r="A22" s="233"/>
      <c r="B22" s="233"/>
      <c r="C22" s="233"/>
      <c r="D22" s="233"/>
    </row>
    <row r="23" spans="1:4" ht="17.25" customHeight="1">
      <c r="A23" s="233"/>
      <c r="B23" s="233"/>
      <c r="C23" s="233"/>
      <c r="D23" s="233"/>
    </row>
    <row r="24" spans="1:4" ht="17.25" customHeight="1">
      <c r="A24" s="233"/>
      <c r="B24" s="233"/>
      <c r="C24" s="233"/>
      <c r="D24" s="233"/>
    </row>
    <row r="25" spans="1:4" ht="17.25" customHeight="1">
      <c r="A25" s="233"/>
      <c r="B25" s="233"/>
      <c r="C25" s="233"/>
      <c r="D25" s="233"/>
    </row>
    <row r="26" spans="1:4" ht="17.25" customHeight="1">
      <c r="A26" s="233"/>
      <c r="B26" s="233"/>
      <c r="C26" s="233"/>
      <c r="D26" s="233"/>
    </row>
    <row r="27" spans="1:4" ht="17.25" customHeight="1">
      <c r="A27" s="233"/>
      <c r="B27" s="233"/>
      <c r="C27" s="233"/>
      <c r="D27" s="233"/>
    </row>
    <row r="28" spans="1:4" ht="17.25" customHeight="1">
      <c r="A28" s="233"/>
      <c r="B28" s="233"/>
      <c r="C28" s="233"/>
      <c r="D28" s="233"/>
    </row>
    <row r="29" spans="1:4" ht="17.25" customHeight="1">
      <c r="A29" s="233"/>
      <c r="B29" s="233"/>
      <c r="C29" s="233"/>
      <c r="D29" s="233"/>
    </row>
    <row r="30" spans="1:4" ht="17.25" customHeight="1">
      <c r="A30" s="233"/>
      <c r="B30" s="233"/>
      <c r="C30" s="233"/>
      <c r="D30" s="233"/>
    </row>
    <row r="31" spans="1:4" ht="17.25" customHeight="1">
      <c r="A31" s="233"/>
      <c r="B31" s="233"/>
      <c r="C31" s="233"/>
      <c r="D31" s="233"/>
    </row>
    <row r="32" spans="1:4" ht="17.25" customHeight="1">
      <c r="A32" s="233"/>
      <c r="B32" s="233"/>
      <c r="C32" s="233"/>
      <c r="D32" s="233"/>
    </row>
    <row r="33" spans="1:4" ht="17.25" customHeight="1">
      <c r="A33" s="233"/>
      <c r="B33" s="233"/>
      <c r="C33" s="233"/>
      <c r="D33" s="233"/>
    </row>
    <row r="34" spans="1:4" ht="17.25" customHeight="1">
      <c r="A34" s="233"/>
      <c r="B34" s="233"/>
      <c r="C34" s="233"/>
      <c r="D34" s="233"/>
    </row>
    <row r="35" spans="1:4" ht="17.25" customHeight="1">
      <c r="A35" s="233"/>
      <c r="B35" s="233"/>
      <c r="C35" s="233"/>
      <c r="D35" s="233"/>
    </row>
    <row r="36" ht="23.25" customHeight="1"/>
  </sheetData>
  <sheetProtection/>
  <mergeCells count="6">
    <mergeCell ref="A2:A3"/>
    <mergeCell ref="B2:B3"/>
    <mergeCell ref="C2:C3"/>
    <mergeCell ref="D2:D3"/>
    <mergeCell ref="E2:E3"/>
    <mergeCell ref="F2:F3"/>
  </mergeCells>
  <printOptions horizontalCentered="1"/>
  <pageMargins left="0.7874015748031497" right="0.7874015748031497" top="0.984251968503937" bottom="0.7874015748031497" header="0.5118110236220472" footer="0.5118110236220472"/>
  <pageSetup fitToHeight="2" fitToWidth="2" horizontalDpi="600" verticalDpi="600" orientation="portrait" paperSize="9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J2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2" width="6.125" style="224" customWidth="1"/>
    <col min="3" max="3" width="4.125" style="224" customWidth="1"/>
    <col min="4" max="9" width="10.625" style="206" customWidth="1"/>
    <col min="10" max="10" width="1.875" style="206" customWidth="1"/>
    <col min="11" max="16384" width="9.00390625" style="224" customWidth="1"/>
  </cols>
  <sheetData>
    <row r="1" spans="1:10" ht="13.5">
      <c r="A1" s="3" t="s">
        <v>453</v>
      </c>
      <c r="B1" s="3"/>
      <c r="C1" s="3"/>
      <c r="D1" s="265"/>
      <c r="E1" s="265"/>
      <c r="F1" s="265"/>
      <c r="G1" s="265"/>
      <c r="H1" s="265"/>
      <c r="I1" s="265"/>
      <c r="J1" s="265"/>
    </row>
    <row r="2" spans="1:10" ht="15" customHeight="1" thickBot="1">
      <c r="A2" s="29" t="s">
        <v>454</v>
      </c>
      <c r="B2" s="29"/>
      <c r="C2" s="29"/>
      <c r="D2" s="166"/>
      <c r="E2" s="166"/>
      <c r="F2" s="166"/>
      <c r="G2" s="166"/>
      <c r="H2" s="166"/>
      <c r="I2" s="140" t="s">
        <v>455</v>
      </c>
      <c r="J2" s="358"/>
    </row>
    <row r="3" spans="1:10" ht="29.25" customHeight="1">
      <c r="A3" s="713" t="s">
        <v>456</v>
      </c>
      <c r="B3" s="713"/>
      <c r="C3" s="673"/>
      <c r="D3" s="574" t="s">
        <v>457</v>
      </c>
      <c r="E3" s="577"/>
      <c r="F3" s="577"/>
      <c r="G3" s="359" t="s">
        <v>458</v>
      </c>
      <c r="H3" s="9" t="s">
        <v>459</v>
      </c>
      <c r="I3" s="117" t="s">
        <v>460</v>
      </c>
      <c r="J3" s="16"/>
    </row>
    <row r="4" spans="1:10" ht="21.75" customHeight="1" thickBot="1">
      <c r="A4" s="714"/>
      <c r="B4" s="714"/>
      <c r="C4" s="674"/>
      <c r="D4" s="11" t="s">
        <v>461</v>
      </c>
      <c r="E4" s="15" t="s">
        <v>462</v>
      </c>
      <c r="F4" s="14" t="s">
        <v>463</v>
      </c>
      <c r="G4" s="360" t="s">
        <v>464</v>
      </c>
      <c r="H4" s="360" t="s">
        <v>465</v>
      </c>
      <c r="I4" s="361" t="s">
        <v>464</v>
      </c>
      <c r="J4" s="16"/>
    </row>
    <row r="5" spans="1:10" ht="18" customHeight="1">
      <c r="A5" s="585" t="s">
        <v>202</v>
      </c>
      <c r="B5" s="585"/>
      <c r="C5" s="715"/>
      <c r="D5" s="362">
        <v>12963.559999999998</v>
      </c>
      <c r="E5" s="363">
        <v>5057.749999999999</v>
      </c>
      <c r="F5" s="364">
        <v>7905.810000000001</v>
      </c>
      <c r="G5" s="363">
        <v>14590.699999999999</v>
      </c>
      <c r="H5" s="363">
        <v>557.61</v>
      </c>
      <c r="I5" s="364">
        <v>57571.899999999994</v>
      </c>
      <c r="J5" s="365"/>
    </row>
    <row r="6" spans="1:10" ht="18" customHeight="1">
      <c r="A6" s="585">
        <v>24</v>
      </c>
      <c r="B6" s="585"/>
      <c r="C6" s="715"/>
      <c r="D6" s="366">
        <v>11895.16</v>
      </c>
      <c r="E6" s="363">
        <v>4510.31</v>
      </c>
      <c r="F6" s="363">
        <v>7384.85</v>
      </c>
      <c r="G6" s="363">
        <v>13014.599999999999</v>
      </c>
      <c r="H6" s="363">
        <v>485.8000000000001</v>
      </c>
      <c r="I6" s="364">
        <v>48758.7</v>
      </c>
      <c r="J6" s="365"/>
    </row>
    <row r="7" spans="1:10" ht="18" customHeight="1">
      <c r="A7" s="585">
        <v>25</v>
      </c>
      <c r="B7" s="585"/>
      <c r="C7" s="585"/>
      <c r="D7" s="366">
        <v>11808.2</v>
      </c>
      <c r="E7" s="363">
        <v>4314.15</v>
      </c>
      <c r="F7" s="363">
        <v>7494.05</v>
      </c>
      <c r="G7" s="363">
        <v>12829.5</v>
      </c>
      <c r="H7" s="363">
        <v>479.12</v>
      </c>
      <c r="I7" s="364">
        <v>41977</v>
      </c>
      <c r="J7" s="365"/>
    </row>
    <row r="8" spans="1:10" ht="18" customHeight="1">
      <c r="A8" s="585">
        <v>26</v>
      </c>
      <c r="B8" s="585"/>
      <c r="C8" s="585"/>
      <c r="D8" s="366">
        <v>11501.569999999998</v>
      </c>
      <c r="E8" s="363">
        <v>4123.85</v>
      </c>
      <c r="F8" s="363">
        <v>7377.719999999998</v>
      </c>
      <c r="G8" s="363">
        <v>12428.2</v>
      </c>
      <c r="H8" s="363">
        <v>473.31</v>
      </c>
      <c r="I8" s="364">
        <v>40963.700000000004</v>
      </c>
      <c r="J8" s="365"/>
    </row>
    <row r="9" spans="1:10" ht="18" customHeight="1">
      <c r="A9" s="585">
        <v>27</v>
      </c>
      <c r="B9" s="585"/>
      <c r="C9" s="585"/>
      <c r="D9" s="366">
        <v>11377.940000000002</v>
      </c>
      <c r="E9" s="363">
        <v>3926.37</v>
      </c>
      <c r="F9" s="363">
        <v>7451.57</v>
      </c>
      <c r="G9" s="363">
        <v>12963.9</v>
      </c>
      <c r="H9" s="363">
        <v>439.06</v>
      </c>
      <c r="I9" s="364">
        <v>44781.200000000004</v>
      </c>
      <c r="J9" s="365"/>
    </row>
    <row r="10" spans="1:10" ht="18" customHeight="1">
      <c r="A10" s="367"/>
      <c r="B10" s="368">
        <v>4</v>
      </c>
      <c r="C10" s="369" t="s">
        <v>466</v>
      </c>
      <c r="D10" s="366">
        <v>981.3499999999999</v>
      </c>
      <c r="E10" s="363">
        <v>345.42</v>
      </c>
      <c r="F10" s="363">
        <v>635.93</v>
      </c>
      <c r="G10" s="363">
        <v>1190.5</v>
      </c>
      <c r="H10" s="363">
        <v>41.14</v>
      </c>
      <c r="I10" s="364">
        <v>4155</v>
      </c>
      <c r="J10" s="365"/>
    </row>
    <row r="11" spans="1:10" ht="18" customHeight="1">
      <c r="A11" s="367"/>
      <c r="B11" s="368">
        <v>5</v>
      </c>
      <c r="C11" s="369"/>
      <c r="D11" s="366">
        <v>890.8</v>
      </c>
      <c r="E11" s="363">
        <v>286.54</v>
      </c>
      <c r="F11" s="363">
        <v>604.26</v>
      </c>
      <c r="G11" s="363">
        <v>953.6</v>
      </c>
      <c r="H11" s="363">
        <v>35.89</v>
      </c>
      <c r="I11" s="364">
        <v>3716.5</v>
      </c>
      <c r="J11" s="365"/>
    </row>
    <row r="12" spans="1:10" ht="18" customHeight="1">
      <c r="A12" s="367"/>
      <c r="B12" s="368">
        <v>6</v>
      </c>
      <c r="C12" s="369"/>
      <c r="D12" s="366">
        <v>1029.3899999999999</v>
      </c>
      <c r="E12" s="363">
        <v>381.37</v>
      </c>
      <c r="F12" s="363">
        <v>648.02</v>
      </c>
      <c r="G12" s="363">
        <v>1145</v>
      </c>
      <c r="H12" s="363">
        <v>41.18</v>
      </c>
      <c r="I12" s="364">
        <v>4371.5</v>
      </c>
      <c r="J12" s="365"/>
    </row>
    <row r="13" spans="1:10" ht="18" customHeight="1">
      <c r="A13" s="367"/>
      <c r="B13" s="368">
        <v>7</v>
      </c>
      <c r="C13" s="369"/>
      <c r="D13" s="366">
        <v>924.27</v>
      </c>
      <c r="E13" s="363">
        <v>349.19</v>
      </c>
      <c r="F13" s="363">
        <v>575.08</v>
      </c>
      <c r="G13" s="363">
        <v>1115</v>
      </c>
      <c r="H13" s="363">
        <v>35.9</v>
      </c>
      <c r="I13" s="364">
        <v>4126.7</v>
      </c>
      <c r="J13" s="365"/>
    </row>
    <row r="14" spans="1:10" ht="18" customHeight="1">
      <c r="A14" s="367"/>
      <c r="B14" s="368">
        <v>8</v>
      </c>
      <c r="C14" s="369"/>
      <c r="D14" s="366">
        <v>930.47</v>
      </c>
      <c r="E14" s="363">
        <v>319.28</v>
      </c>
      <c r="F14" s="363">
        <v>611.19</v>
      </c>
      <c r="G14" s="363">
        <v>1093.2</v>
      </c>
      <c r="H14" s="363">
        <v>30.87</v>
      </c>
      <c r="I14" s="364">
        <v>3683.4</v>
      </c>
      <c r="J14" s="365"/>
    </row>
    <row r="15" spans="1:10" ht="18" customHeight="1">
      <c r="A15" s="367"/>
      <c r="B15" s="368">
        <v>9</v>
      </c>
      <c r="C15" s="369"/>
      <c r="D15" s="366">
        <v>955.4</v>
      </c>
      <c r="E15" s="363">
        <v>320.98</v>
      </c>
      <c r="F15" s="363">
        <v>634.42</v>
      </c>
      <c r="G15" s="363">
        <v>1068</v>
      </c>
      <c r="H15" s="363">
        <v>34.73</v>
      </c>
      <c r="I15" s="364">
        <v>3808.5</v>
      </c>
      <c r="J15" s="365"/>
    </row>
    <row r="16" spans="1:10" ht="18" customHeight="1">
      <c r="A16" s="367"/>
      <c r="B16" s="368">
        <v>10</v>
      </c>
      <c r="C16" s="369"/>
      <c r="D16" s="366">
        <v>925.9200000000001</v>
      </c>
      <c r="E16" s="363">
        <v>357.44</v>
      </c>
      <c r="F16" s="363">
        <v>568.48</v>
      </c>
      <c r="G16" s="363">
        <v>1073.3</v>
      </c>
      <c r="H16" s="363">
        <v>31.33</v>
      </c>
      <c r="I16" s="364">
        <v>3701.5</v>
      </c>
      <c r="J16" s="365"/>
    </row>
    <row r="17" spans="1:10" ht="18" customHeight="1">
      <c r="A17" s="367"/>
      <c r="B17" s="368">
        <v>11</v>
      </c>
      <c r="C17" s="369"/>
      <c r="D17" s="366">
        <v>953.88</v>
      </c>
      <c r="E17" s="363">
        <v>279.28</v>
      </c>
      <c r="F17" s="363">
        <v>674.6</v>
      </c>
      <c r="G17" s="363">
        <v>990.1</v>
      </c>
      <c r="H17" s="363">
        <v>28.36</v>
      </c>
      <c r="I17" s="364">
        <v>3052.1</v>
      </c>
      <c r="J17" s="365"/>
    </row>
    <row r="18" spans="1:10" ht="18" customHeight="1">
      <c r="A18" s="367"/>
      <c r="B18" s="368">
        <v>12</v>
      </c>
      <c r="C18" s="369"/>
      <c r="D18" s="366">
        <v>1065.13</v>
      </c>
      <c r="E18" s="363">
        <v>429.94</v>
      </c>
      <c r="F18" s="363">
        <v>635.19</v>
      </c>
      <c r="G18" s="363">
        <v>1215.4</v>
      </c>
      <c r="H18" s="363">
        <v>44.21</v>
      </c>
      <c r="I18" s="364">
        <v>4310.7</v>
      </c>
      <c r="J18" s="365"/>
    </row>
    <row r="19" spans="1:10" ht="18" customHeight="1">
      <c r="A19" s="367"/>
      <c r="B19" s="368">
        <v>1</v>
      </c>
      <c r="C19" s="369"/>
      <c r="D19" s="366">
        <v>755.02</v>
      </c>
      <c r="E19" s="363">
        <v>234.47</v>
      </c>
      <c r="F19" s="363">
        <v>520.55</v>
      </c>
      <c r="G19" s="363">
        <v>1047.3</v>
      </c>
      <c r="H19" s="363">
        <v>42.87</v>
      </c>
      <c r="I19" s="364">
        <v>3414.8</v>
      </c>
      <c r="J19" s="365"/>
    </row>
    <row r="20" spans="1:10" ht="18" customHeight="1">
      <c r="A20" s="367"/>
      <c r="B20" s="368">
        <v>2</v>
      </c>
      <c r="C20" s="369"/>
      <c r="D20" s="366">
        <v>1069.53</v>
      </c>
      <c r="E20" s="363">
        <v>310.54</v>
      </c>
      <c r="F20" s="363">
        <v>758.99</v>
      </c>
      <c r="G20" s="363">
        <v>899.1</v>
      </c>
      <c r="H20" s="363">
        <v>34.96</v>
      </c>
      <c r="I20" s="364">
        <v>2968.3</v>
      </c>
      <c r="J20" s="365"/>
    </row>
    <row r="21" spans="1:10" ht="18" customHeight="1" thickBot="1">
      <c r="A21" s="33"/>
      <c r="B21" s="370">
        <v>3</v>
      </c>
      <c r="C21" s="371"/>
      <c r="D21" s="372">
        <v>896.78</v>
      </c>
      <c r="E21" s="373">
        <v>311.92</v>
      </c>
      <c r="F21" s="373">
        <v>584.86</v>
      </c>
      <c r="G21" s="373">
        <v>1173.4</v>
      </c>
      <c r="H21" s="373">
        <v>37.62</v>
      </c>
      <c r="I21" s="374">
        <v>3472.2</v>
      </c>
      <c r="J21" s="365"/>
    </row>
    <row r="22" spans="1:3" ht="22.5" customHeight="1">
      <c r="A22" s="3" t="s">
        <v>467</v>
      </c>
      <c r="B22" s="3"/>
      <c r="C22" s="3"/>
    </row>
  </sheetData>
  <sheetProtection/>
  <mergeCells count="7">
    <mergeCell ref="A9:C9"/>
    <mergeCell ref="A3:C4"/>
    <mergeCell ref="D3:F3"/>
    <mergeCell ref="A5:C5"/>
    <mergeCell ref="A6:C6"/>
    <mergeCell ref="A7:C7"/>
    <mergeCell ref="A8:C8"/>
  </mergeCells>
  <printOptions horizontalCentered="1"/>
  <pageMargins left="0.7874015748031497" right="0.7874015748031497" top="0.984251968503937" bottom="0.7874015748031497" header="0.5118110236220472" footer="0.5118110236220472"/>
  <pageSetup fitToHeight="2" fitToWidth="2" horizontalDpi="600" verticalDpi="600" orientation="portrait" paperSize="9" scale="9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10"/>
  <sheetViews>
    <sheetView zoomScalePageLayoutView="0" workbookViewId="0" topLeftCell="A1">
      <selection activeCell="E20" sqref="E20"/>
    </sheetView>
  </sheetViews>
  <sheetFormatPr defaultColWidth="9.00390625" defaultRowHeight="13.5"/>
  <cols>
    <col min="1" max="1" width="11.25390625" style="6" customWidth="1"/>
    <col min="2" max="7" width="6.875" style="2" customWidth="1"/>
    <col min="8" max="8" width="6.50390625" style="2" customWidth="1"/>
    <col min="9" max="9" width="6.875" style="2" customWidth="1"/>
    <col min="10" max="12" width="6.50390625" style="2" customWidth="1"/>
    <col min="13" max="13" width="8.00390625" style="6" customWidth="1"/>
    <col min="14" max="23" width="7.25390625" style="2" customWidth="1"/>
    <col min="24" max="24" width="9.75390625" style="2" customWidth="1"/>
    <col min="25" max="25" width="9.875" style="2" customWidth="1"/>
    <col min="26" max="26" width="9.375" style="2" customWidth="1"/>
    <col min="27" max="27" width="7.50390625" style="2" customWidth="1"/>
    <col min="28" max="28" width="8.25390625" style="2" customWidth="1"/>
    <col min="29" max="30" width="11.50390625" style="2" customWidth="1"/>
    <col min="31" max="31" width="11.875" style="2" customWidth="1"/>
    <col min="32" max="16384" width="9.00390625" style="2" customWidth="1"/>
  </cols>
  <sheetData>
    <row r="1" spans="1:30" ht="18" customHeight="1" thickBot="1">
      <c r="A1" s="29" t="s">
        <v>12</v>
      </c>
      <c r="B1" s="30"/>
      <c r="C1" s="30"/>
      <c r="D1" s="31"/>
      <c r="E1" s="31"/>
      <c r="F1" s="31"/>
      <c r="G1" s="31"/>
      <c r="H1" s="32"/>
      <c r="I1" s="33"/>
      <c r="J1" s="30"/>
      <c r="K1" s="3"/>
      <c r="L1" s="4"/>
      <c r="M1" s="4"/>
      <c r="N1" s="4"/>
      <c r="O1" s="4"/>
      <c r="P1" s="4"/>
      <c r="Q1" s="4"/>
      <c r="R1" s="4"/>
      <c r="S1" s="4"/>
      <c r="T1" s="4"/>
      <c r="U1" s="5" t="s">
        <v>13</v>
      </c>
      <c r="W1" s="34"/>
      <c r="X1" s="35"/>
      <c r="Y1" s="34"/>
      <c r="Z1" s="34"/>
      <c r="AA1" s="34"/>
      <c r="AB1" s="36"/>
      <c r="AC1" s="34"/>
      <c r="AD1" s="36"/>
    </row>
    <row r="2" spans="1:30" ht="21.75" customHeight="1">
      <c r="A2" s="572" t="s">
        <v>14</v>
      </c>
      <c r="B2" s="37"/>
      <c r="C2" s="576" t="s">
        <v>15</v>
      </c>
      <c r="D2" s="577"/>
      <c r="E2" s="577"/>
      <c r="F2" s="577"/>
      <c r="G2" s="577"/>
      <c r="H2" s="577"/>
      <c r="I2" s="577"/>
      <c r="J2" s="577"/>
      <c r="K2" s="38"/>
      <c r="L2" s="39"/>
      <c r="M2" s="577" t="s">
        <v>16</v>
      </c>
      <c r="N2" s="577"/>
      <c r="O2" s="577"/>
      <c r="P2" s="577"/>
      <c r="Q2" s="577"/>
      <c r="R2" s="577"/>
      <c r="S2" s="577"/>
      <c r="T2" s="577"/>
      <c r="U2" s="577"/>
      <c r="W2" s="36"/>
      <c r="X2" s="35"/>
      <c r="Y2" s="34"/>
      <c r="Z2" s="34"/>
      <c r="AA2" s="34"/>
      <c r="AB2" s="36"/>
      <c r="AC2" s="34"/>
      <c r="AD2" s="36"/>
    </row>
    <row r="3" spans="1:30" ht="21.75" customHeight="1">
      <c r="A3" s="582"/>
      <c r="B3" s="40" t="s">
        <v>17</v>
      </c>
      <c r="C3" s="583" t="s">
        <v>18</v>
      </c>
      <c r="D3" s="583" t="s">
        <v>19</v>
      </c>
      <c r="E3" s="583" t="s">
        <v>20</v>
      </c>
      <c r="F3" s="584" t="s">
        <v>21</v>
      </c>
      <c r="G3" s="585" t="s">
        <v>22</v>
      </c>
      <c r="H3" s="584" t="s">
        <v>23</v>
      </c>
      <c r="I3" s="586" t="s">
        <v>24</v>
      </c>
      <c r="J3" s="583" t="s">
        <v>25</v>
      </c>
      <c r="K3" s="588" t="s">
        <v>26</v>
      </c>
      <c r="L3" s="590" t="s">
        <v>27</v>
      </c>
      <c r="M3" s="592" t="s">
        <v>28</v>
      </c>
      <c r="N3" s="584" t="s">
        <v>29</v>
      </c>
      <c r="O3" s="584" t="s">
        <v>30</v>
      </c>
      <c r="P3" s="584" t="s">
        <v>31</v>
      </c>
      <c r="Q3" s="584" t="s">
        <v>32</v>
      </c>
      <c r="R3" s="584" t="s">
        <v>33</v>
      </c>
      <c r="S3" s="584" t="s">
        <v>34</v>
      </c>
      <c r="T3" s="584" t="s">
        <v>35</v>
      </c>
      <c r="U3" s="590" t="s">
        <v>36</v>
      </c>
      <c r="W3" s="45"/>
      <c r="X3" s="36"/>
      <c r="Y3" s="45"/>
      <c r="Z3" s="45"/>
      <c r="AA3" s="45"/>
      <c r="AB3" s="45"/>
      <c r="AC3" s="45"/>
      <c r="AD3" s="45"/>
    </row>
    <row r="4" spans="1:30" ht="21.75" customHeight="1" thickBot="1">
      <c r="A4" s="573"/>
      <c r="B4" s="46"/>
      <c r="C4" s="579"/>
      <c r="D4" s="579"/>
      <c r="E4" s="579"/>
      <c r="F4" s="579"/>
      <c r="G4" s="581"/>
      <c r="H4" s="579"/>
      <c r="I4" s="587"/>
      <c r="J4" s="579"/>
      <c r="K4" s="589"/>
      <c r="L4" s="591"/>
      <c r="M4" s="589"/>
      <c r="N4" s="579"/>
      <c r="O4" s="579"/>
      <c r="P4" s="579"/>
      <c r="Q4" s="579"/>
      <c r="R4" s="579"/>
      <c r="S4" s="579"/>
      <c r="T4" s="579"/>
      <c r="U4" s="591"/>
      <c r="W4" s="45"/>
      <c r="X4" s="36"/>
      <c r="Y4" s="45"/>
      <c r="Z4" s="45"/>
      <c r="AA4" s="45"/>
      <c r="AB4" s="45"/>
      <c r="AC4" s="45"/>
      <c r="AD4" s="45"/>
    </row>
    <row r="5" spans="1:30" ht="25.5" customHeight="1">
      <c r="A5" s="16" t="s">
        <v>10</v>
      </c>
      <c r="B5" s="48">
        <v>827</v>
      </c>
      <c r="C5" s="49">
        <v>69</v>
      </c>
      <c r="D5" s="50">
        <v>248</v>
      </c>
      <c r="E5" s="50">
        <v>161</v>
      </c>
      <c r="F5" s="50">
        <v>17</v>
      </c>
      <c r="G5" s="51" t="s">
        <v>37</v>
      </c>
      <c r="H5" s="50">
        <v>21</v>
      </c>
      <c r="I5" s="51">
        <v>104</v>
      </c>
      <c r="J5" s="50">
        <v>17</v>
      </c>
      <c r="K5" s="52">
        <v>190</v>
      </c>
      <c r="L5" s="49">
        <v>5</v>
      </c>
      <c r="M5" s="53" t="s">
        <v>37</v>
      </c>
      <c r="N5" s="50">
        <v>5</v>
      </c>
      <c r="O5" s="50">
        <v>5</v>
      </c>
      <c r="P5" s="50">
        <v>16</v>
      </c>
      <c r="Q5" s="50">
        <v>24</v>
      </c>
      <c r="R5" s="50">
        <v>97</v>
      </c>
      <c r="S5" s="50">
        <v>181</v>
      </c>
      <c r="T5" s="50">
        <v>494</v>
      </c>
      <c r="U5" s="49" t="s">
        <v>37</v>
      </c>
      <c r="W5" s="45"/>
      <c r="X5" s="36"/>
      <c r="Y5" s="45"/>
      <c r="Z5" s="45"/>
      <c r="AA5" s="45"/>
      <c r="AB5" s="45"/>
      <c r="AC5" s="45"/>
      <c r="AD5" s="45"/>
    </row>
    <row r="6" spans="1:30" ht="25.5" customHeight="1">
      <c r="A6" s="16">
        <v>24</v>
      </c>
      <c r="B6" s="48">
        <v>857</v>
      </c>
      <c r="C6" s="49">
        <v>87</v>
      </c>
      <c r="D6" s="50">
        <v>253</v>
      </c>
      <c r="E6" s="50">
        <v>156</v>
      </c>
      <c r="F6" s="50">
        <v>30</v>
      </c>
      <c r="G6" s="51" t="s">
        <v>37</v>
      </c>
      <c r="H6" s="50">
        <v>27</v>
      </c>
      <c r="I6" s="51">
        <v>92</v>
      </c>
      <c r="J6" s="50">
        <v>15</v>
      </c>
      <c r="K6" s="52">
        <v>197</v>
      </c>
      <c r="L6" s="49" t="s">
        <v>37</v>
      </c>
      <c r="M6" s="53">
        <v>1</v>
      </c>
      <c r="N6" s="50">
        <v>3</v>
      </c>
      <c r="O6" s="50">
        <v>6</v>
      </c>
      <c r="P6" s="50">
        <v>13</v>
      </c>
      <c r="Q6" s="50">
        <v>32</v>
      </c>
      <c r="R6" s="50">
        <v>104</v>
      </c>
      <c r="S6" s="50">
        <v>195</v>
      </c>
      <c r="T6" s="50">
        <v>503</v>
      </c>
      <c r="U6" s="49" t="s">
        <v>37</v>
      </c>
      <c r="W6" s="54"/>
      <c r="X6" s="36"/>
      <c r="Y6" s="45"/>
      <c r="Z6" s="45"/>
      <c r="AA6" s="45"/>
      <c r="AB6" s="45"/>
      <c r="AC6" s="45"/>
      <c r="AD6" s="45"/>
    </row>
    <row r="7" spans="1:21" ht="25.5" customHeight="1">
      <c r="A7" s="16">
        <v>25</v>
      </c>
      <c r="B7" s="48">
        <v>847</v>
      </c>
      <c r="C7" s="49">
        <v>65</v>
      </c>
      <c r="D7" s="50">
        <v>249</v>
      </c>
      <c r="E7" s="50">
        <v>154</v>
      </c>
      <c r="F7" s="50">
        <v>37</v>
      </c>
      <c r="G7" s="51">
        <v>1</v>
      </c>
      <c r="H7" s="50">
        <v>27</v>
      </c>
      <c r="I7" s="51">
        <v>93</v>
      </c>
      <c r="J7" s="50">
        <v>15</v>
      </c>
      <c r="K7" s="51">
        <v>206</v>
      </c>
      <c r="L7" s="49">
        <v>2</v>
      </c>
      <c r="M7" s="53" t="s">
        <v>37</v>
      </c>
      <c r="N7" s="50">
        <v>3</v>
      </c>
      <c r="O7" s="50">
        <v>8</v>
      </c>
      <c r="P7" s="50">
        <v>7</v>
      </c>
      <c r="Q7" s="50">
        <v>30</v>
      </c>
      <c r="R7" s="50">
        <v>96</v>
      </c>
      <c r="S7" s="50">
        <v>194</v>
      </c>
      <c r="T7" s="50">
        <v>507</v>
      </c>
      <c r="U7" s="49" t="s">
        <v>37</v>
      </c>
    </row>
    <row r="8" spans="1:21" s="57" customFormat="1" ht="25.5" customHeight="1">
      <c r="A8" s="16">
        <v>26</v>
      </c>
      <c r="B8" s="48">
        <v>837</v>
      </c>
      <c r="C8" s="49">
        <v>58</v>
      </c>
      <c r="D8" s="50">
        <v>239</v>
      </c>
      <c r="E8" s="50">
        <v>130</v>
      </c>
      <c r="F8" s="50">
        <v>34</v>
      </c>
      <c r="G8" s="55">
        <v>1</v>
      </c>
      <c r="H8" s="50">
        <v>21</v>
      </c>
      <c r="I8" s="51">
        <v>96</v>
      </c>
      <c r="J8" s="50">
        <v>19</v>
      </c>
      <c r="K8" s="51">
        <v>239</v>
      </c>
      <c r="L8" s="56">
        <v>3</v>
      </c>
      <c r="M8" s="55">
        <v>1</v>
      </c>
      <c r="N8" s="56">
        <v>2</v>
      </c>
      <c r="O8" s="56">
        <v>5</v>
      </c>
      <c r="P8" s="56">
        <v>18</v>
      </c>
      <c r="Q8" s="56">
        <v>24</v>
      </c>
      <c r="R8" s="56">
        <v>96</v>
      </c>
      <c r="S8" s="56">
        <v>185</v>
      </c>
      <c r="T8" s="56">
        <v>503</v>
      </c>
      <c r="U8" s="56" t="s">
        <v>38</v>
      </c>
    </row>
    <row r="9" spans="1:21" ht="25.5" customHeight="1" thickBot="1">
      <c r="A9" s="58">
        <v>27</v>
      </c>
      <c r="B9" s="59">
        <v>769</v>
      </c>
      <c r="C9" s="60">
        <v>67</v>
      </c>
      <c r="D9" s="61">
        <v>220</v>
      </c>
      <c r="E9" s="61">
        <v>132</v>
      </c>
      <c r="F9" s="61">
        <v>35</v>
      </c>
      <c r="G9" s="62" t="s">
        <v>38</v>
      </c>
      <c r="H9" s="61">
        <v>14</v>
      </c>
      <c r="I9" s="63">
        <v>94</v>
      </c>
      <c r="J9" s="61">
        <v>13</v>
      </c>
      <c r="K9" s="63">
        <v>194</v>
      </c>
      <c r="L9" s="64">
        <v>2</v>
      </c>
      <c r="M9" s="62">
        <v>3</v>
      </c>
      <c r="N9" s="65">
        <v>2</v>
      </c>
      <c r="O9" s="64">
        <v>5</v>
      </c>
      <c r="P9" s="64">
        <v>11</v>
      </c>
      <c r="Q9" s="64">
        <v>15</v>
      </c>
      <c r="R9" s="64">
        <v>80</v>
      </c>
      <c r="S9" s="64">
        <v>142</v>
      </c>
      <c r="T9" s="64">
        <v>509</v>
      </c>
      <c r="U9" s="64" t="s">
        <v>38</v>
      </c>
    </row>
    <row r="10" spans="1:21" s="57" customFormat="1" ht="16.5" customHeight="1">
      <c r="A10" s="3" t="s">
        <v>11</v>
      </c>
      <c r="B10" s="2"/>
      <c r="C10" s="2"/>
      <c r="D10" s="2"/>
      <c r="E10" s="2"/>
      <c r="F10" s="2"/>
      <c r="G10" s="2"/>
      <c r="H10" s="2"/>
      <c r="L10" s="2"/>
      <c r="M10" s="2"/>
      <c r="N10" s="2"/>
      <c r="O10" s="2"/>
      <c r="P10" s="2"/>
      <c r="Q10" s="2"/>
      <c r="R10" s="2"/>
      <c r="S10" s="2"/>
      <c r="T10" s="2"/>
      <c r="U10" s="2"/>
    </row>
  </sheetData>
  <sheetProtection/>
  <mergeCells count="22">
    <mergeCell ref="P3:P4"/>
    <mergeCell ref="Q3:Q4"/>
    <mergeCell ref="R3:R4"/>
    <mergeCell ref="S3:S4"/>
    <mergeCell ref="T3:T4"/>
    <mergeCell ref="U3:U4"/>
    <mergeCell ref="J3:J4"/>
    <mergeCell ref="K3:K4"/>
    <mergeCell ref="L3:L4"/>
    <mergeCell ref="M3:M4"/>
    <mergeCell ref="N3:N4"/>
    <mergeCell ref="O3:O4"/>
    <mergeCell ref="A2:A4"/>
    <mergeCell ref="C2:J2"/>
    <mergeCell ref="M2:U2"/>
    <mergeCell ref="C3:C4"/>
    <mergeCell ref="D3:D4"/>
    <mergeCell ref="E3:E4"/>
    <mergeCell ref="F3:F4"/>
    <mergeCell ref="G3:G4"/>
    <mergeCell ref="H3:H4"/>
    <mergeCell ref="I3:I4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5"/>
  <sheetViews>
    <sheetView zoomScale="120" zoomScaleNormal="120" zoomScalePageLayoutView="0" workbookViewId="0" topLeftCell="A1">
      <selection activeCell="A1" sqref="A1"/>
    </sheetView>
  </sheetViews>
  <sheetFormatPr defaultColWidth="9.00390625" defaultRowHeight="13.5"/>
  <cols>
    <col min="1" max="1" width="8.00390625" style="233" customWidth="1"/>
    <col min="2" max="2" width="7.125" style="233" customWidth="1"/>
    <col min="3" max="4" width="7.625" style="233" customWidth="1"/>
    <col min="5" max="6" width="6.125" style="233" customWidth="1"/>
    <col min="7" max="8" width="6.75390625" style="233" customWidth="1"/>
    <col min="9" max="12" width="6.25390625" style="233" customWidth="1"/>
    <col min="13" max="13" width="1.00390625" style="233" customWidth="1"/>
    <col min="14" max="14" width="6.875" style="233" customWidth="1"/>
    <col min="15" max="15" width="7.25390625" style="233" customWidth="1"/>
    <col min="16" max="16" width="8.25390625" style="233" customWidth="1"/>
    <col min="17" max="17" width="7.875" style="233" customWidth="1"/>
    <col min="18" max="18" width="7.25390625" style="233" customWidth="1"/>
    <col min="19" max="19" width="6.00390625" style="233" customWidth="1"/>
    <col min="20" max="20" width="7.00390625" style="233" customWidth="1"/>
    <col min="21" max="21" width="6.625" style="233" customWidth="1"/>
    <col min="22" max="22" width="7.875" style="233" customWidth="1"/>
    <col min="23" max="23" width="8.25390625" style="233" customWidth="1"/>
    <col min="24" max="24" width="6.625" style="233" customWidth="1"/>
    <col min="25" max="25" width="6.25390625" style="233" customWidth="1"/>
    <col min="26" max="16384" width="9.00390625" style="233" customWidth="1"/>
  </cols>
  <sheetData>
    <row r="1" spans="1:26" s="4" customFormat="1" ht="18" customHeight="1" thickBot="1">
      <c r="A1" s="3" t="s">
        <v>468</v>
      </c>
      <c r="B1" s="206"/>
      <c r="C1" s="206"/>
      <c r="D1" s="206"/>
      <c r="E1" s="206"/>
      <c r="F1" s="206"/>
      <c r="G1" s="206"/>
      <c r="N1" s="375"/>
      <c r="O1" s="208"/>
      <c r="P1" s="208"/>
      <c r="Q1" s="208"/>
      <c r="R1" s="208"/>
      <c r="S1" s="208"/>
      <c r="T1" s="208"/>
      <c r="U1" s="208"/>
      <c r="V1" s="208"/>
      <c r="X1" s="208"/>
      <c r="Y1" s="376" t="s">
        <v>445</v>
      </c>
      <c r="Z1" s="206"/>
    </row>
    <row r="2" spans="1:25" ht="21.75" customHeight="1">
      <c r="A2" s="716" t="s">
        <v>469</v>
      </c>
      <c r="B2" s="718" t="s">
        <v>470</v>
      </c>
      <c r="C2" s="720" t="s">
        <v>471</v>
      </c>
      <c r="D2" s="721"/>
      <c r="E2" s="721"/>
      <c r="F2" s="721"/>
      <c r="G2" s="721"/>
      <c r="H2" s="720" t="s">
        <v>472</v>
      </c>
      <c r="I2" s="721"/>
      <c r="J2" s="721"/>
      <c r="K2" s="721"/>
      <c r="L2" s="721"/>
      <c r="M2" s="353"/>
      <c r="N2" s="721" t="s">
        <v>473</v>
      </c>
      <c r="O2" s="721"/>
      <c r="P2" s="721"/>
      <c r="Q2" s="721"/>
      <c r="R2" s="721"/>
      <c r="S2" s="722"/>
      <c r="T2" s="720" t="s">
        <v>474</v>
      </c>
      <c r="U2" s="721"/>
      <c r="V2" s="721"/>
      <c r="W2" s="721"/>
      <c r="X2" s="721"/>
      <c r="Y2" s="721"/>
    </row>
    <row r="3" spans="1:25" ht="21.75" customHeight="1" thickBot="1">
      <c r="A3" s="717"/>
      <c r="B3" s="719"/>
      <c r="C3" s="377" t="s">
        <v>235</v>
      </c>
      <c r="D3" s="378" t="s">
        <v>475</v>
      </c>
      <c r="E3" s="377" t="s">
        <v>476</v>
      </c>
      <c r="F3" s="378" t="s">
        <v>477</v>
      </c>
      <c r="G3" s="377" t="s">
        <v>478</v>
      </c>
      <c r="H3" s="379" t="s">
        <v>235</v>
      </c>
      <c r="I3" s="378" t="s">
        <v>475</v>
      </c>
      <c r="J3" s="377" t="s">
        <v>476</v>
      </c>
      <c r="K3" s="378" t="s">
        <v>477</v>
      </c>
      <c r="L3" s="377" t="s">
        <v>478</v>
      </c>
      <c r="M3" s="353"/>
      <c r="N3" s="380" t="s">
        <v>235</v>
      </c>
      <c r="O3" s="378" t="s">
        <v>475</v>
      </c>
      <c r="P3" s="381" t="s">
        <v>479</v>
      </c>
      <c r="Q3" s="382" t="s">
        <v>480</v>
      </c>
      <c r="R3" s="380" t="s">
        <v>477</v>
      </c>
      <c r="S3" s="378" t="s">
        <v>478</v>
      </c>
      <c r="T3" s="378" t="s">
        <v>235</v>
      </c>
      <c r="U3" s="383" t="s">
        <v>475</v>
      </c>
      <c r="V3" s="382" t="s">
        <v>479</v>
      </c>
      <c r="W3" s="382" t="s">
        <v>480</v>
      </c>
      <c r="X3" s="378" t="s">
        <v>477</v>
      </c>
      <c r="Y3" s="384" t="s">
        <v>478</v>
      </c>
    </row>
    <row r="4" spans="1:25" ht="17.25" customHeight="1">
      <c r="A4" s="385" t="s">
        <v>481</v>
      </c>
      <c r="B4" s="386">
        <v>29714870</v>
      </c>
      <c r="C4" s="387">
        <v>8078770</v>
      </c>
      <c r="D4" s="388">
        <v>7393950</v>
      </c>
      <c r="E4" s="389">
        <v>0</v>
      </c>
      <c r="F4" s="387">
        <v>380350</v>
      </c>
      <c r="G4" s="387">
        <v>304470</v>
      </c>
      <c r="H4" s="387">
        <v>8013510</v>
      </c>
      <c r="I4" s="387">
        <v>6454590</v>
      </c>
      <c r="J4" s="387">
        <v>358930</v>
      </c>
      <c r="K4" s="388">
        <v>344020</v>
      </c>
      <c r="L4" s="387">
        <v>855970</v>
      </c>
      <c r="M4" s="390"/>
      <c r="N4" s="391">
        <v>7984880</v>
      </c>
      <c r="O4" s="391">
        <v>7920600</v>
      </c>
      <c r="P4" s="391">
        <v>50560</v>
      </c>
      <c r="Q4" s="391">
        <v>750</v>
      </c>
      <c r="R4" s="391">
        <v>12970</v>
      </c>
      <c r="S4" s="392">
        <v>0</v>
      </c>
      <c r="T4" s="388">
        <v>5637710</v>
      </c>
      <c r="U4" s="388">
        <v>1821730</v>
      </c>
      <c r="V4" s="388">
        <v>2643540</v>
      </c>
      <c r="W4" s="391">
        <v>217050</v>
      </c>
      <c r="X4" s="391">
        <v>876040</v>
      </c>
      <c r="Y4" s="387">
        <v>79350</v>
      </c>
    </row>
    <row r="5" spans="1:25" ht="17.25" customHeight="1">
      <c r="A5" s="385">
        <v>27</v>
      </c>
      <c r="B5" s="393">
        <v>28992500</v>
      </c>
      <c r="C5" s="388">
        <f>SUM(C6:C17)</f>
        <v>7507500</v>
      </c>
      <c r="D5" s="388">
        <f aca="true" t="shared" si="0" ref="D5:Y5">SUM(D6:D17)</f>
        <v>6848400</v>
      </c>
      <c r="E5" s="394" t="s">
        <v>482</v>
      </c>
      <c r="F5" s="388">
        <f t="shared" si="0"/>
        <v>318650</v>
      </c>
      <c r="G5" s="388">
        <f t="shared" si="0"/>
        <v>340450</v>
      </c>
      <c r="H5" s="388">
        <f t="shared" si="0"/>
        <v>7630420</v>
      </c>
      <c r="I5" s="388">
        <f t="shared" si="0"/>
        <v>6031020</v>
      </c>
      <c r="J5" s="388">
        <f t="shared" si="0"/>
        <v>355020</v>
      </c>
      <c r="K5" s="388">
        <f t="shared" si="0"/>
        <v>315090</v>
      </c>
      <c r="L5" s="390">
        <f t="shared" si="0"/>
        <v>929290</v>
      </c>
      <c r="M5" s="390">
        <f t="shared" si="0"/>
        <v>0</v>
      </c>
      <c r="N5" s="391">
        <v>8162070</v>
      </c>
      <c r="O5" s="388">
        <f t="shared" si="0"/>
        <v>8096850</v>
      </c>
      <c r="P5" s="388">
        <f t="shared" si="0"/>
        <v>44010</v>
      </c>
      <c r="Q5" s="388">
        <f t="shared" si="0"/>
        <v>630</v>
      </c>
      <c r="R5" s="388">
        <f t="shared" si="0"/>
        <v>20580</v>
      </c>
      <c r="S5" s="394" t="s">
        <v>482</v>
      </c>
      <c r="T5" s="388">
        <f t="shared" si="0"/>
        <v>5692510</v>
      </c>
      <c r="U5" s="388">
        <f t="shared" si="0"/>
        <v>1662620</v>
      </c>
      <c r="V5" s="388">
        <f t="shared" si="0"/>
        <v>2830600</v>
      </c>
      <c r="W5" s="388">
        <f t="shared" si="0"/>
        <v>255610</v>
      </c>
      <c r="X5" s="388">
        <f t="shared" si="0"/>
        <v>846630</v>
      </c>
      <c r="Y5" s="390">
        <f t="shared" si="0"/>
        <v>97050</v>
      </c>
    </row>
    <row r="6" spans="1:25" ht="17.25" customHeight="1">
      <c r="A6" s="395" t="s">
        <v>483</v>
      </c>
      <c r="B6" s="393">
        <v>2315350</v>
      </c>
      <c r="C6" s="390">
        <f>D6+F6+G6</f>
        <v>624370</v>
      </c>
      <c r="D6" s="388">
        <v>568440</v>
      </c>
      <c r="E6" s="389" t="s">
        <v>482</v>
      </c>
      <c r="F6" s="388">
        <v>25530</v>
      </c>
      <c r="G6" s="390">
        <v>30400</v>
      </c>
      <c r="H6" s="388">
        <f>I6+J6+K6+L6</f>
        <v>637810</v>
      </c>
      <c r="I6" s="388">
        <v>502240</v>
      </c>
      <c r="J6" s="390">
        <v>27540</v>
      </c>
      <c r="K6" s="388">
        <v>25010</v>
      </c>
      <c r="L6" s="390">
        <v>83020</v>
      </c>
      <c r="M6" s="390"/>
      <c r="N6" s="391">
        <v>679800</v>
      </c>
      <c r="O6" s="388">
        <v>676540</v>
      </c>
      <c r="P6" s="390">
        <v>2070</v>
      </c>
      <c r="Q6" s="388" t="s">
        <v>484</v>
      </c>
      <c r="R6" s="391">
        <v>1190</v>
      </c>
      <c r="S6" s="392" t="s">
        <v>482</v>
      </c>
      <c r="T6" s="388">
        <f>U6+V6+W6+X6+Y6</f>
        <v>373370</v>
      </c>
      <c r="U6" s="388">
        <v>140790</v>
      </c>
      <c r="V6" s="388">
        <v>153660</v>
      </c>
      <c r="W6" s="391">
        <v>21750</v>
      </c>
      <c r="X6" s="391">
        <v>49540</v>
      </c>
      <c r="Y6" s="387">
        <v>7630</v>
      </c>
    </row>
    <row r="7" spans="1:25" ht="17.25" customHeight="1">
      <c r="A7" s="395" t="s">
        <v>259</v>
      </c>
      <c r="B7" s="393">
        <v>2462890</v>
      </c>
      <c r="C7" s="390">
        <f aca="true" t="shared" si="1" ref="C7:C17">D7+F7+G7</f>
        <v>651890</v>
      </c>
      <c r="D7" s="388">
        <v>591380</v>
      </c>
      <c r="E7" s="389" t="s">
        <v>485</v>
      </c>
      <c r="F7" s="388">
        <v>32190</v>
      </c>
      <c r="G7" s="390">
        <v>28320</v>
      </c>
      <c r="H7" s="388">
        <f aca="true" t="shared" si="2" ref="H7:H17">I7+J7+K7+L7</f>
        <v>642730</v>
      </c>
      <c r="I7" s="388">
        <v>495510</v>
      </c>
      <c r="J7" s="390">
        <v>36520</v>
      </c>
      <c r="K7" s="388">
        <v>30870</v>
      </c>
      <c r="L7" s="390">
        <v>79830</v>
      </c>
      <c r="M7" s="390"/>
      <c r="N7" s="391">
        <v>673960</v>
      </c>
      <c r="O7" s="388">
        <v>664030</v>
      </c>
      <c r="P7" s="390">
        <v>6950</v>
      </c>
      <c r="Q7" s="388">
        <v>250</v>
      </c>
      <c r="R7" s="391">
        <v>2730</v>
      </c>
      <c r="S7" s="392" t="s">
        <v>485</v>
      </c>
      <c r="T7" s="388">
        <f aca="true" t="shared" si="3" ref="T7:T17">U7+V7+W7+X7+Y7</f>
        <v>494310</v>
      </c>
      <c r="U7" s="388">
        <v>168710</v>
      </c>
      <c r="V7" s="388">
        <v>185300</v>
      </c>
      <c r="W7" s="391">
        <v>25670</v>
      </c>
      <c r="X7" s="391">
        <v>104070</v>
      </c>
      <c r="Y7" s="387">
        <v>10560</v>
      </c>
    </row>
    <row r="8" spans="1:25" ht="17.25" customHeight="1">
      <c r="A8" s="395" t="s">
        <v>260</v>
      </c>
      <c r="B8" s="393">
        <v>2469120</v>
      </c>
      <c r="C8" s="390">
        <f t="shared" si="1"/>
        <v>663440</v>
      </c>
      <c r="D8" s="388">
        <v>607900</v>
      </c>
      <c r="E8" s="389" t="s">
        <v>485</v>
      </c>
      <c r="F8" s="388">
        <v>29770</v>
      </c>
      <c r="G8" s="389">
        <v>25770</v>
      </c>
      <c r="H8" s="388">
        <f t="shared" si="2"/>
        <v>642740</v>
      </c>
      <c r="I8" s="388">
        <v>511630</v>
      </c>
      <c r="J8" s="390">
        <v>30110</v>
      </c>
      <c r="K8" s="388">
        <v>27370</v>
      </c>
      <c r="L8" s="390">
        <v>73630</v>
      </c>
      <c r="M8" s="390"/>
      <c r="N8" s="391">
        <v>692710</v>
      </c>
      <c r="O8" s="388">
        <v>687150</v>
      </c>
      <c r="P8" s="390">
        <v>4350</v>
      </c>
      <c r="Q8" s="388" t="s">
        <v>38</v>
      </c>
      <c r="R8" s="391">
        <v>1210</v>
      </c>
      <c r="S8" s="392" t="s">
        <v>485</v>
      </c>
      <c r="T8" s="388">
        <f t="shared" si="3"/>
        <v>470230</v>
      </c>
      <c r="U8" s="388">
        <v>142340</v>
      </c>
      <c r="V8" s="388">
        <v>259470</v>
      </c>
      <c r="W8" s="391">
        <v>15530</v>
      </c>
      <c r="X8" s="391">
        <v>47710</v>
      </c>
      <c r="Y8" s="387">
        <v>5180</v>
      </c>
    </row>
    <row r="9" spans="1:25" ht="17.25" customHeight="1">
      <c r="A9" s="395" t="s">
        <v>261</v>
      </c>
      <c r="B9" s="393">
        <v>2772290</v>
      </c>
      <c r="C9" s="390">
        <f t="shared" si="1"/>
        <v>663710</v>
      </c>
      <c r="D9" s="388">
        <v>610610</v>
      </c>
      <c r="E9" s="389" t="s">
        <v>485</v>
      </c>
      <c r="F9" s="388">
        <v>20190</v>
      </c>
      <c r="G9" s="389">
        <v>32910</v>
      </c>
      <c r="H9" s="388">
        <f t="shared" si="2"/>
        <v>667680</v>
      </c>
      <c r="I9" s="388">
        <v>539810</v>
      </c>
      <c r="J9" s="390">
        <v>29060</v>
      </c>
      <c r="K9" s="388">
        <v>20000</v>
      </c>
      <c r="L9" s="390">
        <v>78810</v>
      </c>
      <c r="M9" s="390"/>
      <c r="N9" s="391">
        <v>717590</v>
      </c>
      <c r="O9" s="388">
        <v>711080</v>
      </c>
      <c r="P9" s="390">
        <v>3970</v>
      </c>
      <c r="Q9" s="388" t="s">
        <v>38</v>
      </c>
      <c r="R9" s="391">
        <v>2540</v>
      </c>
      <c r="S9" s="392" t="s">
        <v>485</v>
      </c>
      <c r="T9" s="388">
        <f t="shared" si="3"/>
        <v>723310</v>
      </c>
      <c r="U9" s="388">
        <v>147240</v>
      </c>
      <c r="V9" s="388">
        <v>362730</v>
      </c>
      <c r="W9" s="391">
        <v>17240</v>
      </c>
      <c r="X9" s="391">
        <v>188080</v>
      </c>
      <c r="Y9" s="387">
        <v>8020</v>
      </c>
    </row>
    <row r="10" spans="1:25" ht="17.25" customHeight="1">
      <c r="A10" s="395" t="s">
        <v>262</v>
      </c>
      <c r="B10" s="393">
        <v>2582510</v>
      </c>
      <c r="C10" s="390">
        <f t="shared" si="1"/>
        <v>636620</v>
      </c>
      <c r="D10" s="388">
        <v>578250</v>
      </c>
      <c r="E10" s="389" t="s">
        <v>485</v>
      </c>
      <c r="F10" s="388">
        <v>32510</v>
      </c>
      <c r="G10" s="390">
        <v>25860</v>
      </c>
      <c r="H10" s="388">
        <f t="shared" si="2"/>
        <v>677660</v>
      </c>
      <c r="I10" s="388">
        <v>535470</v>
      </c>
      <c r="J10" s="390">
        <v>32760</v>
      </c>
      <c r="K10" s="388">
        <v>30920</v>
      </c>
      <c r="L10" s="390">
        <v>78510</v>
      </c>
      <c r="M10" s="390"/>
      <c r="N10" s="391">
        <v>723760</v>
      </c>
      <c r="O10" s="388">
        <v>721570</v>
      </c>
      <c r="P10" s="390">
        <v>1490</v>
      </c>
      <c r="Q10" s="388">
        <v>40</v>
      </c>
      <c r="R10" s="391">
        <v>660</v>
      </c>
      <c r="S10" s="392" t="s">
        <v>485</v>
      </c>
      <c r="T10" s="388">
        <f t="shared" si="3"/>
        <v>544470</v>
      </c>
      <c r="U10" s="388">
        <v>136540</v>
      </c>
      <c r="V10" s="388">
        <v>279260</v>
      </c>
      <c r="W10" s="391">
        <v>20830</v>
      </c>
      <c r="X10" s="391">
        <v>100650</v>
      </c>
      <c r="Y10" s="387">
        <v>7190</v>
      </c>
    </row>
    <row r="11" spans="1:25" ht="17.25" customHeight="1">
      <c r="A11" s="395" t="s">
        <v>263</v>
      </c>
      <c r="B11" s="393">
        <v>2536720</v>
      </c>
      <c r="C11" s="390">
        <f t="shared" si="1"/>
        <v>635340</v>
      </c>
      <c r="D11" s="388">
        <v>577850</v>
      </c>
      <c r="E11" s="389" t="s">
        <v>485</v>
      </c>
      <c r="F11" s="388">
        <v>25150</v>
      </c>
      <c r="G11" s="389">
        <v>32340</v>
      </c>
      <c r="H11" s="388">
        <f t="shared" si="2"/>
        <v>636950</v>
      </c>
      <c r="I11" s="388">
        <v>495420</v>
      </c>
      <c r="J11" s="390">
        <v>31020</v>
      </c>
      <c r="K11" s="388">
        <v>26330</v>
      </c>
      <c r="L11" s="390">
        <v>84180</v>
      </c>
      <c r="M11" s="390"/>
      <c r="N11" s="391">
        <v>716730</v>
      </c>
      <c r="O11" s="388">
        <v>712960</v>
      </c>
      <c r="P11" s="390">
        <v>2680</v>
      </c>
      <c r="Q11" s="388" t="s">
        <v>38</v>
      </c>
      <c r="R11" s="391">
        <v>1090</v>
      </c>
      <c r="S11" s="392" t="s">
        <v>485</v>
      </c>
      <c r="T11" s="388">
        <f t="shared" si="3"/>
        <v>547700</v>
      </c>
      <c r="U11" s="388">
        <v>136800</v>
      </c>
      <c r="V11" s="388">
        <v>334300</v>
      </c>
      <c r="W11" s="391">
        <v>23990</v>
      </c>
      <c r="X11" s="391">
        <v>45620</v>
      </c>
      <c r="Y11" s="387">
        <v>6990</v>
      </c>
    </row>
    <row r="12" spans="1:25" ht="17.25" customHeight="1">
      <c r="A12" s="395" t="s">
        <v>264</v>
      </c>
      <c r="B12" s="393">
        <v>2503490</v>
      </c>
      <c r="C12" s="390">
        <f t="shared" si="1"/>
        <v>637770</v>
      </c>
      <c r="D12" s="388">
        <v>584530</v>
      </c>
      <c r="E12" s="389" t="s">
        <v>485</v>
      </c>
      <c r="F12" s="388">
        <v>28220</v>
      </c>
      <c r="G12" s="390">
        <v>25020</v>
      </c>
      <c r="H12" s="388">
        <f t="shared" si="2"/>
        <v>635750</v>
      </c>
      <c r="I12" s="388">
        <v>500230</v>
      </c>
      <c r="J12" s="390">
        <v>33750</v>
      </c>
      <c r="K12" s="388">
        <v>28390</v>
      </c>
      <c r="L12" s="390">
        <v>73380</v>
      </c>
      <c r="M12" s="390"/>
      <c r="N12" s="391">
        <v>693970</v>
      </c>
      <c r="O12" s="388">
        <v>688870</v>
      </c>
      <c r="P12" s="390">
        <v>3420</v>
      </c>
      <c r="Q12" s="388">
        <v>340</v>
      </c>
      <c r="R12" s="391">
        <v>1340</v>
      </c>
      <c r="S12" s="392" t="s">
        <v>485</v>
      </c>
      <c r="T12" s="388">
        <f t="shared" si="3"/>
        <v>536000</v>
      </c>
      <c r="U12" s="388">
        <v>109270</v>
      </c>
      <c r="V12" s="388">
        <v>347400</v>
      </c>
      <c r="W12" s="391">
        <v>20290</v>
      </c>
      <c r="X12" s="391">
        <v>47580</v>
      </c>
      <c r="Y12" s="387">
        <v>11460</v>
      </c>
    </row>
    <row r="13" spans="1:25" ht="17.25" customHeight="1">
      <c r="A13" s="395" t="s">
        <v>265</v>
      </c>
      <c r="B13" s="393">
        <v>2334880</v>
      </c>
      <c r="C13" s="390">
        <f t="shared" si="1"/>
        <v>626450</v>
      </c>
      <c r="D13" s="388">
        <v>571340</v>
      </c>
      <c r="E13" s="389" t="s">
        <v>485</v>
      </c>
      <c r="F13" s="388">
        <v>29600</v>
      </c>
      <c r="G13" s="390">
        <v>25510</v>
      </c>
      <c r="H13" s="388">
        <f t="shared" si="2"/>
        <v>640490</v>
      </c>
      <c r="I13" s="388">
        <v>508220</v>
      </c>
      <c r="J13" s="390">
        <v>32570</v>
      </c>
      <c r="K13" s="388">
        <v>28630</v>
      </c>
      <c r="L13" s="390">
        <v>71070</v>
      </c>
      <c r="M13" s="390"/>
      <c r="N13" s="391">
        <v>664860</v>
      </c>
      <c r="O13" s="388">
        <v>658880</v>
      </c>
      <c r="P13" s="390">
        <v>3110</v>
      </c>
      <c r="Q13" s="388" t="s">
        <v>38</v>
      </c>
      <c r="R13" s="391">
        <v>2870</v>
      </c>
      <c r="S13" s="392" t="s">
        <v>485</v>
      </c>
      <c r="T13" s="388">
        <f t="shared" si="3"/>
        <v>403080</v>
      </c>
      <c r="U13" s="388">
        <v>125560</v>
      </c>
      <c r="V13" s="388">
        <v>213580</v>
      </c>
      <c r="W13" s="391">
        <v>15710</v>
      </c>
      <c r="X13" s="391">
        <v>40050</v>
      </c>
      <c r="Y13" s="387">
        <v>8180</v>
      </c>
    </row>
    <row r="14" spans="1:25" ht="17.25" customHeight="1">
      <c r="A14" s="395" t="s">
        <v>266</v>
      </c>
      <c r="B14" s="393">
        <v>2619920</v>
      </c>
      <c r="C14" s="390">
        <f t="shared" si="1"/>
        <v>658580</v>
      </c>
      <c r="D14" s="388">
        <v>594970</v>
      </c>
      <c r="E14" s="389" t="s">
        <v>485</v>
      </c>
      <c r="F14" s="388">
        <v>29620</v>
      </c>
      <c r="G14" s="390">
        <v>33990</v>
      </c>
      <c r="H14" s="388">
        <f t="shared" si="2"/>
        <v>670250</v>
      </c>
      <c r="I14" s="388">
        <v>519820</v>
      </c>
      <c r="J14" s="390">
        <v>33720</v>
      </c>
      <c r="K14" s="388">
        <v>29950</v>
      </c>
      <c r="L14" s="390">
        <v>86760</v>
      </c>
      <c r="M14" s="390"/>
      <c r="N14" s="391">
        <v>735640</v>
      </c>
      <c r="O14" s="388">
        <v>729410</v>
      </c>
      <c r="P14" s="390">
        <v>4170</v>
      </c>
      <c r="Q14" s="388" t="s">
        <v>38</v>
      </c>
      <c r="R14" s="391">
        <v>2060</v>
      </c>
      <c r="S14" s="392" t="s">
        <v>485</v>
      </c>
      <c r="T14" s="388">
        <f t="shared" si="3"/>
        <v>555450</v>
      </c>
      <c r="U14" s="388">
        <v>195720</v>
      </c>
      <c r="V14" s="388">
        <v>249370</v>
      </c>
      <c r="W14" s="391">
        <v>32950</v>
      </c>
      <c r="X14" s="391">
        <v>67180</v>
      </c>
      <c r="Y14" s="387">
        <v>10230</v>
      </c>
    </row>
    <row r="15" spans="1:25" ht="17.25" customHeight="1">
      <c r="A15" s="395" t="s">
        <v>267</v>
      </c>
      <c r="B15" s="393">
        <v>2099680</v>
      </c>
      <c r="C15" s="390">
        <f t="shared" si="1"/>
        <v>580110</v>
      </c>
      <c r="D15" s="388">
        <v>533110</v>
      </c>
      <c r="E15" s="389" t="s">
        <v>485</v>
      </c>
      <c r="F15" s="388">
        <v>21580</v>
      </c>
      <c r="G15" s="390">
        <v>25420</v>
      </c>
      <c r="H15" s="388">
        <f t="shared" si="2"/>
        <v>603360</v>
      </c>
      <c r="I15" s="388">
        <v>485760</v>
      </c>
      <c r="J15" s="390">
        <v>24280</v>
      </c>
      <c r="K15" s="388">
        <v>22060</v>
      </c>
      <c r="L15" s="390">
        <v>71260</v>
      </c>
      <c r="M15" s="390"/>
      <c r="N15" s="391">
        <v>594120</v>
      </c>
      <c r="O15" s="388">
        <v>589570</v>
      </c>
      <c r="P15" s="390">
        <v>2950</v>
      </c>
      <c r="Q15" s="388" t="s">
        <v>38</v>
      </c>
      <c r="R15" s="391">
        <v>1600</v>
      </c>
      <c r="S15" s="392" t="s">
        <v>485</v>
      </c>
      <c r="T15" s="388">
        <f t="shared" si="3"/>
        <v>322090</v>
      </c>
      <c r="U15" s="388">
        <v>98070</v>
      </c>
      <c r="V15" s="388">
        <v>157640</v>
      </c>
      <c r="W15" s="391">
        <v>18040</v>
      </c>
      <c r="X15" s="391">
        <v>39600</v>
      </c>
      <c r="Y15" s="387">
        <v>8740</v>
      </c>
    </row>
    <row r="16" spans="1:25" ht="17.25" customHeight="1">
      <c r="A16" s="395" t="s">
        <v>268</v>
      </c>
      <c r="B16" s="393">
        <v>1991910</v>
      </c>
      <c r="C16" s="390">
        <f t="shared" si="1"/>
        <v>525090</v>
      </c>
      <c r="D16" s="388">
        <v>481960</v>
      </c>
      <c r="E16" s="389" t="s">
        <v>485</v>
      </c>
      <c r="F16" s="388">
        <v>21980</v>
      </c>
      <c r="G16" s="390">
        <v>21150</v>
      </c>
      <c r="H16" s="388">
        <f t="shared" si="2"/>
        <v>558510</v>
      </c>
      <c r="I16" s="388">
        <v>447890</v>
      </c>
      <c r="J16" s="390">
        <v>21600</v>
      </c>
      <c r="K16" s="388">
        <v>22950</v>
      </c>
      <c r="L16" s="390">
        <v>66070</v>
      </c>
      <c r="M16" s="390"/>
      <c r="N16" s="391">
        <v>598280</v>
      </c>
      <c r="O16" s="388">
        <v>594300</v>
      </c>
      <c r="P16" s="390">
        <v>2320</v>
      </c>
      <c r="Q16" s="388" t="s">
        <v>38</v>
      </c>
      <c r="R16" s="391">
        <v>1660</v>
      </c>
      <c r="S16" s="392" t="s">
        <v>485</v>
      </c>
      <c r="T16" s="388">
        <f t="shared" si="3"/>
        <v>310030</v>
      </c>
      <c r="U16" s="388">
        <v>104040</v>
      </c>
      <c r="V16" s="388">
        <v>135230</v>
      </c>
      <c r="W16" s="391">
        <v>17990</v>
      </c>
      <c r="X16" s="391">
        <v>45420</v>
      </c>
      <c r="Y16" s="387">
        <v>7350</v>
      </c>
    </row>
    <row r="17" spans="1:25" ht="17.25" customHeight="1" thickBot="1">
      <c r="A17" s="396" t="s">
        <v>269</v>
      </c>
      <c r="B17" s="397">
        <v>2303740</v>
      </c>
      <c r="C17" s="398">
        <f t="shared" si="1"/>
        <v>604130</v>
      </c>
      <c r="D17" s="398">
        <v>548060</v>
      </c>
      <c r="E17" s="399" t="s">
        <v>485</v>
      </c>
      <c r="F17" s="398">
        <v>22310</v>
      </c>
      <c r="G17" s="400">
        <v>33760</v>
      </c>
      <c r="H17" s="398">
        <f t="shared" si="2"/>
        <v>616490</v>
      </c>
      <c r="I17" s="398">
        <v>489020</v>
      </c>
      <c r="J17" s="400">
        <v>22090</v>
      </c>
      <c r="K17" s="398">
        <v>22610</v>
      </c>
      <c r="L17" s="400">
        <v>82770</v>
      </c>
      <c r="M17" s="400"/>
      <c r="N17" s="401">
        <v>670650</v>
      </c>
      <c r="O17" s="398">
        <v>662490</v>
      </c>
      <c r="P17" s="400">
        <v>6530</v>
      </c>
      <c r="Q17" s="398" t="s">
        <v>38</v>
      </c>
      <c r="R17" s="401">
        <v>1630</v>
      </c>
      <c r="S17" s="399" t="s">
        <v>485</v>
      </c>
      <c r="T17" s="398">
        <f t="shared" si="3"/>
        <v>412470</v>
      </c>
      <c r="U17" s="398">
        <v>157540</v>
      </c>
      <c r="V17" s="398">
        <v>152660</v>
      </c>
      <c r="W17" s="401">
        <v>25620</v>
      </c>
      <c r="X17" s="401">
        <v>71130</v>
      </c>
      <c r="Y17" s="402">
        <v>5520</v>
      </c>
    </row>
    <row r="18" spans="1:13" ht="17.25" customHeight="1">
      <c r="A18" s="403" t="s">
        <v>486</v>
      </c>
      <c r="B18" s="206"/>
      <c r="C18" s="206"/>
      <c r="D18" s="206"/>
      <c r="E18" s="206"/>
      <c r="F18" s="206"/>
      <c r="G18" s="206"/>
      <c r="H18" s="206"/>
      <c r="I18" s="206"/>
      <c r="J18" s="206"/>
      <c r="K18" s="206"/>
      <c r="L18" s="206"/>
      <c r="M18" s="206"/>
    </row>
    <row r="19" spans="1:13" ht="17.25" customHeight="1">
      <c r="A19" s="403" t="s">
        <v>487</v>
      </c>
      <c r="B19" s="206"/>
      <c r="C19" s="206"/>
      <c r="D19" s="206"/>
      <c r="E19" s="206"/>
      <c r="F19" s="206"/>
      <c r="G19" s="206"/>
      <c r="H19" s="206"/>
      <c r="I19" s="206"/>
      <c r="J19" s="206"/>
      <c r="K19" s="206"/>
      <c r="L19" s="206"/>
      <c r="M19" s="206"/>
    </row>
    <row r="20" spans="1:13" ht="13.5">
      <c r="A20" s="403" t="s">
        <v>488</v>
      </c>
      <c r="B20" s="206"/>
      <c r="C20" s="206"/>
      <c r="D20" s="206"/>
      <c r="E20" s="206"/>
      <c r="F20" s="206"/>
      <c r="G20" s="206"/>
      <c r="H20" s="206"/>
      <c r="I20" s="206"/>
      <c r="J20" s="206"/>
      <c r="K20" s="206"/>
      <c r="L20" s="206"/>
      <c r="M20" s="206"/>
    </row>
    <row r="21" spans="1:13" ht="13.5">
      <c r="A21" s="403" t="s">
        <v>489</v>
      </c>
      <c r="B21" s="206"/>
      <c r="C21" s="206"/>
      <c r="D21" s="206"/>
      <c r="E21" s="206"/>
      <c r="F21" s="206"/>
      <c r="G21" s="206"/>
      <c r="H21" s="206"/>
      <c r="I21" s="206"/>
      <c r="J21" s="206"/>
      <c r="K21" s="206"/>
      <c r="L21" s="206"/>
      <c r="M21" s="206"/>
    </row>
    <row r="22" spans="1:13" ht="13.5">
      <c r="A22" s="403" t="s">
        <v>490</v>
      </c>
      <c r="B22" s="206"/>
      <c r="C22" s="206"/>
      <c r="D22" s="206"/>
      <c r="E22" s="206"/>
      <c r="F22" s="206"/>
      <c r="G22" s="206"/>
      <c r="H22" s="206"/>
      <c r="I22" s="206"/>
      <c r="J22" s="206"/>
      <c r="K22" s="206"/>
      <c r="L22" s="206"/>
      <c r="M22" s="206"/>
    </row>
    <row r="23" spans="1:13" ht="13.5">
      <c r="A23" s="403" t="s">
        <v>491</v>
      </c>
      <c r="B23" s="206"/>
      <c r="C23" s="206"/>
      <c r="D23" s="206"/>
      <c r="E23" s="206"/>
      <c r="F23" s="206"/>
      <c r="G23" s="206"/>
      <c r="H23" s="206"/>
      <c r="I23" s="206"/>
      <c r="J23" s="206"/>
      <c r="K23" s="206"/>
      <c r="L23" s="206"/>
      <c r="M23" s="206"/>
    </row>
    <row r="24" spans="2:13" ht="13.5">
      <c r="B24" s="206"/>
      <c r="C24" s="206"/>
      <c r="D24" s="206"/>
      <c r="E24" s="206"/>
      <c r="F24" s="206"/>
      <c r="G24" s="404"/>
      <c r="H24" s="206"/>
      <c r="I24" s="206"/>
      <c r="J24" s="206"/>
      <c r="K24" s="206"/>
      <c r="L24" s="206"/>
      <c r="M24" s="206"/>
    </row>
    <row r="25" spans="2:13" ht="13.5">
      <c r="B25" s="206"/>
      <c r="C25" s="206"/>
      <c r="D25" s="206"/>
      <c r="E25" s="206"/>
      <c r="F25" s="206"/>
      <c r="G25" s="206"/>
      <c r="H25" s="206"/>
      <c r="I25" s="206"/>
      <c r="J25" s="206"/>
      <c r="K25" s="206"/>
      <c r="L25" s="206"/>
      <c r="M25" s="206"/>
    </row>
  </sheetData>
  <sheetProtection/>
  <mergeCells count="6">
    <mergeCell ref="A2:A3"/>
    <mergeCell ref="B2:B3"/>
    <mergeCell ref="C2:G2"/>
    <mergeCell ref="H2:L2"/>
    <mergeCell ref="N2:S2"/>
    <mergeCell ref="T2:Y2"/>
  </mergeCells>
  <printOptions horizontalCentered="1"/>
  <pageMargins left="0.7874015748031497" right="0.7874015748031497" top="0.984251968503937" bottom="0.7874015748031497" header="0.5118110236220472" footer="0.5118110236220472"/>
  <pageSetup fitToHeight="0" fitToWidth="1" horizontalDpi="600" verticalDpi="600" orientation="landscape" paperSize="9" scale="78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1"/>
  <sheetViews>
    <sheetView zoomScale="110" zoomScaleNormal="110" zoomScalePageLayoutView="0" workbookViewId="0" topLeftCell="A1">
      <selection activeCell="A1" sqref="A1"/>
    </sheetView>
  </sheetViews>
  <sheetFormatPr defaultColWidth="9.00390625" defaultRowHeight="13.5"/>
  <cols>
    <col min="1" max="1" width="8.00390625" style="233" customWidth="1"/>
    <col min="2" max="2" width="7.125" style="233" customWidth="1"/>
    <col min="3" max="4" width="7.625" style="233" customWidth="1"/>
    <col min="5" max="5" width="8.875" style="233" customWidth="1"/>
    <col min="6" max="7" width="6.75390625" style="233" customWidth="1"/>
    <col min="8" max="11" width="6.25390625" style="233" customWidth="1"/>
    <col min="12" max="12" width="1.00390625" style="233" customWidth="1"/>
    <col min="13" max="13" width="6.875" style="233" customWidth="1"/>
    <col min="14" max="14" width="7.25390625" style="233" customWidth="1"/>
    <col min="15" max="15" width="8.25390625" style="233" customWidth="1"/>
    <col min="16" max="17" width="7.875" style="233" customWidth="1"/>
    <col min="18" max="18" width="7.25390625" style="233" customWidth="1"/>
    <col min="19" max="19" width="6.00390625" style="233" customWidth="1"/>
    <col min="20" max="20" width="1.4921875" style="233" customWidth="1"/>
    <col min="21" max="21" width="3.375" style="233" customWidth="1"/>
    <col min="22" max="22" width="6.625" style="233" customWidth="1"/>
    <col min="23" max="23" width="7.875" style="233" customWidth="1"/>
    <col min="24" max="24" width="8.25390625" style="233" customWidth="1"/>
    <col min="25" max="25" width="6.625" style="233" customWidth="1"/>
    <col min="26" max="26" width="6.25390625" style="233" customWidth="1"/>
    <col min="27" max="16384" width="9.00390625" style="233" customWidth="1"/>
  </cols>
  <sheetData>
    <row r="1" spans="1:21" ht="18" customHeight="1" thickBot="1">
      <c r="A1" s="29" t="s">
        <v>492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405"/>
      <c r="M1" s="375"/>
      <c r="N1" s="208"/>
      <c r="O1" s="208"/>
      <c r="P1" s="208"/>
      <c r="Q1" s="208"/>
      <c r="R1" s="208"/>
      <c r="S1" s="723" t="s">
        <v>445</v>
      </c>
      <c r="T1" s="723"/>
      <c r="U1" s="405"/>
    </row>
    <row r="2" spans="1:20" ht="18" customHeight="1">
      <c r="A2" s="716" t="s">
        <v>493</v>
      </c>
      <c r="B2" s="724" t="s">
        <v>494</v>
      </c>
      <c r="C2" s="726" t="s">
        <v>495</v>
      </c>
      <c r="D2" s="726" t="s">
        <v>496</v>
      </c>
      <c r="E2" s="726" t="s">
        <v>497</v>
      </c>
      <c r="F2" s="726" t="s">
        <v>498</v>
      </c>
      <c r="G2" s="726"/>
      <c r="H2" s="726"/>
      <c r="I2" s="726"/>
      <c r="J2" s="726"/>
      <c r="K2" s="728"/>
      <c r="L2" s="353"/>
      <c r="M2" s="721" t="s">
        <v>498</v>
      </c>
      <c r="N2" s="721"/>
      <c r="O2" s="721"/>
      <c r="P2" s="721"/>
      <c r="Q2" s="721"/>
      <c r="R2" s="721"/>
      <c r="S2" s="721"/>
      <c r="T2" s="721"/>
    </row>
    <row r="3" spans="1:20" ht="23.25" customHeight="1" thickBot="1">
      <c r="A3" s="717"/>
      <c r="B3" s="725"/>
      <c r="C3" s="727"/>
      <c r="D3" s="727"/>
      <c r="E3" s="727"/>
      <c r="F3" s="378" t="s">
        <v>235</v>
      </c>
      <c r="G3" s="378" t="s">
        <v>499</v>
      </c>
      <c r="H3" s="378" t="s">
        <v>500</v>
      </c>
      <c r="I3" s="378" t="s">
        <v>501</v>
      </c>
      <c r="J3" s="378" t="s">
        <v>502</v>
      </c>
      <c r="K3" s="384" t="s">
        <v>503</v>
      </c>
      <c r="L3" s="353"/>
      <c r="M3" s="380" t="s">
        <v>504</v>
      </c>
      <c r="N3" s="378" t="s">
        <v>505</v>
      </c>
      <c r="O3" s="380" t="s">
        <v>506</v>
      </c>
      <c r="P3" s="378" t="s">
        <v>507</v>
      </c>
      <c r="Q3" s="380" t="s">
        <v>508</v>
      </c>
      <c r="R3" s="378" t="s">
        <v>509</v>
      </c>
      <c r="S3" s="729" t="s">
        <v>510</v>
      </c>
      <c r="T3" s="730"/>
    </row>
    <row r="4" spans="1:20" ht="17.25" customHeight="1">
      <c r="A4" s="385" t="s">
        <v>481</v>
      </c>
      <c r="B4" s="393">
        <v>32581050</v>
      </c>
      <c r="C4" s="388">
        <v>26398440</v>
      </c>
      <c r="D4" s="388">
        <v>1520740</v>
      </c>
      <c r="E4" s="388">
        <v>2790570</v>
      </c>
      <c r="F4" s="390">
        <v>1871300</v>
      </c>
      <c r="G4" s="387">
        <v>387300</v>
      </c>
      <c r="H4" s="387">
        <v>30400</v>
      </c>
      <c r="I4" s="387">
        <v>24690</v>
      </c>
      <c r="J4" s="387">
        <v>1630</v>
      </c>
      <c r="K4" s="387">
        <v>35970</v>
      </c>
      <c r="L4" s="406"/>
      <c r="M4" s="391">
        <v>61370</v>
      </c>
      <c r="N4" s="391">
        <v>933810</v>
      </c>
      <c r="O4" s="391">
        <v>264680</v>
      </c>
      <c r="P4" s="391">
        <v>5040</v>
      </c>
      <c r="Q4" s="391">
        <v>75610</v>
      </c>
      <c r="R4" s="407">
        <v>50800</v>
      </c>
      <c r="S4" s="387" t="s">
        <v>511</v>
      </c>
      <c r="T4" s="408"/>
    </row>
    <row r="5" spans="1:20" ht="17.25" customHeight="1">
      <c r="A5" s="385">
        <v>27</v>
      </c>
      <c r="B5" s="393">
        <f aca="true" t="shared" si="0" ref="B5:S5">SUM(B6:B17)</f>
        <v>31722020</v>
      </c>
      <c r="C5" s="388">
        <f t="shared" si="0"/>
        <v>25680720</v>
      </c>
      <c r="D5" s="387">
        <f t="shared" si="0"/>
        <v>1216400</v>
      </c>
      <c r="E5" s="387">
        <f t="shared" si="0"/>
        <v>2658490</v>
      </c>
      <c r="F5" s="387">
        <f t="shared" si="0"/>
        <v>2166410</v>
      </c>
      <c r="G5" s="387">
        <f t="shared" si="0"/>
        <v>352490</v>
      </c>
      <c r="H5" s="387">
        <f t="shared" si="0"/>
        <v>29010</v>
      </c>
      <c r="I5" s="387">
        <f t="shared" si="0"/>
        <v>26570</v>
      </c>
      <c r="J5" s="387">
        <f t="shared" si="0"/>
        <v>1100</v>
      </c>
      <c r="K5" s="387">
        <f t="shared" si="0"/>
        <v>36480</v>
      </c>
      <c r="L5" s="390">
        <f t="shared" si="0"/>
        <v>0</v>
      </c>
      <c r="M5" s="390">
        <f t="shared" si="0"/>
        <v>66310</v>
      </c>
      <c r="N5" s="387">
        <f t="shared" si="0"/>
        <v>1071580</v>
      </c>
      <c r="O5" s="387">
        <f t="shared" si="0"/>
        <v>263220</v>
      </c>
      <c r="P5" s="387">
        <f t="shared" si="0"/>
        <v>5740</v>
      </c>
      <c r="Q5" s="387">
        <f t="shared" si="0"/>
        <v>71030</v>
      </c>
      <c r="R5" s="387">
        <f t="shared" si="0"/>
        <v>58330</v>
      </c>
      <c r="S5" s="387">
        <f t="shared" si="0"/>
        <v>184550</v>
      </c>
      <c r="T5" s="408"/>
    </row>
    <row r="6" spans="1:20" ht="17.25" customHeight="1">
      <c r="A6" s="395" t="s">
        <v>258</v>
      </c>
      <c r="B6" s="393">
        <f>C6+D6+E6+F6</f>
        <v>2556880</v>
      </c>
      <c r="C6" s="390">
        <v>2055180</v>
      </c>
      <c r="D6" s="388">
        <v>101380</v>
      </c>
      <c r="E6" s="388">
        <v>235640</v>
      </c>
      <c r="F6" s="390">
        <f>SUM(G6:S6)</f>
        <v>164680</v>
      </c>
      <c r="G6" s="388">
        <v>29680</v>
      </c>
      <c r="H6" s="390">
        <v>1890</v>
      </c>
      <c r="I6" s="387" t="s">
        <v>38</v>
      </c>
      <c r="J6" s="387" t="s">
        <v>38</v>
      </c>
      <c r="K6" s="387">
        <v>2600</v>
      </c>
      <c r="L6" s="409"/>
      <c r="M6" s="391">
        <v>5180</v>
      </c>
      <c r="N6" s="387">
        <v>88000</v>
      </c>
      <c r="O6" s="388">
        <v>25720</v>
      </c>
      <c r="P6" s="391" t="s">
        <v>38</v>
      </c>
      <c r="Q6" s="387">
        <v>5890</v>
      </c>
      <c r="R6" s="407">
        <v>5720</v>
      </c>
      <c r="S6" s="387" t="s">
        <v>38</v>
      </c>
      <c r="T6" s="408"/>
    </row>
    <row r="7" spans="1:20" ht="17.25" customHeight="1">
      <c r="A7" s="395" t="s">
        <v>259</v>
      </c>
      <c r="B7" s="393">
        <f aca="true" t="shared" si="1" ref="B7:B17">C7+D7+E7+F7</f>
        <v>2685420</v>
      </c>
      <c r="C7" s="390">
        <v>2132310</v>
      </c>
      <c r="D7" s="388">
        <v>151400</v>
      </c>
      <c r="E7" s="388">
        <v>217280</v>
      </c>
      <c r="F7" s="390">
        <f aca="true" t="shared" si="2" ref="F7:F17">SUM(G7:S7)</f>
        <v>184430</v>
      </c>
      <c r="G7" s="388">
        <v>30900</v>
      </c>
      <c r="H7" s="390">
        <v>2560</v>
      </c>
      <c r="I7" s="387">
        <v>2830</v>
      </c>
      <c r="J7" s="387" t="s">
        <v>511</v>
      </c>
      <c r="K7" s="387">
        <v>4000</v>
      </c>
      <c r="L7" s="409"/>
      <c r="M7" s="391">
        <v>5150</v>
      </c>
      <c r="N7" s="387">
        <v>104510</v>
      </c>
      <c r="O7" s="388">
        <v>23810</v>
      </c>
      <c r="P7" s="391">
        <v>1480</v>
      </c>
      <c r="Q7" s="387">
        <v>5250</v>
      </c>
      <c r="R7" s="407">
        <v>3940</v>
      </c>
      <c r="S7" s="387" t="s">
        <v>511</v>
      </c>
      <c r="T7" s="408"/>
    </row>
    <row r="8" spans="1:20" ht="17.25" customHeight="1">
      <c r="A8" s="395" t="s">
        <v>260</v>
      </c>
      <c r="B8" s="393">
        <f t="shared" si="1"/>
        <v>2710280</v>
      </c>
      <c r="C8" s="390">
        <v>2222910</v>
      </c>
      <c r="D8" s="388">
        <v>102630</v>
      </c>
      <c r="E8" s="388">
        <v>236050</v>
      </c>
      <c r="F8" s="390">
        <f t="shared" si="2"/>
        <v>148690</v>
      </c>
      <c r="G8" s="388">
        <v>27560</v>
      </c>
      <c r="H8" s="390">
        <v>2470</v>
      </c>
      <c r="I8" s="387">
        <v>2170</v>
      </c>
      <c r="J8" s="387" t="s">
        <v>511</v>
      </c>
      <c r="K8" s="387">
        <v>1650</v>
      </c>
      <c r="L8" s="409"/>
      <c r="M8" s="391">
        <v>5300</v>
      </c>
      <c r="N8" s="391">
        <v>81000</v>
      </c>
      <c r="O8" s="388">
        <v>19310</v>
      </c>
      <c r="P8" s="391" t="s">
        <v>511</v>
      </c>
      <c r="Q8" s="387">
        <v>5110</v>
      </c>
      <c r="R8" s="407">
        <v>4120</v>
      </c>
      <c r="S8" s="387" t="s">
        <v>511</v>
      </c>
      <c r="T8" s="408"/>
    </row>
    <row r="9" spans="1:20" ht="17.25" customHeight="1">
      <c r="A9" s="395" t="s">
        <v>261</v>
      </c>
      <c r="B9" s="393">
        <f t="shared" si="1"/>
        <v>3023160</v>
      </c>
      <c r="C9" s="390">
        <v>2386310</v>
      </c>
      <c r="D9" s="388">
        <v>107360</v>
      </c>
      <c r="E9" s="388">
        <v>245760</v>
      </c>
      <c r="F9" s="390">
        <f t="shared" si="2"/>
        <v>283730</v>
      </c>
      <c r="G9" s="388">
        <v>26520</v>
      </c>
      <c r="H9" s="390">
        <v>2930</v>
      </c>
      <c r="I9" s="387">
        <v>2690</v>
      </c>
      <c r="J9" s="387" t="s">
        <v>511</v>
      </c>
      <c r="K9" s="387">
        <v>3170</v>
      </c>
      <c r="L9" s="409"/>
      <c r="M9" s="391">
        <v>5240</v>
      </c>
      <c r="N9" s="387">
        <v>97440</v>
      </c>
      <c r="O9" s="388">
        <v>19210</v>
      </c>
      <c r="P9" s="391" t="s">
        <v>511</v>
      </c>
      <c r="Q9" s="387">
        <v>5110</v>
      </c>
      <c r="R9" s="407">
        <v>4590</v>
      </c>
      <c r="S9" s="410">
        <v>116830</v>
      </c>
      <c r="T9" s="408"/>
    </row>
    <row r="10" spans="1:20" ht="17.25" customHeight="1">
      <c r="A10" s="395" t="s">
        <v>262</v>
      </c>
      <c r="B10" s="393">
        <f t="shared" si="1"/>
        <v>2838260</v>
      </c>
      <c r="C10" s="390">
        <v>2269110</v>
      </c>
      <c r="D10" s="388">
        <v>86570</v>
      </c>
      <c r="E10" s="388">
        <v>250340</v>
      </c>
      <c r="F10" s="390">
        <f t="shared" si="2"/>
        <v>232240</v>
      </c>
      <c r="G10" s="388">
        <v>28170</v>
      </c>
      <c r="H10" s="390">
        <v>2950</v>
      </c>
      <c r="I10" s="387">
        <v>2780</v>
      </c>
      <c r="J10" s="387" t="s">
        <v>511</v>
      </c>
      <c r="K10" s="387">
        <v>2030</v>
      </c>
      <c r="L10" s="409"/>
      <c r="M10" s="391">
        <v>10530</v>
      </c>
      <c r="N10" s="391">
        <v>84920</v>
      </c>
      <c r="O10" s="388">
        <v>23320</v>
      </c>
      <c r="P10" s="391" t="s">
        <v>511</v>
      </c>
      <c r="Q10" s="387">
        <v>5410</v>
      </c>
      <c r="R10" s="407">
        <v>4410</v>
      </c>
      <c r="S10" s="410">
        <v>67720</v>
      </c>
      <c r="T10" s="408"/>
    </row>
    <row r="11" spans="1:20" ht="17.25" customHeight="1">
      <c r="A11" s="395" t="s">
        <v>263</v>
      </c>
      <c r="B11" s="393">
        <f t="shared" si="1"/>
        <v>2763050</v>
      </c>
      <c r="C11" s="390">
        <v>2273400</v>
      </c>
      <c r="D11" s="388">
        <v>96810</v>
      </c>
      <c r="E11" s="388">
        <v>221430</v>
      </c>
      <c r="F11" s="390">
        <f t="shared" si="2"/>
        <v>171410</v>
      </c>
      <c r="G11" s="388">
        <v>31870</v>
      </c>
      <c r="H11" s="390">
        <v>2800</v>
      </c>
      <c r="I11" s="387" t="s">
        <v>511</v>
      </c>
      <c r="J11" s="387" t="s">
        <v>511</v>
      </c>
      <c r="K11" s="387">
        <v>3640</v>
      </c>
      <c r="L11" s="409"/>
      <c r="M11" s="391">
        <v>5280</v>
      </c>
      <c r="N11" s="387">
        <v>95300</v>
      </c>
      <c r="O11" s="388">
        <v>20710</v>
      </c>
      <c r="P11" s="391">
        <v>2110</v>
      </c>
      <c r="Q11" s="387">
        <v>4900</v>
      </c>
      <c r="R11" s="407">
        <v>4800</v>
      </c>
      <c r="S11" s="387" t="s">
        <v>511</v>
      </c>
      <c r="T11" s="408"/>
    </row>
    <row r="12" spans="1:20" ht="17.25" customHeight="1">
      <c r="A12" s="395" t="s">
        <v>264</v>
      </c>
      <c r="B12" s="393">
        <f t="shared" si="1"/>
        <v>2743340</v>
      </c>
      <c r="C12" s="390">
        <v>2249860</v>
      </c>
      <c r="D12" s="388">
        <v>95000</v>
      </c>
      <c r="E12" s="388">
        <v>234470</v>
      </c>
      <c r="F12" s="390">
        <f t="shared" si="2"/>
        <v>164010</v>
      </c>
      <c r="G12" s="388">
        <v>28520</v>
      </c>
      <c r="H12" s="390">
        <v>3020</v>
      </c>
      <c r="I12" s="387">
        <v>2620</v>
      </c>
      <c r="J12" s="387" t="s">
        <v>511</v>
      </c>
      <c r="K12" s="387">
        <v>3780</v>
      </c>
      <c r="L12" s="409"/>
      <c r="M12" s="391">
        <v>5180</v>
      </c>
      <c r="N12" s="391">
        <v>88520</v>
      </c>
      <c r="O12" s="388">
        <v>22890</v>
      </c>
      <c r="P12" s="391" t="s">
        <v>511</v>
      </c>
      <c r="Q12" s="387">
        <v>5380</v>
      </c>
      <c r="R12" s="407">
        <v>4100</v>
      </c>
      <c r="S12" s="387" t="s">
        <v>511</v>
      </c>
      <c r="T12" s="408"/>
    </row>
    <row r="13" spans="1:20" ht="17.25" customHeight="1">
      <c r="A13" s="395" t="s">
        <v>265</v>
      </c>
      <c r="B13" s="393">
        <f t="shared" si="1"/>
        <v>2529270</v>
      </c>
      <c r="C13" s="390">
        <v>2092940</v>
      </c>
      <c r="D13" s="388">
        <v>93940</v>
      </c>
      <c r="E13" s="388">
        <v>186400</v>
      </c>
      <c r="F13" s="390">
        <f t="shared" si="2"/>
        <v>155990</v>
      </c>
      <c r="G13" s="388">
        <v>33850</v>
      </c>
      <c r="H13" s="390">
        <v>2440</v>
      </c>
      <c r="I13" s="387" t="s">
        <v>511</v>
      </c>
      <c r="J13" s="387" t="s">
        <v>511</v>
      </c>
      <c r="K13" s="387">
        <v>2240</v>
      </c>
      <c r="L13" s="409"/>
      <c r="M13" s="391">
        <v>5120</v>
      </c>
      <c r="N13" s="391">
        <v>76180</v>
      </c>
      <c r="O13" s="388">
        <v>22360</v>
      </c>
      <c r="P13" s="391" t="s">
        <v>511</v>
      </c>
      <c r="Q13" s="387">
        <v>7990</v>
      </c>
      <c r="R13" s="407">
        <v>5810</v>
      </c>
      <c r="S13" s="387" t="s">
        <v>511</v>
      </c>
      <c r="T13" s="408"/>
    </row>
    <row r="14" spans="1:20" ht="17.25" customHeight="1">
      <c r="A14" s="395" t="s">
        <v>266</v>
      </c>
      <c r="B14" s="393">
        <f t="shared" si="1"/>
        <v>2888500</v>
      </c>
      <c r="C14" s="390">
        <v>2318480</v>
      </c>
      <c r="D14" s="388">
        <v>125840</v>
      </c>
      <c r="E14" s="388">
        <v>258140</v>
      </c>
      <c r="F14" s="390">
        <f t="shared" si="2"/>
        <v>186040</v>
      </c>
      <c r="G14" s="388">
        <v>31070</v>
      </c>
      <c r="H14" s="390">
        <v>2280</v>
      </c>
      <c r="I14" s="387">
        <v>2880</v>
      </c>
      <c r="J14" s="387" t="s">
        <v>511</v>
      </c>
      <c r="K14" s="387">
        <v>3050</v>
      </c>
      <c r="L14" s="409"/>
      <c r="M14" s="391">
        <v>5100</v>
      </c>
      <c r="N14" s="391">
        <v>102870</v>
      </c>
      <c r="O14" s="391">
        <v>23240</v>
      </c>
      <c r="P14" s="391" t="s">
        <v>511</v>
      </c>
      <c r="Q14" s="387">
        <v>10440</v>
      </c>
      <c r="R14" s="407">
        <v>5110</v>
      </c>
      <c r="S14" s="387" t="s">
        <v>511</v>
      </c>
      <c r="T14" s="408"/>
    </row>
    <row r="15" spans="1:20" ht="17.25" customHeight="1">
      <c r="A15" s="395" t="s">
        <v>267</v>
      </c>
      <c r="B15" s="393">
        <f t="shared" si="1"/>
        <v>2309230</v>
      </c>
      <c r="C15" s="390">
        <v>1870630</v>
      </c>
      <c r="D15" s="388">
        <v>60380</v>
      </c>
      <c r="E15" s="388">
        <v>203490</v>
      </c>
      <c r="F15" s="390">
        <f t="shared" si="2"/>
        <v>174730</v>
      </c>
      <c r="G15" s="388">
        <v>30750</v>
      </c>
      <c r="H15" s="390">
        <v>2180</v>
      </c>
      <c r="I15" s="388">
        <v>4790</v>
      </c>
      <c r="J15" s="387" t="s">
        <v>511</v>
      </c>
      <c r="K15" s="387">
        <v>6460</v>
      </c>
      <c r="L15" s="409"/>
      <c r="M15" s="391">
        <v>5050</v>
      </c>
      <c r="N15" s="391">
        <v>90700</v>
      </c>
      <c r="O15" s="391">
        <v>20390</v>
      </c>
      <c r="P15" s="391" t="s">
        <v>511</v>
      </c>
      <c r="Q15" s="387">
        <v>6060</v>
      </c>
      <c r="R15" s="407">
        <v>8350</v>
      </c>
      <c r="S15" s="387" t="s">
        <v>511</v>
      </c>
      <c r="T15" s="408"/>
    </row>
    <row r="16" spans="1:20" ht="17.25" customHeight="1">
      <c r="A16" s="395" t="s">
        <v>268</v>
      </c>
      <c r="B16" s="393">
        <f t="shared" si="1"/>
        <v>2151590</v>
      </c>
      <c r="C16" s="390">
        <v>1778650</v>
      </c>
      <c r="D16" s="388">
        <v>84910</v>
      </c>
      <c r="E16" s="388">
        <v>155410</v>
      </c>
      <c r="F16" s="390">
        <f t="shared" si="2"/>
        <v>132620</v>
      </c>
      <c r="G16" s="388">
        <v>23140</v>
      </c>
      <c r="H16" s="390">
        <v>2000</v>
      </c>
      <c r="I16" s="387">
        <v>2850</v>
      </c>
      <c r="J16" s="387" t="s">
        <v>511</v>
      </c>
      <c r="K16" s="387">
        <v>1420</v>
      </c>
      <c r="L16" s="409"/>
      <c r="M16" s="391">
        <v>5040</v>
      </c>
      <c r="N16" s="388">
        <v>71830</v>
      </c>
      <c r="O16" s="391">
        <v>19920</v>
      </c>
      <c r="P16" s="391">
        <v>2150</v>
      </c>
      <c r="Q16" s="387">
        <v>4270</v>
      </c>
      <c r="R16" s="407" t="s">
        <v>511</v>
      </c>
      <c r="S16" s="387" t="s">
        <v>511</v>
      </c>
      <c r="T16" s="408"/>
    </row>
    <row r="17" spans="1:20" ht="17.25" customHeight="1" thickBot="1">
      <c r="A17" s="396" t="s">
        <v>269</v>
      </c>
      <c r="B17" s="397">
        <f t="shared" si="1"/>
        <v>2523040</v>
      </c>
      <c r="C17" s="400">
        <v>2030940</v>
      </c>
      <c r="D17" s="398">
        <v>110180</v>
      </c>
      <c r="E17" s="398">
        <v>214080</v>
      </c>
      <c r="F17" s="398">
        <f t="shared" si="2"/>
        <v>167840</v>
      </c>
      <c r="G17" s="398">
        <v>30460</v>
      </c>
      <c r="H17" s="400">
        <v>1490</v>
      </c>
      <c r="I17" s="398">
        <v>2960</v>
      </c>
      <c r="J17" s="398">
        <v>1100</v>
      </c>
      <c r="K17" s="402">
        <v>2440</v>
      </c>
      <c r="L17" s="409"/>
      <c r="M17" s="401">
        <v>4140</v>
      </c>
      <c r="N17" s="401">
        <v>90310</v>
      </c>
      <c r="O17" s="401">
        <v>22340</v>
      </c>
      <c r="P17" s="401" t="s">
        <v>511</v>
      </c>
      <c r="Q17" s="402">
        <v>5220</v>
      </c>
      <c r="R17" s="411">
        <v>7380</v>
      </c>
      <c r="S17" s="402" t="s">
        <v>511</v>
      </c>
      <c r="T17" s="412"/>
    </row>
    <row r="18" spans="1:12" ht="17.25" customHeight="1">
      <c r="A18" s="403" t="s">
        <v>486</v>
      </c>
      <c r="B18" s="206"/>
      <c r="C18" s="206"/>
      <c r="D18" s="206"/>
      <c r="E18" s="206"/>
      <c r="F18" s="206"/>
      <c r="G18" s="206"/>
      <c r="H18" s="206"/>
      <c r="I18" s="206"/>
      <c r="J18" s="206"/>
      <c r="K18" s="206"/>
      <c r="L18" s="206"/>
    </row>
    <row r="19" ht="13.5">
      <c r="A19" s="403" t="s">
        <v>512</v>
      </c>
    </row>
    <row r="20" ht="13.5">
      <c r="A20" s="413" t="s">
        <v>513</v>
      </c>
    </row>
    <row r="21" ht="13.5">
      <c r="A21" s="413" t="s">
        <v>514</v>
      </c>
    </row>
  </sheetData>
  <sheetProtection/>
  <mergeCells count="9">
    <mergeCell ref="S1:T1"/>
    <mergeCell ref="A2:A3"/>
    <mergeCell ref="B2:B3"/>
    <mergeCell ref="C2:C3"/>
    <mergeCell ref="D2:D3"/>
    <mergeCell ref="E2:E3"/>
    <mergeCell ref="F2:K2"/>
    <mergeCell ref="M2:T2"/>
    <mergeCell ref="S3:T3"/>
  </mergeCells>
  <printOptions horizontalCentered="1"/>
  <pageMargins left="0.7874015748031497" right="0.7874015748031497" top="0.984251968503937" bottom="0.7874015748031497" header="0.5118110236220472" footer="0.5118110236220472"/>
  <pageSetup fitToHeight="0" fitToWidth="1" horizontalDpi="600" verticalDpi="6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P1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1.25390625" style="233" customWidth="1"/>
    <col min="2" max="2" width="5.875" style="233" customWidth="1"/>
    <col min="3" max="11" width="5.50390625" style="233" customWidth="1"/>
    <col min="12" max="13" width="4.875" style="233" customWidth="1"/>
    <col min="14" max="14" width="5.50390625" style="233" customWidth="1"/>
    <col min="15" max="15" width="4.625" style="233" customWidth="1"/>
    <col min="16" max="29" width="5.00390625" style="233" customWidth="1"/>
    <col min="30" max="16384" width="9.00390625" style="233" customWidth="1"/>
  </cols>
  <sheetData>
    <row r="1" spans="1:15" ht="18" customHeight="1" thickBot="1">
      <c r="A1" s="3" t="s">
        <v>515</v>
      </c>
      <c r="M1" s="3"/>
      <c r="N1" s="5" t="s">
        <v>255</v>
      </c>
      <c r="O1" s="5"/>
    </row>
    <row r="2" spans="1:16" ht="21" customHeight="1" thickBot="1">
      <c r="A2" s="647" t="s">
        <v>516</v>
      </c>
      <c r="B2" s="681" t="s">
        <v>517</v>
      </c>
      <c r="C2" s="576" t="s">
        <v>518</v>
      </c>
      <c r="D2" s="577"/>
      <c r="E2" s="577"/>
      <c r="F2" s="577"/>
      <c r="G2" s="575"/>
      <c r="H2" s="576" t="s">
        <v>519</v>
      </c>
      <c r="I2" s="577"/>
      <c r="J2" s="577"/>
      <c r="K2" s="577"/>
      <c r="L2" s="577"/>
      <c r="M2" s="575"/>
      <c r="N2" s="686" t="s">
        <v>520</v>
      </c>
      <c r="O2" s="414"/>
      <c r="P2" s="304"/>
    </row>
    <row r="3" spans="1:16" ht="24" customHeight="1">
      <c r="A3" s="675"/>
      <c r="B3" s="682"/>
      <c r="C3" s="731" t="s">
        <v>521</v>
      </c>
      <c r="D3" s="733" t="s">
        <v>522</v>
      </c>
      <c r="E3" s="735" t="s">
        <v>523</v>
      </c>
      <c r="F3" s="733" t="s">
        <v>524</v>
      </c>
      <c r="G3" s="735" t="s">
        <v>525</v>
      </c>
      <c r="H3" s="731" t="s">
        <v>526</v>
      </c>
      <c r="I3" s="576" t="s">
        <v>527</v>
      </c>
      <c r="J3" s="577"/>
      <c r="K3" s="575"/>
      <c r="L3" s="415"/>
      <c r="M3" s="416"/>
      <c r="N3" s="687"/>
      <c r="O3" s="414"/>
      <c r="P3" s="304"/>
    </row>
    <row r="4" spans="1:16" ht="177" customHeight="1" thickBot="1">
      <c r="A4" s="648"/>
      <c r="B4" s="683"/>
      <c r="C4" s="732"/>
      <c r="D4" s="734"/>
      <c r="E4" s="736"/>
      <c r="F4" s="734"/>
      <c r="G4" s="736"/>
      <c r="H4" s="732"/>
      <c r="I4" s="417" t="s">
        <v>528</v>
      </c>
      <c r="J4" s="420" t="s">
        <v>529</v>
      </c>
      <c r="K4" s="421" t="s">
        <v>530</v>
      </c>
      <c r="L4" s="419" t="s">
        <v>531</v>
      </c>
      <c r="M4" s="418" t="s">
        <v>532</v>
      </c>
      <c r="N4" s="688"/>
      <c r="O4" s="414"/>
      <c r="P4" s="304"/>
    </row>
    <row r="5" spans="1:15" ht="23.25" customHeight="1">
      <c r="A5" s="176" t="s">
        <v>202</v>
      </c>
      <c r="B5" s="300">
        <v>525</v>
      </c>
      <c r="C5" s="73" t="s">
        <v>533</v>
      </c>
      <c r="D5" s="422" t="s">
        <v>534</v>
      </c>
      <c r="E5" s="73" t="s">
        <v>535</v>
      </c>
      <c r="F5" s="73" t="s">
        <v>536</v>
      </c>
      <c r="G5" s="55" t="s">
        <v>38</v>
      </c>
      <c r="H5" s="56">
        <v>51</v>
      </c>
      <c r="I5" s="56" t="s">
        <v>38</v>
      </c>
      <c r="J5" s="73" t="s">
        <v>537</v>
      </c>
      <c r="K5" s="162" t="s">
        <v>538</v>
      </c>
      <c r="L5" s="55" t="s">
        <v>38</v>
      </c>
      <c r="M5" s="73" t="s">
        <v>38</v>
      </c>
      <c r="N5" s="55">
        <v>377</v>
      </c>
      <c r="O5" s="368"/>
    </row>
    <row r="6" spans="1:15" ht="23.25" customHeight="1">
      <c r="A6" s="176">
        <v>24</v>
      </c>
      <c r="B6" s="300">
        <v>478</v>
      </c>
      <c r="C6" s="73" t="s">
        <v>539</v>
      </c>
      <c r="D6" s="55" t="s">
        <v>540</v>
      </c>
      <c r="E6" s="73" t="s">
        <v>541</v>
      </c>
      <c r="F6" s="73" t="s">
        <v>542</v>
      </c>
      <c r="G6" s="56" t="s">
        <v>38</v>
      </c>
      <c r="H6" s="56" t="s">
        <v>543</v>
      </c>
      <c r="I6" s="56" t="s">
        <v>544</v>
      </c>
      <c r="J6" s="73" t="s">
        <v>545</v>
      </c>
      <c r="K6" s="162" t="s">
        <v>545</v>
      </c>
      <c r="L6" s="55" t="s">
        <v>38</v>
      </c>
      <c r="M6" s="73" t="s">
        <v>38</v>
      </c>
      <c r="N6" s="55">
        <v>385</v>
      </c>
      <c r="O6" s="368"/>
    </row>
    <row r="7" spans="1:15" ht="23.25" customHeight="1">
      <c r="A7" s="176">
        <v>25</v>
      </c>
      <c r="B7" s="300">
        <v>492</v>
      </c>
      <c r="C7" s="73" t="s">
        <v>546</v>
      </c>
      <c r="D7" s="55" t="s">
        <v>547</v>
      </c>
      <c r="E7" s="73" t="s">
        <v>548</v>
      </c>
      <c r="F7" s="73" t="s">
        <v>549</v>
      </c>
      <c r="G7" s="55" t="s">
        <v>38</v>
      </c>
      <c r="H7" s="56" t="s">
        <v>550</v>
      </c>
      <c r="I7" s="56" t="s">
        <v>551</v>
      </c>
      <c r="J7" s="423" t="s">
        <v>552</v>
      </c>
      <c r="K7" s="162" t="s">
        <v>553</v>
      </c>
      <c r="L7" s="55" t="s">
        <v>38</v>
      </c>
      <c r="M7" s="73" t="s">
        <v>38</v>
      </c>
      <c r="N7" s="55">
        <v>447</v>
      </c>
      <c r="O7" s="368"/>
    </row>
    <row r="8" spans="1:15" ht="23.25" customHeight="1">
      <c r="A8" s="16">
        <v>26</v>
      </c>
      <c r="B8" s="300">
        <v>644</v>
      </c>
      <c r="C8" s="73" t="s">
        <v>538</v>
      </c>
      <c r="D8" s="55" t="s">
        <v>554</v>
      </c>
      <c r="E8" s="73" t="s">
        <v>555</v>
      </c>
      <c r="F8" s="73" t="s">
        <v>556</v>
      </c>
      <c r="G8" s="55" t="s">
        <v>544</v>
      </c>
      <c r="H8" s="56" t="s">
        <v>557</v>
      </c>
      <c r="I8" s="56" t="s">
        <v>558</v>
      </c>
      <c r="J8" s="73" t="s">
        <v>559</v>
      </c>
      <c r="K8" s="162" t="s">
        <v>560</v>
      </c>
      <c r="L8" s="55" t="s">
        <v>38</v>
      </c>
      <c r="M8" s="73">
        <v>1</v>
      </c>
      <c r="N8" s="55">
        <v>414</v>
      </c>
      <c r="O8" s="368"/>
    </row>
    <row r="9" spans="1:15" ht="23.25" customHeight="1" thickBot="1">
      <c r="A9" s="13">
        <v>27</v>
      </c>
      <c r="B9" s="163">
        <v>554</v>
      </c>
      <c r="C9" s="77" t="s">
        <v>561</v>
      </c>
      <c r="D9" s="62" t="s">
        <v>562</v>
      </c>
      <c r="E9" s="77" t="s">
        <v>563</v>
      </c>
      <c r="F9" s="77" t="s">
        <v>564</v>
      </c>
      <c r="G9" s="62" t="s">
        <v>545</v>
      </c>
      <c r="H9" s="64" t="s">
        <v>548</v>
      </c>
      <c r="I9" s="64" t="s">
        <v>545</v>
      </c>
      <c r="J9" s="77" t="s">
        <v>545</v>
      </c>
      <c r="K9" s="164" t="s">
        <v>565</v>
      </c>
      <c r="L9" s="62" t="s">
        <v>38</v>
      </c>
      <c r="M9" s="77" t="s">
        <v>38</v>
      </c>
      <c r="N9" s="62">
        <v>469</v>
      </c>
      <c r="O9" s="368"/>
    </row>
    <row r="10" ht="22.5" customHeight="1">
      <c r="A10" s="3" t="s">
        <v>566</v>
      </c>
    </row>
    <row r="11" ht="16.5" customHeight="1">
      <c r="A11" s="3" t="s">
        <v>567</v>
      </c>
    </row>
  </sheetData>
  <sheetProtection/>
  <mergeCells count="12">
    <mergeCell ref="A2:A4"/>
    <mergeCell ref="B2:B4"/>
    <mergeCell ref="C2:G2"/>
    <mergeCell ref="H2:M2"/>
    <mergeCell ref="N2:N4"/>
    <mergeCell ref="C3:C4"/>
    <mergeCell ref="D3:D4"/>
    <mergeCell ref="E3:E4"/>
    <mergeCell ref="F3:F4"/>
    <mergeCell ref="G3:G4"/>
    <mergeCell ref="H3:H4"/>
    <mergeCell ref="I3:K3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I1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1.25390625" style="233" customWidth="1"/>
    <col min="2" max="8" width="10.375" style="233" customWidth="1"/>
    <col min="9" max="22" width="5.00390625" style="233" customWidth="1"/>
    <col min="23" max="16384" width="9.00390625" style="233" customWidth="1"/>
  </cols>
  <sheetData>
    <row r="1" spans="1:8" ht="18" customHeight="1" thickBot="1">
      <c r="A1" s="3" t="s">
        <v>568</v>
      </c>
      <c r="B1" s="367"/>
      <c r="C1" s="367"/>
      <c r="D1" s="367"/>
      <c r="E1" s="367"/>
      <c r="F1" s="367"/>
      <c r="G1" s="367"/>
      <c r="H1" s="184" t="s">
        <v>569</v>
      </c>
    </row>
    <row r="2" spans="1:9" ht="42" customHeight="1" thickBot="1">
      <c r="A2" s="170" t="s">
        <v>570</v>
      </c>
      <c r="B2" s="348" t="s">
        <v>17</v>
      </c>
      <c r="C2" s="191" t="s">
        <v>571</v>
      </c>
      <c r="D2" s="191" t="s">
        <v>572</v>
      </c>
      <c r="E2" s="191" t="s">
        <v>573</v>
      </c>
      <c r="F2" s="191" t="s">
        <v>574</v>
      </c>
      <c r="G2" s="191" t="s">
        <v>575</v>
      </c>
      <c r="H2" s="191" t="s">
        <v>170</v>
      </c>
      <c r="I2" s="424"/>
    </row>
    <row r="3" spans="1:8" ht="24.75" customHeight="1">
      <c r="A3" s="349">
        <v>23</v>
      </c>
      <c r="B3" s="162">
        <v>12</v>
      </c>
      <c r="C3" s="162">
        <v>1</v>
      </c>
      <c r="D3" s="162">
        <v>1</v>
      </c>
      <c r="E3" s="162">
        <v>4</v>
      </c>
      <c r="F3" s="162" t="s">
        <v>38</v>
      </c>
      <c r="G3" s="162">
        <v>6</v>
      </c>
      <c r="H3" s="55" t="s">
        <v>38</v>
      </c>
    </row>
    <row r="4" spans="1:8" ht="24.75" customHeight="1">
      <c r="A4" s="71">
        <v>24</v>
      </c>
      <c r="B4" s="162">
        <v>11</v>
      </c>
      <c r="C4" s="162" t="s">
        <v>38</v>
      </c>
      <c r="D4" s="162">
        <v>5</v>
      </c>
      <c r="E4" s="162">
        <v>3</v>
      </c>
      <c r="F4" s="162" t="s">
        <v>38</v>
      </c>
      <c r="G4" s="162">
        <v>3</v>
      </c>
      <c r="H4" s="55" t="s">
        <v>38</v>
      </c>
    </row>
    <row r="5" spans="1:8" ht="24.75" customHeight="1">
      <c r="A5" s="71">
        <v>25</v>
      </c>
      <c r="B5" s="162">
        <v>8</v>
      </c>
      <c r="C5" s="162">
        <v>1</v>
      </c>
      <c r="D5" s="162">
        <v>1</v>
      </c>
      <c r="E5" s="162">
        <v>3</v>
      </c>
      <c r="F5" s="162" t="s">
        <v>38</v>
      </c>
      <c r="G5" s="162">
        <v>3</v>
      </c>
      <c r="H5" s="55" t="s">
        <v>38</v>
      </c>
    </row>
    <row r="6" spans="1:8" ht="24.75" customHeight="1">
      <c r="A6" s="71">
        <v>26</v>
      </c>
      <c r="B6" s="162">
        <v>9</v>
      </c>
      <c r="C6" s="162" t="s">
        <v>38</v>
      </c>
      <c r="D6" s="162">
        <v>5</v>
      </c>
      <c r="E6" s="162">
        <v>2</v>
      </c>
      <c r="F6" s="162" t="s">
        <v>38</v>
      </c>
      <c r="G6" s="162">
        <v>2</v>
      </c>
      <c r="H6" s="55" t="s">
        <v>38</v>
      </c>
    </row>
    <row r="7" spans="1:8" s="304" customFormat="1" ht="24.75" customHeight="1" thickBot="1">
      <c r="A7" s="58">
        <v>27</v>
      </c>
      <c r="B7" s="164">
        <v>6</v>
      </c>
      <c r="C7" s="164" t="s">
        <v>38</v>
      </c>
      <c r="D7" s="164">
        <v>2</v>
      </c>
      <c r="E7" s="164">
        <v>4</v>
      </c>
      <c r="F7" s="164" t="s">
        <v>38</v>
      </c>
      <c r="G7" s="164" t="s">
        <v>38</v>
      </c>
      <c r="H7" s="62" t="s">
        <v>38</v>
      </c>
    </row>
    <row r="8" ht="18" customHeight="1">
      <c r="A8" s="425" t="s">
        <v>576</v>
      </c>
    </row>
    <row r="10" ht="13.5">
      <c r="B10" s="426"/>
    </row>
  </sheetData>
  <sheetProtection/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r:id="rId2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M3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6.875" style="459" customWidth="1"/>
    <col min="2" max="2" width="11.875" style="2" customWidth="1"/>
    <col min="3" max="3" width="5.625" style="2" customWidth="1"/>
    <col min="4" max="10" width="6.25390625" style="2" customWidth="1"/>
    <col min="11" max="11" width="6.25390625" style="459" customWidth="1"/>
    <col min="12" max="13" width="6.25390625" style="2" customWidth="1"/>
    <col min="14" max="14" width="7.50390625" style="2" customWidth="1"/>
    <col min="15" max="16384" width="9.00390625" style="2" customWidth="1"/>
  </cols>
  <sheetData>
    <row r="1" spans="1:13" ht="18" customHeight="1" thickBot="1">
      <c r="A1" s="427" t="s">
        <v>577</v>
      </c>
      <c r="B1" s="428"/>
      <c r="C1" s="428"/>
      <c r="D1" s="428"/>
      <c r="E1" s="428"/>
      <c r="F1" s="428"/>
      <c r="G1" s="428"/>
      <c r="H1" s="428"/>
      <c r="I1" s="428"/>
      <c r="J1" s="428"/>
      <c r="K1" s="429"/>
      <c r="L1" s="428"/>
      <c r="M1" s="428"/>
    </row>
    <row r="2" spans="1:13" ht="25.5" customHeight="1">
      <c r="A2" s="430"/>
      <c r="B2" s="431"/>
      <c r="C2" s="745" t="s">
        <v>578</v>
      </c>
      <c r="D2" s="748" t="s">
        <v>579</v>
      </c>
      <c r="E2" s="737" t="s">
        <v>580</v>
      </c>
      <c r="F2" s="737" t="s">
        <v>581</v>
      </c>
      <c r="G2" s="737" t="s">
        <v>582</v>
      </c>
      <c r="H2" s="737" t="s">
        <v>583</v>
      </c>
      <c r="I2" s="737" t="s">
        <v>584</v>
      </c>
      <c r="J2" s="737" t="s">
        <v>585</v>
      </c>
      <c r="K2" s="737" t="s">
        <v>586</v>
      </c>
      <c r="L2" s="737" t="s">
        <v>587</v>
      </c>
      <c r="M2" s="739" t="s">
        <v>588</v>
      </c>
    </row>
    <row r="3" spans="1:13" ht="25.5" customHeight="1">
      <c r="A3" s="741" t="s">
        <v>589</v>
      </c>
      <c r="B3" s="743" t="s">
        <v>590</v>
      </c>
      <c r="C3" s="746"/>
      <c r="D3" s="749"/>
      <c r="E3" s="738"/>
      <c r="F3" s="738"/>
      <c r="G3" s="738"/>
      <c r="H3" s="738"/>
      <c r="I3" s="738"/>
      <c r="J3" s="738"/>
      <c r="K3" s="738"/>
      <c r="L3" s="738"/>
      <c r="M3" s="740"/>
    </row>
    <row r="4" spans="1:13" ht="30.75" customHeight="1" thickBot="1">
      <c r="A4" s="742"/>
      <c r="B4" s="744"/>
      <c r="C4" s="747"/>
      <c r="D4" s="81" t="s">
        <v>591</v>
      </c>
      <c r="E4" s="82" t="s">
        <v>591</v>
      </c>
      <c r="F4" s="83" t="s">
        <v>591</v>
      </c>
      <c r="G4" s="82" t="s">
        <v>591</v>
      </c>
      <c r="H4" s="82" t="s">
        <v>592</v>
      </c>
      <c r="I4" s="82" t="s">
        <v>591</v>
      </c>
      <c r="J4" s="82" t="s">
        <v>593</v>
      </c>
      <c r="K4" s="83" t="s">
        <v>594</v>
      </c>
      <c r="L4" s="82" t="s">
        <v>595</v>
      </c>
      <c r="M4" s="84" t="s">
        <v>596</v>
      </c>
    </row>
    <row r="5" spans="1:13" ht="22.5" customHeight="1">
      <c r="A5" s="432" t="s">
        <v>597</v>
      </c>
      <c r="B5" s="433" t="s">
        <v>598</v>
      </c>
      <c r="C5" s="89" t="s">
        <v>599</v>
      </c>
      <c r="D5" s="434">
        <v>2</v>
      </c>
      <c r="E5" s="435">
        <v>0.191</v>
      </c>
      <c r="F5" s="436">
        <v>0.041</v>
      </c>
      <c r="G5" s="435">
        <v>0.008</v>
      </c>
      <c r="H5" s="435">
        <v>0.081</v>
      </c>
      <c r="I5" s="436"/>
      <c r="J5" s="750" t="s">
        <v>600</v>
      </c>
      <c r="K5" s="437">
        <v>4.4</v>
      </c>
      <c r="L5" s="753">
        <v>1679</v>
      </c>
      <c r="M5" s="756">
        <v>18.65</v>
      </c>
    </row>
    <row r="6" spans="1:13" ht="22.5" customHeight="1">
      <c r="A6" s="432">
        <v>12.5</v>
      </c>
      <c r="B6" s="433" t="s">
        <v>601</v>
      </c>
      <c r="C6" s="89" t="s">
        <v>602</v>
      </c>
      <c r="D6" s="434">
        <v>0.2</v>
      </c>
      <c r="E6" s="435">
        <v>0.001</v>
      </c>
      <c r="F6" s="436">
        <v>0.002</v>
      </c>
      <c r="G6" s="435">
        <v>0.001</v>
      </c>
      <c r="H6" s="435">
        <v>0</v>
      </c>
      <c r="I6" s="436"/>
      <c r="J6" s="751"/>
      <c r="K6" s="437">
        <v>0</v>
      </c>
      <c r="L6" s="754"/>
      <c r="M6" s="757"/>
    </row>
    <row r="7" spans="1:13" ht="22.5" customHeight="1">
      <c r="A7" s="432" t="s">
        <v>603</v>
      </c>
      <c r="B7" s="433" t="s">
        <v>604</v>
      </c>
      <c r="C7" s="89"/>
      <c r="D7" s="434"/>
      <c r="E7" s="435"/>
      <c r="F7" s="436"/>
      <c r="G7" s="435"/>
      <c r="H7" s="435"/>
      <c r="I7" s="436"/>
      <c r="J7" s="751"/>
      <c r="K7" s="437"/>
      <c r="L7" s="754"/>
      <c r="M7" s="757"/>
    </row>
    <row r="8" spans="1:13" ht="22.5" customHeight="1">
      <c r="A8" s="438">
        <v>12.13</v>
      </c>
      <c r="B8" s="439" t="s">
        <v>605</v>
      </c>
      <c r="C8" s="438" t="s">
        <v>606</v>
      </c>
      <c r="D8" s="440">
        <v>0.5</v>
      </c>
      <c r="E8" s="441">
        <v>0.028</v>
      </c>
      <c r="F8" s="442">
        <v>0.019</v>
      </c>
      <c r="G8" s="441">
        <v>0.002</v>
      </c>
      <c r="H8" s="441">
        <v>0.018</v>
      </c>
      <c r="I8" s="442"/>
      <c r="J8" s="752"/>
      <c r="K8" s="443">
        <v>1.2</v>
      </c>
      <c r="L8" s="755"/>
      <c r="M8" s="758"/>
    </row>
    <row r="9" spans="1:13" ht="22.5" customHeight="1">
      <c r="A9" s="89" t="s">
        <v>607</v>
      </c>
      <c r="B9" s="433" t="s">
        <v>598</v>
      </c>
      <c r="C9" s="89" t="s">
        <v>599</v>
      </c>
      <c r="D9" s="434">
        <v>0.9</v>
      </c>
      <c r="E9" s="435">
        <v>0.069</v>
      </c>
      <c r="F9" s="436">
        <v>0.037</v>
      </c>
      <c r="G9" s="435">
        <v>0.005</v>
      </c>
      <c r="H9" s="435">
        <v>0.055</v>
      </c>
      <c r="I9" s="436"/>
      <c r="J9" s="759" t="s">
        <v>608</v>
      </c>
      <c r="K9" s="437">
        <v>5.8</v>
      </c>
      <c r="L9" s="760">
        <v>1796</v>
      </c>
      <c r="M9" s="761">
        <v>16.91</v>
      </c>
    </row>
    <row r="10" spans="1:13" ht="22.5" customHeight="1">
      <c r="A10" s="89">
        <v>10.28</v>
      </c>
      <c r="B10" s="433" t="s">
        <v>609</v>
      </c>
      <c r="C10" s="89" t="s">
        <v>602</v>
      </c>
      <c r="D10" s="434">
        <v>0.2</v>
      </c>
      <c r="E10" s="435">
        <v>0.001</v>
      </c>
      <c r="F10" s="436">
        <v>0.004</v>
      </c>
      <c r="G10" s="435">
        <v>0.001</v>
      </c>
      <c r="H10" s="435">
        <v>0.002</v>
      </c>
      <c r="I10" s="436"/>
      <c r="J10" s="751"/>
      <c r="K10" s="437">
        <v>0</v>
      </c>
      <c r="L10" s="754"/>
      <c r="M10" s="757"/>
    </row>
    <row r="11" spans="1:13" ht="22.5" customHeight="1">
      <c r="A11" s="89" t="s">
        <v>603</v>
      </c>
      <c r="B11" s="433" t="s">
        <v>610</v>
      </c>
      <c r="C11" s="89"/>
      <c r="D11" s="434"/>
      <c r="E11" s="435"/>
      <c r="F11" s="436"/>
      <c r="G11" s="435"/>
      <c r="H11" s="435"/>
      <c r="I11" s="436"/>
      <c r="J11" s="751"/>
      <c r="K11" s="437"/>
      <c r="L11" s="754"/>
      <c r="M11" s="757"/>
    </row>
    <row r="12" spans="1:13" ht="22.5" customHeight="1">
      <c r="A12" s="438">
        <v>11.7</v>
      </c>
      <c r="B12" s="439" t="s">
        <v>605</v>
      </c>
      <c r="C12" s="438" t="s">
        <v>606</v>
      </c>
      <c r="D12" s="440">
        <v>0.6</v>
      </c>
      <c r="E12" s="441">
        <v>0.039</v>
      </c>
      <c r="F12" s="442">
        <v>0.013</v>
      </c>
      <c r="G12" s="441">
        <v>0.003</v>
      </c>
      <c r="H12" s="441">
        <v>0.035</v>
      </c>
      <c r="I12" s="442"/>
      <c r="J12" s="752"/>
      <c r="K12" s="443">
        <v>0.7</v>
      </c>
      <c r="L12" s="755"/>
      <c r="M12" s="758"/>
    </row>
    <row r="13" spans="1:13" ht="22.5" customHeight="1">
      <c r="A13" s="89" t="s">
        <v>611</v>
      </c>
      <c r="B13" s="433" t="s">
        <v>598</v>
      </c>
      <c r="C13" s="89" t="s">
        <v>599</v>
      </c>
      <c r="D13" s="434">
        <v>0.8</v>
      </c>
      <c r="E13" s="435">
        <v>0.095</v>
      </c>
      <c r="F13" s="436">
        <v>0.03</v>
      </c>
      <c r="G13" s="435">
        <v>0.003</v>
      </c>
      <c r="H13" s="435">
        <v>0.051</v>
      </c>
      <c r="I13" s="436"/>
      <c r="J13" s="759" t="s">
        <v>608</v>
      </c>
      <c r="K13" s="437">
        <v>3.5</v>
      </c>
      <c r="L13" s="760">
        <v>1808</v>
      </c>
      <c r="M13" s="761">
        <v>20.49</v>
      </c>
    </row>
    <row r="14" spans="1:13" ht="22.5" customHeight="1">
      <c r="A14" s="89">
        <v>11.24</v>
      </c>
      <c r="B14" s="433" t="s">
        <v>609</v>
      </c>
      <c r="C14" s="89" t="s">
        <v>602</v>
      </c>
      <c r="D14" s="434">
        <v>0.2</v>
      </c>
      <c r="E14" s="435">
        <v>0.001</v>
      </c>
      <c r="F14" s="436">
        <v>0.004</v>
      </c>
      <c r="G14" s="435">
        <v>0</v>
      </c>
      <c r="H14" s="435">
        <v>0</v>
      </c>
      <c r="I14" s="436"/>
      <c r="J14" s="751"/>
      <c r="K14" s="437">
        <v>0</v>
      </c>
      <c r="L14" s="754"/>
      <c r="M14" s="757"/>
    </row>
    <row r="15" spans="1:13" ht="22.5" customHeight="1">
      <c r="A15" s="89" t="s">
        <v>603</v>
      </c>
      <c r="B15" s="433" t="s">
        <v>610</v>
      </c>
      <c r="C15" s="89"/>
      <c r="D15" s="434"/>
      <c r="E15" s="435"/>
      <c r="F15" s="436"/>
      <c r="G15" s="435"/>
      <c r="H15" s="435"/>
      <c r="I15" s="436"/>
      <c r="J15" s="751"/>
      <c r="K15" s="437"/>
      <c r="L15" s="754"/>
      <c r="M15" s="757"/>
    </row>
    <row r="16" spans="1:13" ht="22.5" customHeight="1">
      <c r="A16" s="438">
        <v>12.2</v>
      </c>
      <c r="B16" s="439" t="s">
        <v>605</v>
      </c>
      <c r="C16" s="438" t="s">
        <v>606</v>
      </c>
      <c r="D16" s="440">
        <v>0.7</v>
      </c>
      <c r="E16" s="441">
        <v>0.068</v>
      </c>
      <c r="F16" s="442">
        <v>0.027</v>
      </c>
      <c r="G16" s="441">
        <v>0.002</v>
      </c>
      <c r="H16" s="441">
        <v>0.04</v>
      </c>
      <c r="I16" s="442"/>
      <c r="J16" s="752"/>
      <c r="K16" s="443">
        <v>0.7</v>
      </c>
      <c r="L16" s="755"/>
      <c r="M16" s="758"/>
    </row>
    <row r="17" spans="1:13" ht="22.5" customHeight="1">
      <c r="A17" s="444" t="s">
        <v>612</v>
      </c>
      <c r="B17" s="445" t="s">
        <v>598</v>
      </c>
      <c r="C17" s="444" t="s">
        <v>599</v>
      </c>
      <c r="D17" s="446">
        <v>0.4</v>
      </c>
      <c r="E17" s="447">
        <v>0.142</v>
      </c>
      <c r="F17" s="448">
        <v>0.025</v>
      </c>
      <c r="G17" s="447">
        <v>0.004</v>
      </c>
      <c r="H17" s="447">
        <v>0.028</v>
      </c>
      <c r="I17" s="448"/>
      <c r="J17" s="759" t="s">
        <v>608</v>
      </c>
      <c r="K17" s="449">
        <v>4</v>
      </c>
      <c r="L17" s="760">
        <v>1836</v>
      </c>
      <c r="M17" s="761">
        <v>18.99</v>
      </c>
    </row>
    <row r="18" spans="1:13" ht="22.5" customHeight="1">
      <c r="A18" s="89">
        <v>10.13</v>
      </c>
      <c r="B18" s="433" t="s">
        <v>613</v>
      </c>
      <c r="C18" s="89" t="s">
        <v>602</v>
      </c>
      <c r="D18" s="434">
        <v>0.1</v>
      </c>
      <c r="E18" s="435">
        <v>0.001</v>
      </c>
      <c r="F18" s="436">
        <v>0.003</v>
      </c>
      <c r="G18" s="435">
        <v>0.001</v>
      </c>
      <c r="H18" s="435">
        <v>0</v>
      </c>
      <c r="I18" s="436"/>
      <c r="J18" s="751"/>
      <c r="K18" s="437">
        <v>0</v>
      </c>
      <c r="L18" s="754"/>
      <c r="M18" s="757"/>
    </row>
    <row r="19" spans="1:13" ht="22.5" customHeight="1">
      <c r="A19" s="89" t="s">
        <v>603</v>
      </c>
      <c r="B19" s="433" t="s">
        <v>614</v>
      </c>
      <c r="C19" s="89"/>
      <c r="D19" s="434"/>
      <c r="E19" s="435"/>
      <c r="F19" s="436"/>
      <c r="G19" s="435"/>
      <c r="H19" s="435"/>
      <c r="I19" s="436"/>
      <c r="J19" s="751"/>
      <c r="K19" s="437"/>
      <c r="L19" s="754"/>
      <c r="M19" s="757"/>
    </row>
    <row r="20" spans="1:13" ht="22.5" customHeight="1">
      <c r="A20" s="438">
        <v>10.21</v>
      </c>
      <c r="B20" s="439" t="s">
        <v>615</v>
      </c>
      <c r="C20" s="438" t="s">
        <v>606</v>
      </c>
      <c r="D20" s="440">
        <v>0.4</v>
      </c>
      <c r="E20" s="441">
        <v>0.02</v>
      </c>
      <c r="F20" s="442">
        <v>0.019</v>
      </c>
      <c r="G20" s="441">
        <v>0.002</v>
      </c>
      <c r="H20" s="441">
        <v>0.02</v>
      </c>
      <c r="I20" s="442"/>
      <c r="J20" s="752"/>
      <c r="K20" s="443">
        <v>0.9</v>
      </c>
      <c r="L20" s="755"/>
      <c r="M20" s="758"/>
    </row>
    <row r="21" spans="1:13" ht="22.5" customHeight="1">
      <c r="A21" s="444" t="s">
        <v>616</v>
      </c>
      <c r="B21" s="445" t="s">
        <v>598</v>
      </c>
      <c r="C21" s="444" t="s">
        <v>599</v>
      </c>
      <c r="D21" s="446">
        <v>0.7</v>
      </c>
      <c r="E21" s="447">
        <v>0.141</v>
      </c>
      <c r="F21" s="448">
        <v>0.029</v>
      </c>
      <c r="G21" s="447">
        <v>0.003</v>
      </c>
      <c r="H21" s="447">
        <v>0.052</v>
      </c>
      <c r="I21" s="448"/>
      <c r="J21" s="764" t="s">
        <v>617</v>
      </c>
      <c r="K21" s="449">
        <v>4.8</v>
      </c>
      <c r="L21" s="760">
        <v>1874</v>
      </c>
      <c r="M21" s="761">
        <v>18.32</v>
      </c>
    </row>
    <row r="22" spans="1:13" ht="22.5" customHeight="1">
      <c r="A22" s="89">
        <v>11.2</v>
      </c>
      <c r="B22" s="433" t="s">
        <v>613</v>
      </c>
      <c r="C22" s="89" t="s">
        <v>602</v>
      </c>
      <c r="D22" s="434">
        <v>0.1</v>
      </c>
      <c r="E22" s="435">
        <v>0.002</v>
      </c>
      <c r="F22" s="436">
        <v>0.006</v>
      </c>
      <c r="G22" s="435">
        <v>0</v>
      </c>
      <c r="H22" s="435">
        <v>0</v>
      </c>
      <c r="I22" s="436"/>
      <c r="J22" s="765"/>
      <c r="K22" s="437">
        <v>0</v>
      </c>
      <c r="L22" s="754"/>
      <c r="M22" s="757"/>
    </row>
    <row r="23" spans="1:13" ht="22.5" customHeight="1">
      <c r="A23" s="89" t="s">
        <v>603</v>
      </c>
      <c r="B23" s="433" t="s">
        <v>614</v>
      </c>
      <c r="C23" s="89"/>
      <c r="D23" s="434"/>
      <c r="E23" s="435"/>
      <c r="F23" s="436"/>
      <c r="G23" s="435"/>
      <c r="H23" s="435"/>
      <c r="I23" s="436"/>
      <c r="J23" s="765"/>
      <c r="K23" s="437"/>
      <c r="L23" s="754"/>
      <c r="M23" s="757"/>
    </row>
    <row r="24" spans="1:13" ht="22.5" customHeight="1">
      <c r="A24" s="450">
        <v>11.1</v>
      </c>
      <c r="B24" s="439" t="s">
        <v>605</v>
      </c>
      <c r="C24" s="438" t="s">
        <v>606</v>
      </c>
      <c r="D24" s="440">
        <v>0.6</v>
      </c>
      <c r="E24" s="441">
        <v>0.039</v>
      </c>
      <c r="F24" s="442">
        <v>0.025</v>
      </c>
      <c r="G24" s="441">
        <v>0.002</v>
      </c>
      <c r="H24" s="441">
        <v>0.037</v>
      </c>
      <c r="I24" s="442"/>
      <c r="J24" s="766"/>
      <c r="K24" s="443">
        <v>0.6</v>
      </c>
      <c r="L24" s="755"/>
      <c r="M24" s="758"/>
    </row>
    <row r="25" spans="1:13" ht="22.5" customHeight="1">
      <c r="A25" s="89" t="s">
        <v>618</v>
      </c>
      <c r="B25" s="433" t="s">
        <v>598</v>
      </c>
      <c r="C25" s="89" t="s">
        <v>599</v>
      </c>
      <c r="D25" s="434"/>
      <c r="E25" s="435">
        <v>0.065</v>
      </c>
      <c r="F25" s="436">
        <v>0.044</v>
      </c>
      <c r="G25" s="435"/>
      <c r="H25" s="435">
        <v>0.054</v>
      </c>
      <c r="I25" s="436">
        <v>0.088</v>
      </c>
      <c r="J25" s="765" t="s">
        <v>619</v>
      </c>
      <c r="K25" s="437">
        <v>2.4</v>
      </c>
      <c r="L25" s="754">
        <v>1787</v>
      </c>
      <c r="M25" s="757">
        <v>19.16</v>
      </c>
    </row>
    <row r="26" spans="1:13" ht="22.5" customHeight="1">
      <c r="A26" s="89">
        <v>10.29</v>
      </c>
      <c r="B26" s="433" t="s">
        <v>609</v>
      </c>
      <c r="C26" s="89" t="s">
        <v>602</v>
      </c>
      <c r="D26" s="434"/>
      <c r="E26" s="435">
        <v>0</v>
      </c>
      <c r="F26" s="436">
        <v>0.003</v>
      </c>
      <c r="G26" s="435"/>
      <c r="H26" s="435">
        <v>0</v>
      </c>
      <c r="I26" s="436">
        <v>0.004</v>
      </c>
      <c r="J26" s="765"/>
      <c r="K26" s="437">
        <v>0</v>
      </c>
      <c r="L26" s="754"/>
      <c r="M26" s="757"/>
    </row>
    <row r="27" spans="1:13" ht="22.5" customHeight="1">
      <c r="A27" s="89" t="s">
        <v>603</v>
      </c>
      <c r="B27" s="433" t="s">
        <v>610</v>
      </c>
      <c r="C27" s="89"/>
      <c r="D27" s="434"/>
      <c r="E27" s="435"/>
      <c r="F27" s="436"/>
      <c r="G27" s="435"/>
      <c r="H27" s="435"/>
      <c r="I27" s="436"/>
      <c r="J27" s="765"/>
      <c r="K27" s="437"/>
      <c r="L27" s="754"/>
      <c r="M27" s="757"/>
    </row>
    <row r="28" spans="1:13" ht="22.5" customHeight="1" thickBot="1">
      <c r="A28" s="451">
        <v>11.6</v>
      </c>
      <c r="B28" s="452" t="s">
        <v>605</v>
      </c>
      <c r="C28" s="83" t="s">
        <v>606</v>
      </c>
      <c r="D28" s="453"/>
      <c r="E28" s="454">
        <v>0.014</v>
      </c>
      <c r="F28" s="455">
        <v>0.017</v>
      </c>
      <c r="G28" s="454"/>
      <c r="H28" s="454">
        <v>0.028</v>
      </c>
      <c r="I28" s="455">
        <v>0.031</v>
      </c>
      <c r="J28" s="767"/>
      <c r="K28" s="456">
        <v>0.6</v>
      </c>
      <c r="L28" s="768"/>
      <c r="M28" s="769"/>
    </row>
    <row r="29" spans="1:13" ht="18" customHeight="1">
      <c r="A29" s="27" t="s">
        <v>620</v>
      </c>
      <c r="B29" s="457"/>
      <c r="C29" s="457"/>
      <c r="D29"/>
      <c r="E29"/>
      <c r="F29"/>
      <c r="G29"/>
      <c r="H29"/>
      <c r="I29"/>
      <c r="J29"/>
      <c r="K29" s="458"/>
      <c r="L29"/>
      <c r="M29"/>
    </row>
    <row r="30" spans="1:11" ht="18" customHeight="1">
      <c r="A30" s="762" t="s">
        <v>621</v>
      </c>
      <c r="B30" s="763"/>
      <c r="C30" s="763"/>
      <c r="D30" s="763"/>
      <c r="E30" s="763"/>
      <c r="F30" s="763"/>
      <c r="G30" s="763"/>
      <c r="H30" s="763"/>
      <c r="I30" s="763"/>
      <c r="J30" s="763"/>
      <c r="K30" s="763"/>
    </row>
    <row r="31" spans="1:11" ht="18" customHeight="1">
      <c r="A31" s="762" t="s">
        <v>622</v>
      </c>
      <c r="B31" s="763"/>
      <c r="C31" s="763"/>
      <c r="D31" s="763"/>
      <c r="E31" s="763"/>
      <c r="F31" s="763"/>
      <c r="G31" s="763"/>
      <c r="H31" s="763"/>
      <c r="I31" s="763"/>
      <c r="J31" s="763"/>
      <c r="K31" s="763"/>
    </row>
  </sheetData>
  <sheetProtection/>
  <mergeCells count="33">
    <mergeCell ref="A30:K30"/>
    <mergeCell ref="A31:K31"/>
    <mergeCell ref="J21:J24"/>
    <mergeCell ref="L21:L24"/>
    <mergeCell ref="M21:M24"/>
    <mergeCell ref="J25:J28"/>
    <mergeCell ref="L25:L28"/>
    <mergeCell ref="M25:M28"/>
    <mergeCell ref="J13:J16"/>
    <mergeCell ref="L13:L16"/>
    <mergeCell ref="M13:M16"/>
    <mergeCell ref="J17:J20"/>
    <mergeCell ref="L17:L20"/>
    <mergeCell ref="M17:M20"/>
    <mergeCell ref="J5:J8"/>
    <mergeCell ref="L5:L8"/>
    <mergeCell ref="M5:M8"/>
    <mergeCell ref="J9:J12"/>
    <mergeCell ref="L9:L12"/>
    <mergeCell ref="M9:M12"/>
    <mergeCell ref="L2:L3"/>
    <mergeCell ref="M2:M3"/>
    <mergeCell ref="A3:A4"/>
    <mergeCell ref="B3:B4"/>
    <mergeCell ref="C2:C4"/>
    <mergeCell ref="D2:D3"/>
    <mergeCell ref="E2:E3"/>
    <mergeCell ref="F2:F3"/>
    <mergeCell ref="G2:G3"/>
    <mergeCell ref="H2:H3"/>
    <mergeCell ref="I2:I3"/>
    <mergeCell ref="J2:J3"/>
    <mergeCell ref="K2:K3"/>
  </mergeCells>
  <printOptions horizontalCentered="1"/>
  <pageMargins left="0.7874015748031497" right="0.7874015748031497" top="0.984251968503937" bottom="0.7874015748031497" header="0.5118110236220472" footer="0.5118110236220472"/>
  <pageSetup fitToHeight="2" fitToWidth="2" horizontalDpi="600" verticalDpi="600"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4"/>
  <sheetViews>
    <sheetView zoomScale="90" zoomScaleNormal="90" zoomScalePageLayoutView="0" workbookViewId="0" topLeftCell="A1">
      <selection activeCell="A1" sqref="A1"/>
    </sheetView>
  </sheetViews>
  <sheetFormatPr defaultColWidth="9.00390625" defaultRowHeight="13.5"/>
  <cols>
    <col min="1" max="1" width="3.50390625" style="206" customWidth="1"/>
    <col min="2" max="2" width="18.75390625" style="206" customWidth="1"/>
    <col min="3" max="3" width="10.625" style="206" customWidth="1"/>
    <col min="4" max="4" width="5.375" style="206" customWidth="1"/>
    <col min="5" max="19" width="8.625" style="206" customWidth="1"/>
    <col min="20" max="20" width="1.4921875" style="206" customWidth="1"/>
    <col min="21" max="16384" width="9.00390625" style="206" customWidth="1"/>
  </cols>
  <sheetData>
    <row r="1" spans="1:19" ht="18" customHeight="1" thickBot="1">
      <c r="A1" s="29" t="s">
        <v>623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8"/>
    </row>
    <row r="2" spans="1:19" ht="22.5" customHeight="1">
      <c r="A2" s="580" t="s">
        <v>624</v>
      </c>
      <c r="B2" s="711"/>
      <c r="C2" s="668" t="s">
        <v>625</v>
      </c>
      <c r="D2" s="689" t="s">
        <v>626</v>
      </c>
      <c r="E2" s="576" t="s">
        <v>627</v>
      </c>
      <c r="F2" s="577"/>
      <c r="G2" s="577"/>
      <c r="H2" s="577"/>
      <c r="I2" s="577"/>
      <c r="J2" s="577"/>
      <c r="K2" s="577" t="s">
        <v>628</v>
      </c>
      <c r="L2" s="577"/>
      <c r="M2" s="577"/>
      <c r="N2" s="577"/>
      <c r="O2" s="577"/>
      <c r="P2" s="577"/>
      <c r="Q2" s="577"/>
      <c r="R2" s="577"/>
      <c r="S2" s="577"/>
    </row>
    <row r="3" spans="1:19" ht="22.5" customHeight="1">
      <c r="A3" s="585"/>
      <c r="B3" s="715"/>
      <c r="C3" s="676"/>
      <c r="D3" s="690"/>
      <c r="E3" s="677" t="s">
        <v>629</v>
      </c>
      <c r="F3" s="666"/>
      <c r="G3" s="666"/>
      <c r="H3" s="666"/>
      <c r="I3" s="666"/>
      <c r="J3" s="666"/>
      <c r="K3" s="460" t="s">
        <v>630</v>
      </c>
      <c r="L3" s="461" t="s">
        <v>631</v>
      </c>
      <c r="M3" s="461" t="s">
        <v>632</v>
      </c>
      <c r="N3" s="677" t="s">
        <v>633</v>
      </c>
      <c r="O3" s="666"/>
      <c r="P3" s="770"/>
      <c r="Q3" s="461" t="s">
        <v>634</v>
      </c>
      <c r="R3" s="461" t="s">
        <v>635</v>
      </c>
      <c r="S3" s="239" t="s">
        <v>636</v>
      </c>
    </row>
    <row r="4" spans="1:19" ht="39" customHeight="1" thickBot="1">
      <c r="A4" s="581"/>
      <c r="B4" s="712"/>
      <c r="C4" s="669"/>
      <c r="D4" s="691"/>
      <c r="E4" s="13" t="s">
        <v>637</v>
      </c>
      <c r="F4" s="12" t="s">
        <v>638</v>
      </c>
      <c r="G4" s="13" t="s">
        <v>639</v>
      </c>
      <c r="H4" s="12" t="s">
        <v>640</v>
      </c>
      <c r="I4" s="12" t="s">
        <v>641</v>
      </c>
      <c r="J4" s="462" t="s">
        <v>642</v>
      </c>
      <c r="K4" s="462" t="s">
        <v>643</v>
      </c>
      <c r="L4" s="12" t="s">
        <v>644</v>
      </c>
      <c r="M4" s="12" t="s">
        <v>645</v>
      </c>
      <c r="N4" s="12" t="s">
        <v>646</v>
      </c>
      <c r="O4" s="12" t="s">
        <v>647</v>
      </c>
      <c r="P4" s="12" t="s">
        <v>648</v>
      </c>
      <c r="Q4" s="12" t="s">
        <v>649</v>
      </c>
      <c r="R4" s="12" t="s">
        <v>650</v>
      </c>
      <c r="S4" s="14" t="s">
        <v>651</v>
      </c>
    </row>
    <row r="5" spans="1:19" ht="19.5" customHeight="1">
      <c r="A5" s="779" t="s">
        <v>652</v>
      </c>
      <c r="B5" s="780" t="s">
        <v>653</v>
      </c>
      <c r="C5" s="781" t="s">
        <v>654</v>
      </c>
      <c r="D5" s="463">
        <v>25</v>
      </c>
      <c r="E5" s="464">
        <v>0.91</v>
      </c>
      <c r="F5" s="465">
        <v>2.22</v>
      </c>
      <c r="G5" s="464">
        <v>2.5</v>
      </c>
      <c r="H5" s="466">
        <v>0.9</v>
      </c>
      <c r="I5" s="465">
        <v>0.75</v>
      </c>
      <c r="J5" s="467">
        <v>0.68</v>
      </c>
      <c r="K5" s="467">
        <v>0.98</v>
      </c>
      <c r="L5" s="465">
        <v>0.24</v>
      </c>
      <c r="M5" s="464">
        <v>0.13</v>
      </c>
      <c r="N5" s="465">
        <v>1.55</v>
      </c>
      <c r="O5" s="464">
        <v>1.67</v>
      </c>
      <c r="P5" s="468">
        <v>0.38</v>
      </c>
      <c r="Q5" s="465">
        <v>0.23</v>
      </c>
      <c r="R5" s="464">
        <v>0.09</v>
      </c>
      <c r="S5" s="469">
        <v>0.76</v>
      </c>
    </row>
    <row r="6" spans="1:19" ht="19.5" customHeight="1">
      <c r="A6" s="777"/>
      <c r="B6" s="772"/>
      <c r="C6" s="782"/>
      <c r="D6" s="463">
        <v>26</v>
      </c>
      <c r="E6" s="464">
        <v>3.36</v>
      </c>
      <c r="F6" s="465">
        <v>8.95</v>
      </c>
      <c r="G6" s="464">
        <v>2.31</v>
      </c>
      <c r="H6" s="465">
        <v>1.9275</v>
      </c>
      <c r="I6" s="465">
        <v>1.34</v>
      </c>
      <c r="J6" s="467">
        <v>7.6</v>
      </c>
      <c r="K6" s="467">
        <v>0.62</v>
      </c>
      <c r="L6" s="465">
        <v>1.57</v>
      </c>
      <c r="M6" s="464">
        <v>0.16</v>
      </c>
      <c r="N6" s="465">
        <v>0.23</v>
      </c>
      <c r="O6" s="464">
        <v>2.78</v>
      </c>
      <c r="P6" s="470">
        <v>1.22</v>
      </c>
      <c r="Q6" s="465">
        <v>0.46</v>
      </c>
      <c r="R6" s="464">
        <v>0.03</v>
      </c>
      <c r="S6" s="469">
        <v>1.11</v>
      </c>
    </row>
    <row r="7" spans="1:19" ht="19.5" customHeight="1">
      <c r="A7" s="777"/>
      <c r="B7" s="773"/>
      <c r="C7" s="783"/>
      <c r="D7" s="471">
        <v>27</v>
      </c>
      <c r="E7" s="472">
        <v>2.55</v>
      </c>
      <c r="F7" s="473">
        <v>2.1</v>
      </c>
      <c r="G7" s="472">
        <v>1.98</v>
      </c>
      <c r="H7" s="474">
        <v>0.71</v>
      </c>
      <c r="I7" s="473">
        <v>1.11</v>
      </c>
      <c r="J7" s="473">
        <v>0.67</v>
      </c>
      <c r="K7" s="472">
        <v>0.38</v>
      </c>
      <c r="L7" s="475">
        <v>0.07</v>
      </c>
      <c r="M7" s="475">
        <v>0.03</v>
      </c>
      <c r="N7" s="472">
        <v>1.03</v>
      </c>
      <c r="O7" s="473">
        <v>0.62</v>
      </c>
      <c r="P7" s="472">
        <v>0.22</v>
      </c>
      <c r="Q7" s="472">
        <v>0.02</v>
      </c>
      <c r="R7" s="472">
        <v>0.1</v>
      </c>
      <c r="S7" s="473">
        <v>0.4</v>
      </c>
    </row>
    <row r="8" spans="1:19" ht="19.5" customHeight="1">
      <c r="A8" s="777"/>
      <c r="B8" s="771" t="s">
        <v>655</v>
      </c>
      <c r="C8" s="774" t="s">
        <v>656</v>
      </c>
      <c r="D8" s="463">
        <v>25</v>
      </c>
      <c r="E8" s="476">
        <v>7.4</v>
      </c>
      <c r="F8" s="477">
        <v>7.4</v>
      </c>
      <c r="G8" s="476">
        <v>7.9</v>
      </c>
      <c r="H8" s="477">
        <v>7.6</v>
      </c>
      <c r="I8" s="477">
        <v>7.5</v>
      </c>
      <c r="J8" s="478">
        <v>7.5</v>
      </c>
      <c r="K8" s="478">
        <v>7.4</v>
      </c>
      <c r="L8" s="477">
        <v>7.4</v>
      </c>
      <c r="M8" s="476">
        <v>7.4</v>
      </c>
      <c r="N8" s="477">
        <v>7.4</v>
      </c>
      <c r="O8" s="476">
        <v>7.3</v>
      </c>
      <c r="P8" s="477">
        <v>7.2</v>
      </c>
      <c r="Q8" s="477">
        <v>7.6</v>
      </c>
      <c r="R8" s="476">
        <v>7.5</v>
      </c>
      <c r="S8" s="479">
        <v>7.6</v>
      </c>
    </row>
    <row r="9" spans="1:19" ht="19.5" customHeight="1">
      <c r="A9" s="777"/>
      <c r="B9" s="772"/>
      <c r="C9" s="676"/>
      <c r="D9" s="463">
        <v>26</v>
      </c>
      <c r="E9" s="476">
        <v>7.5</v>
      </c>
      <c r="F9" s="477">
        <v>7.6</v>
      </c>
      <c r="G9" s="476">
        <v>8</v>
      </c>
      <c r="H9" s="477">
        <v>7.8</v>
      </c>
      <c r="I9" s="477">
        <v>7.7</v>
      </c>
      <c r="J9" s="478">
        <v>7.8</v>
      </c>
      <c r="K9" s="478">
        <v>7.7</v>
      </c>
      <c r="L9" s="477">
        <v>7.4</v>
      </c>
      <c r="M9" s="476">
        <v>7.6</v>
      </c>
      <c r="N9" s="477">
        <v>7.8</v>
      </c>
      <c r="O9" s="476">
        <v>7.7</v>
      </c>
      <c r="P9" s="477">
        <v>7.6</v>
      </c>
      <c r="Q9" s="477">
        <v>7.3</v>
      </c>
      <c r="R9" s="476">
        <v>7.8</v>
      </c>
      <c r="S9" s="479">
        <v>7.6</v>
      </c>
    </row>
    <row r="10" spans="1:19" ht="19.5" customHeight="1">
      <c r="A10" s="777"/>
      <c r="B10" s="773"/>
      <c r="C10" s="775"/>
      <c r="D10" s="480">
        <v>27</v>
      </c>
      <c r="E10" s="481">
        <v>8.3</v>
      </c>
      <c r="F10" s="482">
        <v>8.2</v>
      </c>
      <c r="G10" s="481">
        <v>8.9</v>
      </c>
      <c r="H10" s="482">
        <v>8.9</v>
      </c>
      <c r="I10" s="482">
        <v>8.7</v>
      </c>
      <c r="J10" s="483">
        <v>9</v>
      </c>
      <c r="K10" s="483">
        <v>8.9</v>
      </c>
      <c r="L10" s="482">
        <v>9.4</v>
      </c>
      <c r="M10" s="481">
        <v>8.6</v>
      </c>
      <c r="N10" s="482">
        <v>8.9</v>
      </c>
      <c r="O10" s="481">
        <v>8.4</v>
      </c>
      <c r="P10" s="482">
        <v>7.4</v>
      </c>
      <c r="Q10" s="482">
        <v>9.3</v>
      </c>
      <c r="R10" s="481">
        <v>8.5</v>
      </c>
      <c r="S10" s="484">
        <v>8.5</v>
      </c>
    </row>
    <row r="11" spans="1:19" ht="19.5" customHeight="1">
      <c r="A11" s="777"/>
      <c r="B11" s="771" t="s">
        <v>657</v>
      </c>
      <c r="C11" s="774" t="s">
        <v>658</v>
      </c>
      <c r="D11" s="463">
        <v>25</v>
      </c>
      <c r="E11" s="476">
        <v>9.2</v>
      </c>
      <c r="F11" s="477">
        <v>9.3</v>
      </c>
      <c r="G11" s="476">
        <v>9.5</v>
      </c>
      <c r="H11" s="477">
        <v>9.4</v>
      </c>
      <c r="I11" s="477">
        <v>9.3</v>
      </c>
      <c r="J11" s="478">
        <v>9.4</v>
      </c>
      <c r="K11" s="478">
        <v>9.3</v>
      </c>
      <c r="L11" s="477">
        <v>9.9</v>
      </c>
      <c r="M11" s="476">
        <v>9.9</v>
      </c>
      <c r="N11" s="477">
        <v>9.4</v>
      </c>
      <c r="O11" s="476">
        <v>9.4</v>
      </c>
      <c r="P11" s="477">
        <v>9.8</v>
      </c>
      <c r="Q11" s="477">
        <v>9.6</v>
      </c>
      <c r="R11" s="476">
        <v>9.1</v>
      </c>
      <c r="S11" s="479">
        <v>9.7</v>
      </c>
    </row>
    <row r="12" spans="1:19" ht="19.5" customHeight="1">
      <c r="A12" s="777"/>
      <c r="B12" s="772"/>
      <c r="C12" s="676"/>
      <c r="D12" s="463">
        <v>26</v>
      </c>
      <c r="E12" s="476">
        <v>8.8</v>
      </c>
      <c r="F12" s="477">
        <v>9.1</v>
      </c>
      <c r="G12" s="476">
        <v>9.7</v>
      </c>
      <c r="H12" s="477">
        <v>9.5</v>
      </c>
      <c r="I12" s="477">
        <v>9.5</v>
      </c>
      <c r="J12" s="478">
        <v>9.6</v>
      </c>
      <c r="K12" s="478">
        <v>9.5</v>
      </c>
      <c r="L12" s="477">
        <v>9.5</v>
      </c>
      <c r="M12" s="476">
        <v>9.5</v>
      </c>
      <c r="N12" s="477">
        <v>9.6</v>
      </c>
      <c r="O12" s="476">
        <v>9.1</v>
      </c>
      <c r="P12" s="477">
        <v>9.6</v>
      </c>
      <c r="Q12" s="477">
        <v>9.8</v>
      </c>
      <c r="R12" s="476">
        <v>9.4</v>
      </c>
      <c r="S12" s="479">
        <v>9.6</v>
      </c>
    </row>
    <row r="13" spans="1:19" ht="19.5" customHeight="1">
      <c r="A13" s="777"/>
      <c r="B13" s="773"/>
      <c r="C13" s="775"/>
      <c r="D13" s="480">
        <v>27</v>
      </c>
      <c r="E13" s="481">
        <v>9.2</v>
      </c>
      <c r="F13" s="482">
        <v>9.9</v>
      </c>
      <c r="G13" s="481">
        <v>12.2</v>
      </c>
      <c r="H13" s="482">
        <v>13.5</v>
      </c>
      <c r="I13" s="482">
        <v>13.1</v>
      </c>
      <c r="J13" s="483">
        <v>13.3</v>
      </c>
      <c r="K13" s="483">
        <v>12.5</v>
      </c>
      <c r="L13" s="482">
        <v>13.3</v>
      </c>
      <c r="M13" s="481">
        <v>11.2</v>
      </c>
      <c r="N13" s="482">
        <v>12.7</v>
      </c>
      <c r="O13" s="481">
        <v>10.5</v>
      </c>
      <c r="P13" s="482">
        <v>11.3</v>
      </c>
      <c r="Q13" s="482">
        <v>11.2</v>
      </c>
      <c r="R13" s="481">
        <v>10.7</v>
      </c>
      <c r="S13" s="484">
        <v>11.1</v>
      </c>
    </row>
    <row r="14" spans="1:19" ht="19.5" customHeight="1">
      <c r="A14" s="777"/>
      <c r="B14" s="771" t="s">
        <v>659</v>
      </c>
      <c r="C14" s="774" t="s">
        <v>658</v>
      </c>
      <c r="D14" s="463">
        <v>25</v>
      </c>
      <c r="E14" s="476">
        <v>1.6</v>
      </c>
      <c r="F14" s="477">
        <v>1.9</v>
      </c>
      <c r="G14" s="476">
        <v>2</v>
      </c>
      <c r="H14" s="477">
        <v>2.1</v>
      </c>
      <c r="I14" s="477">
        <v>2.1</v>
      </c>
      <c r="J14" s="478">
        <v>2.3</v>
      </c>
      <c r="K14" s="478">
        <v>2.7</v>
      </c>
      <c r="L14" s="477">
        <v>2.2</v>
      </c>
      <c r="M14" s="476">
        <v>2.6</v>
      </c>
      <c r="N14" s="477">
        <v>1.2</v>
      </c>
      <c r="O14" s="476">
        <v>1.5</v>
      </c>
      <c r="P14" s="477">
        <v>1</v>
      </c>
      <c r="Q14" s="477">
        <v>0.9</v>
      </c>
      <c r="R14" s="476">
        <v>2.1</v>
      </c>
      <c r="S14" s="479">
        <v>1.5</v>
      </c>
    </row>
    <row r="15" spans="1:19" ht="19.5" customHeight="1">
      <c r="A15" s="777"/>
      <c r="B15" s="772"/>
      <c r="C15" s="676"/>
      <c r="D15" s="463">
        <v>26</v>
      </c>
      <c r="E15" s="476">
        <v>1.7</v>
      </c>
      <c r="F15" s="477">
        <v>1.8</v>
      </c>
      <c r="G15" s="476">
        <v>1.7</v>
      </c>
      <c r="H15" s="477">
        <v>1.7</v>
      </c>
      <c r="I15" s="477">
        <v>2.2</v>
      </c>
      <c r="J15" s="478">
        <v>2.3</v>
      </c>
      <c r="K15" s="478">
        <v>2.2</v>
      </c>
      <c r="L15" s="477">
        <v>2</v>
      </c>
      <c r="M15" s="476">
        <v>2.7</v>
      </c>
      <c r="N15" s="477">
        <v>1.4</v>
      </c>
      <c r="O15" s="476">
        <v>1.3</v>
      </c>
      <c r="P15" s="477">
        <v>1.3</v>
      </c>
      <c r="Q15" s="477">
        <v>1.7</v>
      </c>
      <c r="R15" s="476">
        <v>2.2</v>
      </c>
      <c r="S15" s="479">
        <v>1.2</v>
      </c>
    </row>
    <row r="16" spans="1:19" ht="19.5" customHeight="1">
      <c r="A16" s="777"/>
      <c r="B16" s="773"/>
      <c r="C16" s="775"/>
      <c r="D16" s="480">
        <v>27</v>
      </c>
      <c r="E16" s="481">
        <v>2.3</v>
      </c>
      <c r="F16" s="482">
        <v>2.1</v>
      </c>
      <c r="G16" s="481">
        <v>1.6</v>
      </c>
      <c r="H16" s="482">
        <v>2.4</v>
      </c>
      <c r="I16" s="482">
        <v>2.3</v>
      </c>
      <c r="J16" s="483">
        <v>2</v>
      </c>
      <c r="K16" s="483">
        <v>2.2</v>
      </c>
      <c r="L16" s="482">
        <v>2.1</v>
      </c>
      <c r="M16" s="481">
        <v>1.7</v>
      </c>
      <c r="N16" s="482">
        <v>1.6</v>
      </c>
      <c r="O16" s="481">
        <v>1.4</v>
      </c>
      <c r="P16" s="485">
        <v>1.1</v>
      </c>
      <c r="Q16" s="482">
        <v>1.9</v>
      </c>
      <c r="R16" s="481">
        <v>1.7</v>
      </c>
      <c r="S16" s="484">
        <v>1.1</v>
      </c>
    </row>
    <row r="17" spans="1:19" ht="19.5" customHeight="1">
      <c r="A17" s="777"/>
      <c r="B17" s="771" t="s">
        <v>660</v>
      </c>
      <c r="C17" s="774" t="s">
        <v>658</v>
      </c>
      <c r="D17" s="463">
        <v>25</v>
      </c>
      <c r="E17" s="464">
        <v>3.95</v>
      </c>
      <c r="F17" s="465">
        <v>4.3</v>
      </c>
      <c r="G17" s="464">
        <v>4.4</v>
      </c>
      <c r="H17" s="465">
        <v>4.95</v>
      </c>
      <c r="I17" s="465">
        <v>5.08</v>
      </c>
      <c r="J17" s="467">
        <v>5.48</v>
      </c>
      <c r="K17" s="467">
        <v>5.98</v>
      </c>
      <c r="L17" s="465">
        <v>4.53</v>
      </c>
      <c r="M17" s="464">
        <v>6.35</v>
      </c>
      <c r="N17" s="465">
        <v>3.03</v>
      </c>
      <c r="O17" s="464">
        <v>3.33</v>
      </c>
      <c r="P17" s="486">
        <v>2.53</v>
      </c>
      <c r="Q17" s="465">
        <v>2.13</v>
      </c>
      <c r="R17" s="464">
        <v>4.55</v>
      </c>
      <c r="S17" s="469">
        <v>3.48</v>
      </c>
    </row>
    <row r="18" spans="1:19" ht="19.5" customHeight="1">
      <c r="A18" s="777"/>
      <c r="B18" s="772"/>
      <c r="C18" s="676"/>
      <c r="D18" s="463">
        <v>26</v>
      </c>
      <c r="E18" s="464">
        <v>4.35</v>
      </c>
      <c r="F18" s="465">
        <v>4.3</v>
      </c>
      <c r="G18" s="464">
        <v>4.35</v>
      </c>
      <c r="H18" s="465">
        <v>4.58</v>
      </c>
      <c r="I18" s="465">
        <v>5.35</v>
      </c>
      <c r="J18" s="467">
        <v>5.63</v>
      </c>
      <c r="K18" s="467">
        <v>5.63</v>
      </c>
      <c r="L18" s="465">
        <v>5.05</v>
      </c>
      <c r="M18" s="464">
        <v>6.7</v>
      </c>
      <c r="N18" s="465">
        <v>5.03</v>
      </c>
      <c r="O18" s="464">
        <v>3.33</v>
      </c>
      <c r="P18" s="487">
        <v>3.35</v>
      </c>
      <c r="Q18" s="465">
        <v>3.13</v>
      </c>
      <c r="R18" s="464">
        <v>5.03</v>
      </c>
      <c r="S18" s="469">
        <v>2.98</v>
      </c>
    </row>
    <row r="19" spans="1:19" ht="19.5" customHeight="1">
      <c r="A19" s="777"/>
      <c r="B19" s="773"/>
      <c r="C19" s="775"/>
      <c r="D19" s="480">
        <v>27</v>
      </c>
      <c r="E19" s="488">
        <v>5.8</v>
      </c>
      <c r="F19" s="489">
        <v>5.83</v>
      </c>
      <c r="G19" s="488">
        <v>5.85</v>
      </c>
      <c r="H19" s="489">
        <v>8.23</v>
      </c>
      <c r="I19" s="489">
        <v>7.98</v>
      </c>
      <c r="J19" s="490">
        <v>7.68</v>
      </c>
      <c r="K19" s="490">
        <v>8.5</v>
      </c>
      <c r="L19" s="489">
        <v>6.3</v>
      </c>
      <c r="M19" s="488">
        <v>8.63</v>
      </c>
      <c r="N19" s="489">
        <v>4.48</v>
      </c>
      <c r="O19" s="488">
        <v>4.3</v>
      </c>
      <c r="P19" s="491">
        <v>3.75</v>
      </c>
      <c r="Q19" s="489">
        <v>4.03</v>
      </c>
      <c r="R19" s="488">
        <v>7.28</v>
      </c>
      <c r="S19" s="492">
        <v>3.83</v>
      </c>
    </row>
    <row r="20" spans="1:19" ht="19.5" customHeight="1">
      <c r="A20" s="777"/>
      <c r="B20" s="771" t="s">
        <v>661</v>
      </c>
      <c r="C20" s="774" t="s">
        <v>658</v>
      </c>
      <c r="D20" s="463">
        <v>25</v>
      </c>
      <c r="E20" s="493">
        <v>6</v>
      </c>
      <c r="F20" s="463">
        <v>5</v>
      </c>
      <c r="G20" s="493">
        <v>7</v>
      </c>
      <c r="H20" s="463">
        <v>7</v>
      </c>
      <c r="I20" s="463">
        <v>7</v>
      </c>
      <c r="J20" s="494">
        <v>11</v>
      </c>
      <c r="K20" s="494">
        <v>17</v>
      </c>
      <c r="L20" s="463">
        <v>7</v>
      </c>
      <c r="M20" s="493">
        <v>15</v>
      </c>
      <c r="N20" s="463">
        <v>8</v>
      </c>
      <c r="O20" s="493">
        <v>7</v>
      </c>
      <c r="P20" s="41">
        <v>4</v>
      </c>
      <c r="Q20" s="463">
        <v>5</v>
      </c>
      <c r="R20" s="493">
        <v>8</v>
      </c>
      <c r="S20" s="495">
        <v>7</v>
      </c>
    </row>
    <row r="21" spans="1:19" ht="19.5" customHeight="1">
      <c r="A21" s="777"/>
      <c r="B21" s="772"/>
      <c r="C21" s="676"/>
      <c r="D21" s="463">
        <v>26</v>
      </c>
      <c r="E21" s="493">
        <v>17</v>
      </c>
      <c r="F21" s="463">
        <v>10</v>
      </c>
      <c r="G21" s="493">
        <v>11</v>
      </c>
      <c r="H21" s="463">
        <v>14</v>
      </c>
      <c r="I21" s="463">
        <v>18</v>
      </c>
      <c r="J21" s="494">
        <v>15</v>
      </c>
      <c r="K21" s="494">
        <v>18</v>
      </c>
      <c r="L21" s="463">
        <v>5</v>
      </c>
      <c r="M21" s="493">
        <v>22</v>
      </c>
      <c r="N21" s="463">
        <v>7</v>
      </c>
      <c r="O21" s="493">
        <v>7</v>
      </c>
      <c r="P21" s="42">
        <v>6</v>
      </c>
      <c r="Q21" s="463">
        <v>7</v>
      </c>
      <c r="R21" s="493">
        <v>13</v>
      </c>
      <c r="S21" s="495">
        <v>5</v>
      </c>
    </row>
    <row r="22" spans="1:19" ht="19.5" customHeight="1">
      <c r="A22" s="777"/>
      <c r="B22" s="773"/>
      <c r="C22" s="775"/>
      <c r="D22" s="480">
        <v>27</v>
      </c>
      <c r="E22" s="496">
        <v>7</v>
      </c>
      <c r="F22" s="480">
        <v>5</v>
      </c>
      <c r="G22" s="496">
        <v>7</v>
      </c>
      <c r="H22" s="480">
        <v>6</v>
      </c>
      <c r="I22" s="480">
        <v>7</v>
      </c>
      <c r="J22" s="497">
        <v>8</v>
      </c>
      <c r="K22" s="497">
        <v>12</v>
      </c>
      <c r="L22" s="480">
        <v>4</v>
      </c>
      <c r="M22" s="496">
        <v>10</v>
      </c>
      <c r="N22" s="480">
        <v>4</v>
      </c>
      <c r="O22" s="496">
        <v>10</v>
      </c>
      <c r="P22" s="171">
        <v>6</v>
      </c>
      <c r="Q22" s="480">
        <v>5</v>
      </c>
      <c r="R22" s="496">
        <v>6</v>
      </c>
      <c r="S22" s="471">
        <v>4</v>
      </c>
    </row>
    <row r="23" spans="1:19" ht="19.5" customHeight="1">
      <c r="A23" s="777"/>
      <c r="B23" s="771" t="s">
        <v>662</v>
      </c>
      <c r="C23" s="774" t="s">
        <v>663</v>
      </c>
      <c r="D23" s="463">
        <v>25</v>
      </c>
      <c r="E23" s="493">
        <v>6500</v>
      </c>
      <c r="F23" s="463">
        <v>5300</v>
      </c>
      <c r="G23" s="493">
        <v>7700</v>
      </c>
      <c r="H23" s="463">
        <v>7000</v>
      </c>
      <c r="I23" s="463">
        <v>8100</v>
      </c>
      <c r="J23" s="494">
        <v>10400</v>
      </c>
      <c r="K23" s="494">
        <v>17500</v>
      </c>
      <c r="L23" s="463">
        <v>7600</v>
      </c>
      <c r="M23" s="493">
        <v>17000</v>
      </c>
      <c r="N23" s="463">
        <v>8500</v>
      </c>
      <c r="O23" s="493">
        <v>8700</v>
      </c>
      <c r="P23" s="463">
        <v>5400</v>
      </c>
      <c r="Q23" s="463">
        <v>4300</v>
      </c>
      <c r="R23" s="493">
        <v>10400</v>
      </c>
      <c r="S23" s="495">
        <v>8000</v>
      </c>
    </row>
    <row r="24" spans="1:19" ht="19.5" customHeight="1">
      <c r="A24" s="777"/>
      <c r="B24" s="772"/>
      <c r="C24" s="676"/>
      <c r="D24" s="463">
        <v>26</v>
      </c>
      <c r="E24" s="493">
        <v>8500</v>
      </c>
      <c r="F24" s="463">
        <v>5600</v>
      </c>
      <c r="G24" s="493">
        <v>5900</v>
      </c>
      <c r="H24" s="463">
        <v>8200</v>
      </c>
      <c r="I24" s="463">
        <v>8100</v>
      </c>
      <c r="J24" s="494">
        <v>7800</v>
      </c>
      <c r="K24" s="494">
        <v>12200</v>
      </c>
      <c r="L24" s="463">
        <v>7100</v>
      </c>
      <c r="M24" s="493">
        <v>15300</v>
      </c>
      <c r="N24" s="463">
        <v>5300</v>
      </c>
      <c r="O24" s="493">
        <v>6700</v>
      </c>
      <c r="P24" s="463">
        <v>6000</v>
      </c>
      <c r="Q24" s="463">
        <v>7000</v>
      </c>
      <c r="R24" s="493">
        <v>9300</v>
      </c>
      <c r="S24" s="495">
        <v>5800</v>
      </c>
    </row>
    <row r="25" spans="1:19" ht="19.5" customHeight="1">
      <c r="A25" s="778"/>
      <c r="B25" s="773"/>
      <c r="C25" s="775"/>
      <c r="D25" s="480">
        <v>27</v>
      </c>
      <c r="E25" s="496">
        <v>2900</v>
      </c>
      <c r="F25" s="480">
        <v>3500</v>
      </c>
      <c r="G25" s="496">
        <v>30000</v>
      </c>
      <c r="H25" s="480">
        <v>3200</v>
      </c>
      <c r="I25" s="480">
        <v>15000</v>
      </c>
      <c r="J25" s="497">
        <v>13000</v>
      </c>
      <c r="K25" s="497">
        <v>4200</v>
      </c>
      <c r="L25" s="480">
        <v>4900</v>
      </c>
      <c r="M25" s="496">
        <v>11000</v>
      </c>
      <c r="N25" s="480">
        <v>11000</v>
      </c>
      <c r="O25" s="496">
        <v>5100</v>
      </c>
      <c r="P25" s="480">
        <v>5900</v>
      </c>
      <c r="Q25" s="480">
        <v>6600</v>
      </c>
      <c r="R25" s="496">
        <v>35000</v>
      </c>
      <c r="S25" s="471">
        <v>5000</v>
      </c>
    </row>
    <row r="26" spans="1:19" ht="21.75" customHeight="1">
      <c r="A26" s="776" t="s">
        <v>664</v>
      </c>
      <c r="B26" s="771" t="s">
        <v>665</v>
      </c>
      <c r="C26" s="774" t="s">
        <v>658</v>
      </c>
      <c r="D26" s="463">
        <v>25</v>
      </c>
      <c r="E26" s="476">
        <v>0.6</v>
      </c>
      <c r="F26" s="477" t="s">
        <v>666</v>
      </c>
      <c r="G26" s="476">
        <v>1</v>
      </c>
      <c r="H26" s="477" t="s">
        <v>666</v>
      </c>
      <c r="I26" s="477" t="s">
        <v>667</v>
      </c>
      <c r="J26" s="478" t="s">
        <v>667</v>
      </c>
      <c r="K26" s="478">
        <v>1</v>
      </c>
      <c r="L26" s="477" t="s">
        <v>666</v>
      </c>
      <c r="M26" s="476">
        <v>0.7</v>
      </c>
      <c r="N26" s="477" t="s">
        <v>667</v>
      </c>
      <c r="O26" s="476" t="s">
        <v>667</v>
      </c>
      <c r="P26" s="477" t="s">
        <v>666</v>
      </c>
      <c r="Q26" s="477" t="s">
        <v>666</v>
      </c>
      <c r="R26" s="476" t="s">
        <v>666</v>
      </c>
      <c r="S26" s="469" t="s">
        <v>667</v>
      </c>
    </row>
    <row r="27" spans="1:19" ht="21.75" customHeight="1">
      <c r="A27" s="777"/>
      <c r="B27" s="772"/>
      <c r="C27" s="676"/>
      <c r="D27" s="463">
        <v>26</v>
      </c>
      <c r="E27" s="476" t="s">
        <v>666</v>
      </c>
      <c r="F27" s="477" t="s">
        <v>666</v>
      </c>
      <c r="G27" s="498">
        <v>0.6</v>
      </c>
      <c r="H27" s="477" t="s">
        <v>666</v>
      </c>
      <c r="I27" s="465">
        <v>0.6</v>
      </c>
      <c r="J27" s="478">
        <v>0.5</v>
      </c>
      <c r="K27" s="499">
        <v>0.8</v>
      </c>
      <c r="L27" s="477" t="s">
        <v>666</v>
      </c>
      <c r="M27" s="476">
        <v>0.8</v>
      </c>
      <c r="N27" s="477" t="s">
        <v>666</v>
      </c>
      <c r="O27" s="464" t="s">
        <v>666</v>
      </c>
      <c r="P27" s="465" t="s">
        <v>666</v>
      </c>
      <c r="Q27" s="477" t="s">
        <v>666</v>
      </c>
      <c r="R27" s="476" t="s">
        <v>666</v>
      </c>
      <c r="S27" s="479" t="s">
        <v>668</v>
      </c>
    </row>
    <row r="28" spans="1:19" ht="21.75" customHeight="1">
      <c r="A28" s="778"/>
      <c r="B28" s="773"/>
      <c r="C28" s="775"/>
      <c r="D28" s="480">
        <v>27</v>
      </c>
      <c r="E28" s="500" t="s">
        <v>666</v>
      </c>
      <c r="F28" s="480" t="s">
        <v>666</v>
      </c>
      <c r="G28" s="496" t="s">
        <v>666</v>
      </c>
      <c r="H28" s="480" t="s">
        <v>666</v>
      </c>
      <c r="I28" s="496" t="s">
        <v>666</v>
      </c>
      <c r="J28" s="480" t="s">
        <v>666</v>
      </c>
      <c r="K28" s="496" t="s">
        <v>666</v>
      </c>
      <c r="L28" s="500" t="s">
        <v>666</v>
      </c>
      <c r="M28" s="501" t="s">
        <v>666</v>
      </c>
      <c r="N28" s="500" t="s">
        <v>666</v>
      </c>
      <c r="O28" s="481" t="s">
        <v>666</v>
      </c>
      <c r="P28" s="500" t="s">
        <v>666</v>
      </c>
      <c r="Q28" s="500" t="s">
        <v>666</v>
      </c>
      <c r="R28" s="500" t="s">
        <v>666</v>
      </c>
      <c r="S28" s="502" t="s">
        <v>666</v>
      </c>
    </row>
    <row r="29" spans="1:19" ht="21.75" customHeight="1">
      <c r="A29" s="776" t="s">
        <v>669</v>
      </c>
      <c r="B29" s="771" t="s">
        <v>670</v>
      </c>
      <c r="C29" s="774" t="s">
        <v>658</v>
      </c>
      <c r="D29" s="463">
        <v>25</v>
      </c>
      <c r="E29" s="493" t="s">
        <v>671</v>
      </c>
      <c r="F29" s="463" t="s">
        <v>671</v>
      </c>
      <c r="G29" s="493" t="s">
        <v>671</v>
      </c>
      <c r="H29" s="477" t="s">
        <v>671</v>
      </c>
      <c r="I29" s="477" t="s">
        <v>671</v>
      </c>
      <c r="J29" s="478" t="s">
        <v>671</v>
      </c>
      <c r="K29" s="478" t="s">
        <v>671</v>
      </c>
      <c r="L29" s="477" t="s">
        <v>671</v>
      </c>
      <c r="M29" s="476" t="s">
        <v>671</v>
      </c>
      <c r="N29" s="477" t="s">
        <v>671</v>
      </c>
      <c r="O29" s="476" t="s">
        <v>671</v>
      </c>
      <c r="P29" s="503" t="s">
        <v>671</v>
      </c>
      <c r="Q29" s="477" t="s">
        <v>671</v>
      </c>
      <c r="R29" s="476" t="s">
        <v>671</v>
      </c>
      <c r="S29" s="479" t="s">
        <v>671</v>
      </c>
    </row>
    <row r="30" spans="1:19" ht="21.75" customHeight="1">
      <c r="A30" s="777"/>
      <c r="B30" s="772"/>
      <c r="C30" s="676"/>
      <c r="D30" s="463">
        <v>26</v>
      </c>
      <c r="E30" s="493" t="s">
        <v>671</v>
      </c>
      <c r="F30" s="463" t="s">
        <v>671</v>
      </c>
      <c r="G30" s="493" t="s">
        <v>671</v>
      </c>
      <c r="H30" s="477" t="s">
        <v>671</v>
      </c>
      <c r="I30" s="477" t="s">
        <v>671</v>
      </c>
      <c r="J30" s="478" t="s">
        <v>671</v>
      </c>
      <c r="K30" s="478" t="s">
        <v>671</v>
      </c>
      <c r="L30" s="477" t="s">
        <v>671</v>
      </c>
      <c r="M30" s="476" t="s">
        <v>671</v>
      </c>
      <c r="N30" s="477" t="s">
        <v>671</v>
      </c>
      <c r="O30" s="476" t="s">
        <v>671</v>
      </c>
      <c r="P30" s="477" t="s">
        <v>671</v>
      </c>
      <c r="Q30" s="477" t="s">
        <v>671</v>
      </c>
      <c r="R30" s="476" t="s">
        <v>671</v>
      </c>
      <c r="S30" s="479" t="s">
        <v>671</v>
      </c>
    </row>
    <row r="31" spans="1:19" ht="21.75" customHeight="1">
      <c r="A31" s="777"/>
      <c r="B31" s="773"/>
      <c r="C31" s="775"/>
      <c r="D31" s="480">
        <v>27</v>
      </c>
      <c r="E31" s="493" t="s">
        <v>671</v>
      </c>
      <c r="F31" s="463" t="s">
        <v>671</v>
      </c>
      <c r="G31" s="493" t="s">
        <v>671</v>
      </c>
      <c r="H31" s="463" t="s">
        <v>671</v>
      </c>
      <c r="I31" s="463" t="s">
        <v>671</v>
      </c>
      <c r="J31" s="494" t="s">
        <v>671</v>
      </c>
      <c r="K31" s="494" t="s">
        <v>671</v>
      </c>
      <c r="L31" s="463" t="s">
        <v>671</v>
      </c>
      <c r="M31" s="493" t="s">
        <v>671</v>
      </c>
      <c r="N31" s="463" t="s">
        <v>671</v>
      </c>
      <c r="O31" s="493" t="s">
        <v>671</v>
      </c>
      <c r="P31" s="463" t="s">
        <v>671</v>
      </c>
      <c r="Q31" s="463" t="s">
        <v>671</v>
      </c>
      <c r="R31" s="493" t="s">
        <v>671</v>
      </c>
      <c r="S31" s="479" t="s">
        <v>671</v>
      </c>
    </row>
    <row r="32" spans="1:19" ht="21.75" customHeight="1">
      <c r="A32" s="777"/>
      <c r="B32" s="771" t="s">
        <v>672</v>
      </c>
      <c r="C32" s="774" t="s">
        <v>658</v>
      </c>
      <c r="D32" s="504">
        <v>25</v>
      </c>
      <c r="E32" s="505" t="s">
        <v>673</v>
      </c>
      <c r="F32" s="504" t="s">
        <v>673</v>
      </c>
      <c r="G32" s="505" t="s">
        <v>673</v>
      </c>
      <c r="H32" s="503" t="s">
        <v>673</v>
      </c>
      <c r="I32" s="503" t="s">
        <v>673</v>
      </c>
      <c r="J32" s="506" t="s">
        <v>673</v>
      </c>
      <c r="K32" s="506" t="s">
        <v>673</v>
      </c>
      <c r="L32" s="503" t="s">
        <v>673</v>
      </c>
      <c r="M32" s="507" t="s">
        <v>673</v>
      </c>
      <c r="N32" s="503" t="s">
        <v>673</v>
      </c>
      <c r="O32" s="507" t="s">
        <v>673</v>
      </c>
      <c r="P32" s="503" t="s">
        <v>673</v>
      </c>
      <c r="Q32" s="503" t="s">
        <v>673</v>
      </c>
      <c r="R32" s="507" t="s">
        <v>673</v>
      </c>
      <c r="S32" s="508" t="s">
        <v>673</v>
      </c>
    </row>
    <row r="33" spans="1:19" ht="21.75" customHeight="1">
      <c r="A33" s="777"/>
      <c r="B33" s="772"/>
      <c r="C33" s="676"/>
      <c r="D33" s="463">
        <v>26</v>
      </c>
      <c r="E33" s="493" t="s">
        <v>673</v>
      </c>
      <c r="F33" s="463" t="s">
        <v>673</v>
      </c>
      <c r="G33" s="493" t="s">
        <v>673</v>
      </c>
      <c r="H33" s="477" t="s">
        <v>673</v>
      </c>
      <c r="I33" s="477" t="s">
        <v>673</v>
      </c>
      <c r="J33" s="478" t="s">
        <v>673</v>
      </c>
      <c r="K33" s="478" t="s">
        <v>673</v>
      </c>
      <c r="L33" s="477" t="s">
        <v>673</v>
      </c>
      <c r="M33" s="476" t="s">
        <v>673</v>
      </c>
      <c r="N33" s="477" t="s">
        <v>673</v>
      </c>
      <c r="O33" s="476" t="s">
        <v>673</v>
      </c>
      <c r="P33" s="477" t="s">
        <v>673</v>
      </c>
      <c r="Q33" s="477" t="s">
        <v>673</v>
      </c>
      <c r="R33" s="476" t="s">
        <v>673</v>
      </c>
      <c r="S33" s="479" t="s">
        <v>673</v>
      </c>
    </row>
    <row r="34" spans="1:19" ht="21.75" customHeight="1" thickBot="1">
      <c r="A34" s="784"/>
      <c r="B34" s="785"/>
      <c r="C34" s="669"/>
      <c r="D34" s="509">
        <v>27</v>
      </c>
      <c r="E34" s="510" t="s">
        <v>674</v>
      </c>
      <c r="F34" s="509" t="s">
        <v>674</v>
      </c>
      <c r="G34" s="511" t="s">
        <v>674</v>
      </c>
      <c r="H34" s="509" t="s">
        <v>674</v>
      </c>
      <c r="I34" s="509" t="s">
        <v>674</v>
      </c>
      <c r="J34" s="512" t="s">
        <v>674</v>
      </c>
      <c r="K34" s="512" t="s">
        <v>674</v>
      </c>
      <c r="L34" s="509" t="s">
        <v>674</v>
      </c>
      <c r="M34" s="511" t="s">
        <v>674</v>
      </c>
      <c r="N34" s="509" t="s">
        <v>674</v>
      </c>
      <c r="O34" s="511" t="s">
        <v>674</v>
      </c>
      <c r="P34" s="509" t="s">
        <v>674</v>
      </c>
      <c r="Q34" s="509" t="s">
        <v>674</v>
      </c>
      <c r="R34" s="511" t="s">
        <v>674</v>
      </c>
      <c r="S34" s="513" t="s">
        <v>674</v>
      </c>
    </row>
  </sheetData>
  <sheetProtection/>
  <mergeCells count="30">
    <mergeCell ref="A29:A34"/>
    <mergeCell ref="B29:B31"/>
    <mergeCell ref="C29:C31"/>
    <mergeCell ref="B32:B34"/>
    <mergeCell ref="C32:C34"/>
    <mergeCell ref="C17:C19"/>
    <mergeCell ref="B20:B22"/>
    <mergeCell ref="C20:C22"/>
    <mergeCell ref="B23:B25"/>
    <mergeCell ref="C23:C25"/>
    <mergeCell ref="B17:B19"/>
    <mergeCell ref="A2:B4"/>
    <mergeCell ref="C2:C4"/>
    <mergeCell ref="D2:D4"/>
    <mergeCell ref="A26:A28"/>
    <mergeCell ref="B26:B28"/>
    <mergeCell ref="C26:C28"/>
    <mergeCell ref="A5:A25"/>
    <mergeCell ref="B5:B7"/>
    <mergeCell ref="C5:C7"/>
    <mergeCell ref="E2:J2"/>
    <mergeCell ref="K2:S2"/>
    <mergeCell ref="E3:J3"/>
    <mergeCell ref="N3:P3"/>
    <mergeCell ref="B14:B16"/>
    <mergeCell ref="C14:C16"/>
    <mergeCell ref="B8:B10"/>
    <mergeCell ref="C8:C10"/>
    <mergeCell ref="B11:B13"/>
    <mergeCell ref="C11:C13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1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3"/>
  <sheetViews>
    <sheetView zoomScale="90" zoomScaleNormal="90" zoomScalePageLayoutView="0" workbookViewId="0" topLeftCell="A1">
      <selection activeCell="C1" sqref="A1:C1"/>
    </sheetView>
  </sheetViews>
  <sheetFormatPr defaultColWidth="9.00390625" defaultRowHeight="13.5"/>
  <cols>
    <col min="1" max="1" width="3.50390625" style="206" customWidth="1"/>
    <col min="2" max="2" width="18.75390625" style="424" customWidth="1"/>
    <col min="3" max="3" width="10.625" style="206" customWidth="1"/>
    <col min="4" max="4" width="6.00390625" style="206" customWidth="1"/>
    <col min="5" max="19" width="8.625" style="206" customWidth="1"/>
    <col min="20" max="20" width="1.4921875" style="206" customWidth="1"/>
    <col min="21" max="16384" width="9.00390625" style="206" customWidth="1"/>
  </cols>
  <sheetData>
    <row r="1" spans="1:19" ht="18" customHeight="1" thickBot="1">
      <c r="A1" s="29" t="s">
        <v>796</v>
      </c>
      <c r="B1" s="514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8"/>
    </row>
    <row r="2" spans="1:19" ht="20.25" customHeight="1">
      <c r="A2" s="580" t="s">
        <v>676</v>
      </c>
      <c r="B2" s="711"/>
      <c r="C2" s="668" t="s">
        <v>625</v>
      </c>
      <c r="D2" s="689" t="s">
        <v>626</v>
      </c>
      <c r="E2" s="576" t="s">
        <v>627</v>
      </c>
      <c r="F2" s="577"/>
      <c r="G2" s="577"/>
      <c r="H2" s="577"/>
      <c r="I2" s="577"/>
      <c r="J2" s="577"/>
      <c r="K2" s="577" t="s">
        <v>628</v>
      </c>
      <c r="L2" s="577"/>
      <c r="M2" s="577"/>
      <c r="N2" s="577"/>
      <c r="O2" s="577"/>
      <c r="P2" s="577"/>
      <c r="Q2" s="577"/>
      <c r="R2" s="577"/>
      <c r="S2" s="577"/>
    </row>
    <row r="3" spans="1:19" ht="20.25" customHeight="1">
      <c r="A3" s="585"/>
      <c r="B3" s="715"/>
      <c r="C3" s="676"/>
      <c r="D3" s="690"/>
      <c r="E3" s="677" t="s">
        <v>629</v>
      </c>
      <c r="F3" s="666"/>
      <c r="G3" s="666"/>
      <c r="H3" s="666"/>
      <c r="I3" s="666"/>
      <c r="J3" s="666"/>
      <c r="K3" s="460" t="s">
        <v>630</v>
      </c>
      <c r="L3" s="461" t="s">
        <v>631</v>
      </c>
      <c r="M3" s="461" t="s">
        <v>632</v>
      </c>
      <c r="N3" s="677" t="s">
        <v>633</v>
      </c>
      <c r="O3" s="666"/>
      <c r="P3" s="770"/>
      <c r="Q3" s="461" t="s">
        <v>634</v>
      </c>
      <c r="R3" s="461" t="s">
        <v>635</v>
      </c>
      <c r="S3" s="239" t="s">
        <v>636</v>
      </c>
    </row>
    <row r="4" spans="1:19" ht="33" customHeight="1" thickBot="1">
      <c r="A4" s="581"/>
      <c r="B4" s="712"/>
      <c r="C4" s="669"/>
      <c r="D4" s="691"/>
      <c r="E4" s="13" t="s">
        <v>637</v>
      </c>
      <c r="F4" s="12" t="s">
        <v>638</v>
      </c>
      <c r="G4" s="13" t="s">
        <v>639</v>
      </c>
      <c r="H4" s="12" t="s">
        <v>640</v>
      </c>
      <c r="I4" s="14" t="s">
        <v>641</v>
      </c>
      <c r="J4" s="462" t="s">
        <v>642</v>
      </c>
      <c r="K4" s="462" t="s">
        <v>643</v>
      </c>
      <c r="L4" s="12" t="s">
        <v>644</v>
      </c>
      <c r="M4" s="12" t="s">
        <v>645</v>
      </c>
      <c r="N4" s="12" t="s">
        <v>646</v>
      </c>
      <c r="O4" s="12" t="s">
        <v>647</v>
      </c>
      <c r="P4" s="12" t="s">
        <v>648</v>
      </c>
      <c r="Q4" s="462" t="s">
        <v>649</v>
      </c>
      <c r="R4" s="12" t="s">
        <v>650</v>
      </c>
      <c r="S4" s="14" t="s">
        <v>651</v>
      </c>
    </row>
    <row r="5" spans="1:19" ht="19.5" customHeight="1">
      <c r="A5" s="779" t="s">
        <v>677</v>
      </c>
      <c r="B5" s="780" t="s">
        <v>678</v>
      </c>
      <c r="C5" s="515"/>
      <c r="D5" s="463">
        <v>25</v>
      </c>
      <c r="E5" s="493" t="s">
        <v>679</v>
      </c>
      <c r="F5" s="463" t="s">
        <v>679</v>
      </c>
      <c r="G5" s="493" t="s">
        <v>679</v>
      </c>
      <c r="H5" s="463" t="s">
        <v>679</v>
      </c>
      <c r="I5" s="516" t="s">
        <v>679</v>
      </c>
      <c r="J5" s="494" t="s">
        <v>679</v>
      </c>
      <c r="K5" s="494" t="s">
        <v>679</v>
      </c>
      <c r="L5" s="493" t="s">
        <v>679</v>
      </c>
      <c r="M5" s="463" t="s">
        <v>679</v>
      </c>
      <c r="N5" s="495" t="s">
        <v>679</v>
      </c>
      <c r="O5" s="495" t="s">
        <v>679</v>
      </c>
      <c r="P5" s="516" t="s">
        <v>679</v>
      </c>
      <c r="Q5" s="493" t="s">
        <v>679</v>
      </c>
      <c r="R5" s="463" t="s">
        <v>679</v>
      </c>
      <c r="S5" s="493" t="s">
        <v>679</v>
      </c>
    </row>
    <row r="6" spans="1:19" ht="19.5" customHeight="1">
      <c r="A6" s="777"/>
      <c r="B6" s="772"/>
      <c r="C6" s="515" t="s">
        <v>658</v>
      </c>
      <c r="D6" s="463">
        <v>26</v>
      </c>
      <c r="E6" s="493" t="s">
        <v>679</v>
      </c>
      <c r="F6" s="463" t="s">
        <v>679</v>
      </c>
      <c r="G6" s="493" t="s">
        <v>679</v>
      </c>
      <c r="H6" s="463" t="s">
        <v>679</v>
      </c>
      <c r="I6" s="463" t="s">
        <v>679</v>
      </c>
      <c r="J6" s="494" t="s">
        <v>679</v>
      </c>
      <c r="K6" s="494" t="s">
        <v>679</v>
      </c>
      <c r="L6" s="493" t="s">
        <v>679</v>
      </c>
      <c r="M6" s="463" t="s">
        <v>679</v>
      </c>
      <c r="N6" s="495" t="s">
        <v>679</v>
      </c>
      <c r="O6" s="495" t="s">
        <v>679</v>
      </c>
      <c r="P6" s="463" t="s">
        <v>679</v>
      </c>
      <c r="Q6" s="493" t="s">
        <v>679</v>
      </c>
      <c r="R6" s="463" t="s">
        <v>679</v>
      </c>
      <c r="S6" s="493" t="s">
        <v>679</v>
      </c>
    </row>
    <row r="7" spans="1:19" ht="19.5" customHeight="1">
      <c r="A7" s="777"/>
      <c r="B7" s="773"/>
      <c r="C7" s="517"/>
      <c r="D7" s="480">
        <v>27</v>
      </c>
      <c r="E7" s="471" t="s">
        <v>680</v>
      </c>
      <c r="F7" s="480" t="s">
        <v>680</v>
      </c>
      <c r="G7" s="496" t="s">
        <v>680</v>
      </c>
      <c r="H7" s="482" t="s">
        <v>680</v>
      </c>
      <c r="I7" s="482" t="s">
        <v>680</v>
      </c>
      <c r="J7" s="483" t="s">
        <v>680</v>
      </c>
      <c r="K7" s="483" t="s">
        <v>680</v>
      </c>
      <c r="L7" s="482" t="s">
        <v>680</v>
      </c>
      <c r="M7" s="481" t="s">
        <v>680</v>
      </c>
      <c r="N7" s="482" t="s">
        <v>680</v>
      </c>
      <c r="O7" s="481" t="s">
        <v>680</v>
      </c>
      <c r="P7" s="482" t="s">
        <v>680</v>
      </c>
      <c r="Q7" s="482" t="s">
        <v>680</v>
      </c>
      <c r="R7" s="481" t="s">
        <v>680</v>
      </c>
      <c r="S7" s="484" t="s">
        <v>680</v>
      </c>
    </row>
    <row r="8" spans="1:19" ht="19.5" customHeight="1">
      <c r="A8" s="777"/>
      <c r="B8" s="771" t="s">
        <v>681</v>
      </c>
      <c r="C8" s="515"/>
      <c r="D8" s="463">
        <v>25</v>
      </c>
      <c r="E8" s="493" t="s">
        <v>682</v>
      </c>
      <c r="F8" s="463" t="s">
        <v>682</v>
      </c>
      <c r="G8" s="493" t="s">
        <v>682</v>
      </c>
      <c r="H8" s="463" t="s">
        <v>682</v>
      </c>
      <c r="I8" s="463" t="s">
        <v>682</v>
      </c>
      <c r="J8" s="493" t="s">
        <v>682</v>
      </c>
      <c r="K8" s="463" t="s">
        <v>682</v>
      </c>
      <c r="L8" s="493" t="s">
        <v>682</v>
      </c>
      <c r="M8" s="463" t="s">
        <v>682</v>
      </c>
      <c r="N8" s="495" t="s">
        <v>682</v>
      </c>
      <c r="O8" s="495" t="s">
        <v>682</v>
      </c>
      <c r="P8" s="463" t="s">
        <v>682</v>
      </c>
      <c r="Q8" s="493" t="s">
        <v>682</v>
      </c>
      <c r="R8" s="463" t="s">
        <v>682</v>
      </c>
      <c r="S8" s="493" t="s">
        <v>682</v>
      </c>
    </row>
    <row r="9" spans="1:19" ht="19.5" customHeight="1">
      <c r="A9" s="777"/>
      <c r="B9" s="772"/>
      <c r="C9" s="515" t="s">
        <v>658</v>
      </c>
      <c r="D9" s="463">
        <v>26</v>
      </c>
      <c r="E9" s="493" t="s">
        <v>682</v>
      </c>
      <c r="F9" s="463" t="s">
        <v>682</v>
      </c>
      <c r="G9" s="493" t="s">
        <v>682</v>
      </c>
      <c r="H9" s="463" t="s">
        <v>682</v>
      </c>
      <c r="I9" s="463" t="s">
        <v>682</v>
      </c>
      <c r="J9" s="493" t="s">
        <v>682</v>
      </c>
      <c r="K9" s="463" t="s">
        <v>682</v>
      </c>
      <c r="L9" s="493" t="s">
        <v>682</v>
      </c>
      <c r="M9" s="463" t="s">
        <v>682</v>
      </c>
      <c r="N9" s="495" t="s">
        <v>682</v>
      </c>
      <c r="O9" s="495" t="s">
        <v>682</v>
      </c>
      <c r="P9" s="463" t="s">
        <v>682</v>
      </c>
      <c r="Q9" s="493" t="s">
        <v>682</v>
      </c>
      <c r="R9" s="463" t="s">
        <v>682</v>
      </c>
      <c r="S9" s="493" t="s">
        <v>682</v>
      </c>
    </row>
    <row r="10" spans="1:19" ht="19.5" customHeight="1">
      <c r="A10" s="777"/>
      <c r="B10" s="773"/>
      <c r="C10" s="517"/>
      <c r="D10" s="480">
        <v>27</v>
      </c>
      <c r="E10" s="500" t="s">
        <v>682</v>
      </c>
      <c r="F10" s="500" t="s">
        <v>682</v>
      </c>
      <c r="G10" s="501" t="s">
        <v>682</v>
      </c>
      <c r="H10" s="500" t="s">
        <v>682</v>
      </c>
      <c r="I10" s="500" t="s">
        <v>682</v>
      </c>
      <c r="J10" s="518" t="s">
        <v>682</v>
      </c>
      <c r="K10" s="500" t="s">
        <v>682</v>
      </c>
      <c r="L10" s="500" t="s">
        <v>682</v>
      </c>
      <c r="M10" s="501" t="s">
        <v>682</v>
      </c>
      <c r="N10" s="500" t="s">
        <v>682</v>
      </c>
      <c r="O10" s="500" t="s">
        <v>682</v>
      </c>
      <c r="P10" s="501" t="s">
        <v>682</v>
      </c>
      <c r="Q10" s="500" t="s">
        <v>682</v>
      </c>
      <c r="R10" s="500" t="s">
        <v>682</v>
      </c>
      <c r="S10" s="501" t="s">
        <v>682</v>
      </c>
    </row>
    <row r="11" spans="1:19" ht="19.5" customHeight="1">
      <c r="A11" s="777"/>
      <c r="B11" s="771" t="s">
        <v>683</v>
      </c>
      <c r="C11" s="515"/>
      <c r="D11" s="463">
        <v>25</v>
      </c>
      <c r="E11" s="493" t="s">
        <v>680</v>
      </c>
      <c r="F11" s="463" t="s">
        <v>680</v>
      </c>
      <c r="G11" s="493" t="s">
        <v>680</v>
      </c>
      <c r="H11" s="463" t="s">
        <v>680</v>
      </c>
      <c r="I11" s="463" t="s">
        <v>680</v>
      </c>
      <c r="J11" s="493" t="s">
        <v>680</v>
      </c>
      <c r="K11" s="463" t="s">
        <v>680</v>
      </c>
      <c r="L11" s="493" t="s">
        <v>680</v>
      </c>
      <c r="M11" s="463" t="s">
        <v>680</v>
      </c>
      <c r="N11" s="495" t="s">
        <v>680</v>
      </c>
      <c r="O11" s="495" t="s">
        <v>680</v>
      </c>
      <c r="P11" s="463" t="s">
        <v>680</v>
      </c>
      <c r="Q11" s="493" t="s">
        <v>680</v>
      </c>
      <c r="R11" s="463" t="s">
        <v>680</v>
      </c>
      <c r="S11" s="493" t="s">
        <v>680</v>
      </c>
    </row>
    <row r="12" spans="1:19" ht="19.5" customHeight="1">
      <c r="A12" s="777"/>
      <c r="B12" s="772"/>
      <c r="C12" s="515" t="s">
        <v>658</v>
      </c>
      <c r="D12" s="463">
        <v>26</v>
      </c>
      <c r="E12" s="493" t="s">
        <v>680</v>
      </c>
      <c r="F12" s="463" t="s">
        <v>680</v>
      </c>
      <c r="G12" s="493" t="s">
        <v>680</v>
      </c>
      <c r="H12" s="463" t="s">
        <v>680</v>
      </c>
      <c r="I12" s="463" t="s">
        <v>680</v>
      </c>
      <c r="J12" s="493" t="s">
        <v>680</v>
      </c>
      <c r="K12" s="463" t="s">
        <v>680</v>
      </c>
      <c r="L12" s="493" t="s">
        <v>680</v>
      </c>
      <c r="M12" s="463" t="s">
        <v>680</v>
      </c>
      <c r="N12" s="495" t="s">
        <v>680</v>
      </c>
      <c r="O12" s="495" t="s">
        <v>680</v>
      </c>
      <c r="P12" s="463" t="s">
        <v>680</v>
      </c>
      <c r="Q12" s="493" t="s">
        <v>680</v>
      </c>
      <c r="R12" s="463" t="s">
        <v>680</v>
      </c>
      <c r="S12" s="493" t="s">
        <v>680</v>
      </c>
    </row>
    <row r="13" spans="1:19" ht="19.5" customHeight="1">
      <c r="A13" s="777"/>
      <c r="B13" s="773"/>
      <c r="C13" s="517"/>
      <c r="D13" s="480">
        <v>27</v>
      </c>
      <c r="E13" s="500" t="s">
        <v>680</v>
      </c>
      <c r="F13" s="500" t="s">
        <v>680</v>
      </c>
      <c r="G13" s="501" t="s">
        <v>680</v>
      </c>
      <c r="H13" s="500" t="s">
        <v>680</v>
      </c>
      <c r="I13" s="500" t="s">
        <v>680</v>
      </c>
      <c r="J13" s="518" t="s">
        <v>680</v>
      </c>
      <c r="K13" s="500" t="s">
        <v>680</v>
      </c>
      <c r="L13" s="500" t="s">
        <v>680</v>
      </c>
      <c r="M13" s="501" t="s">
        <v>680</v>
      </c>
      <c r="N13" s="500" t="s">
        <v>680</v>
      </c>
      <c r="O13" s="500" t="s">
        <v>680</v>
      </c>
      <c r="P13" s="501" t="s">
        <v>680</v>
      </c>
      <c r="Q13" s="500" t="s">
        <v>680</v>
      </c>
      <c r="R13" s="500" t="s">
        <v>680</v>
      </c>
      <c r="S13" s="501" t="s">
        <v>680</v>
      </c>
    </row>
    <row r="14" spans="1:19" ht="19.5" customHeight="1">
      <c r="A14" s="777"/>
      <c r="B14" s="771" t="s">
        <v>684</v>
      </c>
      <c r="C14" s="515"/>
      <c r="D14" s="463">
        <v>25</v>
      </c>
      <c r="E14" s="493" t="s">
        <v>685</v>
      </c>
      <c r="F14" s="463" t="s">
        <v>685</v>
      </c>
      <c r="G14" s="493" t="s">
        <v>685</v>
      </c>
      <c r="H14" s="463" t="s">
        <v>685</v>
      </c>
      <c r="I14" s="463" t="s">
        <v>685</v>
      </c>
      <c r="J14" s="493" t="s">
        <v>685</v>
      </c>
      <c r="K14" s="463" t="s">
        <v>685</v>
      </c>
      <c r="L14" s="493" t="s">
        <v>685</v>
      </c>
      <c r="M14" s="463" t="s">
        <v>685</v>
      </c>
      <c r="N14" s="495" t="s">
        <v>685</v>
      </c>
      <c r="O14" s="495" t="s">
        <v>685</v>
      </c>
      <c r="P14" s="463" t="s">
        <v>685</v>
      </c>
      <c r="Q14" s="493" t="s">
        <v>685</v>
      </c>
      <c r="R14" s="463" t="s">
        <v>685</v>
      </c>
      <c r="S14" s="493" t="s">
        <v>685</v>
      </c>
    </row>
    <row r="15" spans="1:19" ht="19.5" customHeight="1">
      <c r="A15" s="777"/>
      <c r="B15" s="772"/>
      <c r="C15" s="515" t="s">
        <v>658</v>
      </c>
      <c r="D15" s="463">
        <v>26</v>
      </c>
      <c r="E15" s="493" t="s">
        <v>685</v>
      </c>
      <c r="F15" s="463" t="s">
        <v>685</v>
      </c>
      <c r="G15" s="493" t="s">
        <v>685</v>
      </c>
      <c r="H15" s="463" t="s">
        <v>685</v>
      </c>
      <c r="I15" s="463" t="s">
        <v>685</v>
      </c>
      <c r="J15" s="493" t="s">
        <v>685</v>
      </c>
      <c r="K15" s="463" t="s">
        <v>685</v>
      </c>
      <c r="L15" s="493" t="s">
        <v>685</v>
      </c>
      <c r="M15" s="463" t="s">
        <v>685</v>
      </c>
      <c r="N15" s="495" t="s">
        <v>685</v>
      </c>
      <c r="O15" s="495" t="s">
        <v>685</v>
      </c>
      <c r="P15" s="463" t="s">
        <v>685</v>
      </c>
      <c r="Q15" s="493" t="s">
        <v>685</v>
      </c>
      <c r="R15" s="463" t="s">
        <v>685</v>
      </c>
      <c r="S15" s="493" t="s">
        <v>685</v>
      </c>
    </row>
    <row r="16" spans="1:19" ht="19.5" customHeight="1">
      <c r="A16" s="777"/>
      <c r="B16" s="773"/>
      <c r="C16" s="517"/>
      <c r="D16" s="480">
        <v>27</v>
      </c>
      <c r="E16" s="500" t="s">
        <v>685</v>
      </c>
      <c r="F16" s="500" t="s">
        <v>685</v>
      </c>
      <c r="G16" s="501" t="s">
        <v>685</v>
      </c>
      <c r="H16" s="500" t="s">
        <v>685</v>
      </c>
      <c r="I16" s="500" t="s">
        <v>685</v>
      </c>
      <c r="J16" s="518" t="s">
        <v>685</v>
      </c>
      <c r="K16" s="500" t="s">
        <v>685</v>
      </c>
      <c r="L16" s="500" t="s">
        <v>685</v>
      </c>
      <c r="M16" s="501" t="s">
        <v>685</v>
      </c>
      <c r="N16" s="500" t="s">
        <v>685</v>
      </c>
      <c r="O16" s="500" t="s">
        <v>685</v>
      </c>
      <c r="P16" s="501" t="s">
        <v>685</v>
      </c>
      <c r="Q16" s="500" t="s">
        <v>685</v>
      </c>
      <c r="R16" s="500" t="s">
        <v>685</v>
      </c>
      <c r="S16" s="501" t="s">
        <v>685</v>
      </c>
    </row>
    <row r="17" spans="1:19" ht="19.5" customHeight="1">
      <c r="A17" s="777"/>
      <c r="B17" s="771" t="s">
        <v>686</v>
      </c>
      <c r="C17" s="515"/>
      <c r="D17" s="463">
        <v>25</v>
      </c>
      <c r="E17" s="493" t="s">
        <v>674</v>
      </c>
      <c r="F17" s="463" t="s">
        <v>674</v>
      </c>
      <c r="G17" s="493" t="s">
        <v>674</v>
      </c>
      <c r="H17" s="463" t="s">
        <v>674</v>
      </c>
      <c r="I17" s="463" t="s">
        <v>674</v>
      </c>
      <c r="J17" s="493" t="s">
        <v>674</v>
      </c>
      <c r="K17" s="463" t="s">
        <v>674</v>
      </c>
      <c r="L17" s="493" t="s">
        <v>674</v>
      </c>
      <c r="M17" s="463" t="s">
        <v>674</v>
      </c>
      <c r="N17" s="495" t="s">
        <v>674</v>
      </c>
      <c r="O17" s="495" t="s">
        <v>674</v>
      </c>
      <c r="P17" s="463" t="s">
        <v>674</v>
      </c>
      <c r="Q17" s="493" t="s">
        <v>674</v>
      </c>
      <c r="R17" s="463" t="s">
        <v>674</v>
      </c>
      <c r="S17" s="493" t="s">
        <v>687</v>
      </c>
    </row>
    <row r="18" spans="1:19" ht="19.5" customHeight="1">
      <c r="A18" s="777"/>
      <c r="B18" s="772"/>
      <c r="C18" s="515" t="s">
        <v>658</v>
      </c>
      <c r="D18" s="463">
        <v>26</v>
      </c>
      <c r="E18" s="493" t="s">
        <v>674</v>
      </c>
      <c r="F18" s="463" t="s">
        <v>674</v>
      </c>
      <c r="G18" s="493" t="s">
        <v>674</v>
      </c>
      <c r="H18" s="463" t="s">
        <v>674</v>
      </c>
      <c r="I18" s="463" t="s">
        <v>674</v>
      </c>
      <c r="J18" s="493" t="s">
        <v>674</v>
      </c>
      <c r="K18" s="463" t="s">
        <v>674</v>
      </c>
      <c r="L18" s="493" t="s">
        <v>674</v>
      </c>
      <c r="M18" s="463" t="s">
        <v>674</v>
      </c>
      <c r="N18" s="495" t="s">
        <v>674</v>
      </c>
      <c r="O18" s="495" t="s">
        <v>674</v>
      </c>
      <c r="P18" s="463" t="s">
        <v>674</v>
      </c>
      <c r="Q18" s="493" t="s">
        <v>674</v>
      </c>
      <c r="R18" s="463" t="s">
        <v>674</v>
      </c>
      <c r="S18" s="493" t="s">
        <v>687</v>
      </c>
    </row>
    <row r="19" spans="1:19" ht="19.5" customHeight="1">
      <c r="A19" s="777"/>
      <c r="B19" s="773"/>
      <c r="C19" s="517"/>
      <c r="D19" s="480">
        <v>27</v>
      </c>
      <c r="E19" s="500" t="s">
        <v>679</v>
      </c>
      <c r="F19" s="500" t="s">
        <v>679</v>
      </c>
      <c r="G19" s="501" t="s">
        <v>679</v>
      </c>
      <c r="H19" s="500" t="s">
        <v>679</v>
      </c>
      <c r="I19" s="500" t="s">
        <v>679</v>
      </c>
      <c r="J19" s="518" t="s">
        <v>679</v>
      </c>
      <c r="K19" s="500" t="s">
        <v>679</v>
      </c>
      <c r="L19" s="500" t="s">
        <v>679</v>
      </c>
      <c r="M19" s="501" t="s">
        <v>679</v>
      </c>
      <c r="N19" s="500" t="s">
        <v>679</v>
      </c>
      <c r="O19" s="500" t="s">
        <v>679</v>
      </c>
      <c r="P19" s="501" t="s">
        <v>679</v>
      </c>
      <c r="Q19" s="500" t="s">
        <v>679</v>
      </c>
      <c r="R19" s="500" t="s">
        <v>679</v>
      </c>
      <c r="S19" s="501" t="s">
        <v>679</v>
      </c>
    </row>
    <row r="20" spans="1:19" ht="19.5" customHeight="1">
      <c r="A20" s="777"/>
      <c r="B20" s="771" t="s">
        <v>688</v>
      </c>
      <c r="C20" s="515"/>
      <c r="D20" s="463">
        <v>25</v>
      </c>
      <c r="E20" s="493" t="s">
        <v>689</v>
      </c>
      <c r="F20" s="463" t="s">
        <v>689</v>
      </c>
      <c r="G20" s="493" t="s">
        <v>689</v>
      </c>
      <c r="H20" s="463" t="s">
        <v>689</v>
      </c>
      <c r="I20" s="463" t="s">
        <v>689</v>
      </c>
      <c r="J20" s="493" t="s">
        <v>689</v>
      </c>
      <c r="K20" s="463" t="s">
        <v>689</v>
      </c>
      <c r="L20" s="493" t="s">
        <v>689</v>
      </c>
      <c r="M20" s="463" t="s">
        <v>689</v>
      </c>
      <c r="N20" s="495" t="s">
        <v>689</v>
      </c>
      <c r="O20" s="495" t="s">
        <v>689</v>
      </c>
      <c r="P20" s="463" t="s">
        <v>689</v>
      </c>
      <c r="Q20" s="493" t="s">
        <v>689</v>
      </c>
      <c r="R20" s="463" t="s">
        <v>689</v>
      </c>
      <c r="S20" s="493" t="s">
        <v>689</v>
      </c>
    </row>
    <row r="21" spans="1:19" ht="19.5" customHeight="1">
      <c r="A21" s="777"/>
      <c r="B21" s="772"/>
      <c r="C21" s="515" t="s">
        <v>658</v>
      </c>
      <c r="D21" s="463">
        <v>26</v>
      </c>
      <c r="E21" s="493" t="s">
        <v>689</v>
      </c>
      <c r="F21" s="463" t="s">
        <v>689</v>
      </c>
      <c r="G21" s="493" t="s">
        <v>689</v>
      </c>
      <c r="H21" s="463" t="s">
        <v>689</v>
      </c>
      <c r="I21" s="463" t="s">
        <v>689</v>
      </c>
      <c r="J21" s="493" t="s">
        <v>689</v>
      </c>
      <c r="K21" s="463" t="s">
        <v>689</v>
      </c>
      <c r="L21" s="493" t="s">
        <v>689</v>
      </c>
      <c r="M21" s="463" t="s">
        <v>689</v>
      </c>
      <c r="N21" s="495" t="s">
        <v>689</v>
      </c>
      <c r="O21" s="495" t="s">
        <v>689</v>
      </c>
      <c r="P21" s="463" t="s">
        <v>689</v>
      </c>
      <c r="Q21" s="493" t="s">
        <v>689</v>
      </c>
      <c r="R21" s="463" t="s">
        <v>689</v>
      </c>
      <c r="S21" s="493" t="s">
        <v>689</v>
      </c>
    </row>
    <row r="22" spans="1:19" ht="19.5" customHeight="1">
      <c r="A22" s="777"/>
      <c r="B22" s="773"/>
      <c r="C22" s="517"/>
      <c r="D22" s="480">
        <v>27</v>
      </c>
      <c r="E22" s="500" t="s">
        <v>685</v>
      </c>
      <c r="F22" s="500" t="s">
        <v>685</v>
      </c>
      <c r="G22" s="501" t="s">
        <v>685</v>
      </c>
      <c r="H22" s="500" t="s">
        <v>685</v>
      </c>
      <c r="I22" s="500" t="s">
        <v>685</v>
      </c>
      <c r="J22" s="518" t="s">
        <v>685</v>
      </c>
      <c r="K22" s="500" t="s">
        <v>685</v>
      </c>
      <c r="L22" s="500" t="s">
        <v>685</v>
      </c>
      <c r="M22" s="501" t="s">
        <v>685</v>
      </c>
      <c r="N22" s="500" t="s">
        <v>685</v>
      </c>
      <c r="O22" s="500" t="s">
        <v>685</v>
      </c>
      <c r="P22" s="501" t="s">
        <v>685</v>
      </c>
      <c r="Q22" s="500" t="s">
        <v>685</v>
      </c>
      <c r="R22" s="500" t="s">
        <v>685</v>
      </c>
      <c r="S22" s="501" t="s">
        <v>685</v>
      </c>
    </row>
    <row r="23" spans="1:19" ht="19.5" customHeight="1">
      <c r="A23" s="777"/>
      <c r="B23" s="771" t="s">
        <v>690</v>
      </c>
      <c r="C23" s="515"/>
      <c r="D23" s="463">
        <v>25</v>
      </c>
      <c r="E23" s="493" t="s">
        <v>685</v>
      </c>
      <c r="F23" s="463" t="s">
        <v>685</v>
      </c>
      <c r="G23" s="493" t="s">
        <v>685</v>
      </c>
      <c r="H23" s="463" t="s">
        <v>685</v>
      </c>
      <c r="I23" s="463" t="s">
        <v>685</v>
      </c>
      <c r="J23" s="493" t="s">
        <v>685</v>
      </c>
      <c r="K23" s="463" t="s">
        <v>685</v>
      </c>
      <c r="L23" s="493" t="s">
        <v>685</v>
      </c>
      <c r="M23" s="463" t="s">
        <v>685</v>
      </c>
      <c r="N23" s="495" t="s">
        <v>685</v>
      </c>
      <c r="O23" s="495" t="s">
        <v>685</v>
      </c>
      <c r="P23" s="463" t="s">
        <v>685</v>
      </c>
      <c r="Q23" s="493" t="s">
        <v>685</v>
      </c>
      <c r="R23" s="463" t="s">
        <v>685</v>
      </c>
      <c r="S23" s="493" t="s">
        <v>685</v>
      </c>
    </row>
    <row r="24" spans="1:19" ht="19.5" customHeight="1">
      <c r="A24" s="777"/>
      <c r="B24" s="772"/>
      <c r="C24" s="515" t="s">
        <v>658</v>
      </c>
      <c r="D24" s="463">
        <v>26</v>
      </c>
      <c r="E24" s="493" t="s">
        <v>685</v>
      </c>
      <c r="F24" s="463" t="s">
        <v>685</v>
      </c>
      <c r="G24" s="493" t="s">
        <v>685</v>
      </c>
      <c r="H24" s="463" t="s">
        <v>685</v>
      </c>
      <c r="I24" s="463" t="s">
        <v>685</v>
      </c>
      <c r="J24" s="493" t="s">
        <v>685</v>
      </c>
      <c r="K24" s="463" t="s">
        <v>685</v>
      </c>
      <c r="L24" s="493" t="s">
        <v>685</v>
      </c>
      <c r="M24" s="463" t="s">
        <v>685</v>
      </c>
      <c r="N24" s="495" t="s">
        <v>685</v>
      </c>
      <c r="O24" s="495" t="s">
        <v>685</v>
      </c>
      <c r="P24" s="463" t="s">
        <v>685</v>
      </c>
      <c r="Q24" s="493" t="s">
        <v>685</v>
      </c>
      <c r="R24" s="463" t="s">
        <v>685</v>
      </c>
      <c r="S24" s="493" t="s">
        <v>685</v>
      </c>
    </row>
    <row r="25" spans="1:19" ht="19.5" customHeight="1">
      <c r="A25" s="778"/>
      <c r="B25" s="773"/>
      <c r="C25" s="517"/>
      <c r="D25" s="480">
        <v>27</v>
      </c>
      <c r="E25" s="500" t="s">
        <v>685</v>
      </c>
      <c r="F25" s="500" t="s">
        <v>685</v>
      </c>
      <c r="G25" s="501" t="s">
        <v>685</v>
      </c>
      <c r="H25" s="500" t="s">
        <v>685</v>
      </c>
      <c r="I25" s="500" t="s">
        <v>685</v>
      </c>
      <c r="J25" s="518" t="s">
        <v>685</v>
      </c>
      <c r="K25" s="500" t="s">
        <v>685</v>
      </c>
      <c r="L25" s="500" t="s">
        <v>685</v>
      </c>
      <c r="M25" s="501" t="s">
        <v>685</v>
      </c>
      <c r="N25" s="500" t="s">
        <v>685</v>
      </c>
      <c r="O25" s="500" t="s">
        <v>685</v>
      </c>
      <c r="P25" s="501" t="s">
        <v>685</v>
      </c>
      <c r="Q25" s="500" t="s">
        <v>685</v>
      </c>
      <c r="R25" s="500" t="s">
        <v>685</v>
      </c>
      <c r="S25" s="501" t="s">
        <v>685</v>
      </c>
    </row>
    <row r="26" spans="1:19" ht="21.75" customHeight="1">
      <c r="A26" s="776" t="s">
        <v>691</v>
      </c>
      <c r="B26" s="771" t="s">
        <v>692</v>
      </c>
      <c r="C26" s="515"/>
      <c r="D26" s="463">
        <v>25</v>
      </c>
      <c r="E26" s="493">
        <v>35</v>
      </c>
      <c r="F26" s="463">
        <v>32</v>
      </c>
      <c r="G26" s="493">
        <v>31</v>
      </c>
      <c r="H26" s="463">
        <v>39</v>
      </c>
      <c r="I26" s="463">
        <v>46</v>
      </c>
      <c r="J26" s="494">
        <v>30</v>
      </c>
      <c r="K26" s="494">
        <v>18</v>
      </c>
      <c r="L26" s="493">
        <v>25</v>
      </c>
      <c r="M26" s="504">
        <v>21</v>
      </c>
      <c r="N26" s="504">
        <v>20</v>
      </c>
      <c r="O26" s="493">
        <v>18</v>
      </c>
      <c r="P26" s="463">
        <v>16</v>
      </c>
      <c r="Q26" s="493">
        <v>19</v>
      </c>
      <c r="R26" s="504">
        <v>29</v>
      </c>
      <c r="S26" s="519">
        <v>23</v>
      </c>
    </row>
    <row r="27" spans="1:19" ht="21.75" customHeight="1">
      <c r="A27" s="777"/>
      <c r="B27" s="772"/>
      <c r="C27" s="515" t="s">
        <v>658</v>
      </c>
      <c r="D27" s="463">
        <v>26</v>
      </c>
      <c r="E27" s="493">
        <v>41</v>
      </c>
      <c r="F27" s="463">
        <v>33</v>
      </c>
      <c r="G27" s="493">
        <v>35</v>
      </c>
      <c r="H27" s="463">
        <v>44</v>
      </c>
      <c r="I27" s="463">
        <v>42</v>
      </c>
      <c r="J27" s="494">
        <v>39</v>
      </c>
      <c r="K27" s="494">
        <v>26</v>
      </c>
      <c r="L27" s="493">
        <v>44</v>
      </c>
      <c r="M27" s="463">
        <v>36</v>
      </c>
      <c r="N27" s="463">
        <v>27</v>
      </c>
      <c r="O27" s="493">
        <v>27</v>
      </c>
      <c r="P27" s="463">
        <v>17</v>
      </c>
      <c r="Q27" s="493">
        <v>18</v>
      </c>
      <c r="R27" s="463">
        <v>32</v>
      </c>
      <c r="S27" s="495">
        <v>31</v>
      </c>
    </row>
    <row r="28" spans="1:19" ht="21.75" customHeight="1">
      <c r="A28" s="777"/>
      <c r="B28" s="773"/>
      <c r="C28" s="517"/>
      <c r="D28" s="480">
        <v>27</v>
      </c>
      <c r="E28" s="496">
        <v>39</v>
      </c>
      <c r="F28" s="480">
        <v>32</v>
      </c>
      <c r="G28" s="496">
        <v>4.4</v>
      </c>
      <c r="H28" s="480">
        <v>71</v>
      </c>
      <c r="I28" s="480">
        <v>49</v>
      </c>
      <c r="J28" s="497">
        <v>18</v>
      </c>
      <c r="K28" s="497">
        <v>13</v>
      </c>
      <c r="L28" s="496">
        <v>12</v>
      </c>
      <c r="M28" s="480">
        <v>14</v>
      </c>
      <c r="N28" s="480">
        <v>8.2</v>
      </c>
      <c r="O28" s="496">
        <v>18</v>
      </c>
      <c r="P28" s="480">
        <v>36</v>
      </c>
      <c r="Q28" s="496">
        <v>5.2</v>
      </c>
      <c r="R28" s="480">
        <v>27</v>
      </c>
      <c r="S28" s="471">
        <v>20</v>
      </c>
    </row>
    <row r="29" spans="1:19" ht="21.75" customHeight="1">
      <c r="A29" s="777"/>
      <c r="B29" s="771" t="s">
        <v>693</v>
      </c>
      <c r="C29" s="515"/>
      <c r="D29" s="463">
        <v>25</v>
      </c>
      <c r="E29" s="464">
        <v>0.056</v>
      </c>
      <c r="F29" s="465">
        <v>0.098</v>
      </c>
      <c r="G29" s="464">
        <v>0.14</v>
      </c>
      <c r="H29" s="465">
        <v>0.07</v>
      </c>
      <c r="I29" s="465">
        <v>0.23</v>
      </c>
      <c r="J29" s="467">
        <v>0.13</v>
      </c>
      <c r="K29" s="467">
        <v>0.07</v>
      </c>
      <c r="L29" s="464">
        <v>0.14</v>
      </c>
      <c r="M29" s="465">
        <v>0.13</v>
      </c>
      <c r="N29" s="465">
        <v>0.056</v>
      </c>
      <c r="O29" s="464">
        <v>0.084</v>
      </c>
      <c r="P29" s="465">
        <v>0.042</v>
      </c>
      <c r="Q29" s="464">
        <v>0.21</v>
      </c>
      <c r="R29" s="465">
        <v>0.07</v>
      </c>
      <c r="S29" s="469">
        <v>0.14</v>
      </c>
    </row>
    <row r="30" spans="1:19" ht="21.75" customHeight="1">
      <c r="A30" s="777"/>
      <c r="B30" s="772"/>
      <c r="C30" s="515" t="s">
        <v>658</v>
      </c>
      <c r="D30" s="463">
        <v>26</v>
      </c>
      <c r="E30" s="464">
        <v>0.28</v>
      </c>
      <c r="F30" s="465">
        <v>0.27</v>
      </c>
      <c r="G30" s="464">
        <v>0.28</v>
      </c>
      <c r="H30" s="465">
        <v>0.3</v>
      </c>
      <c r="I30" s="465">
        <v>0.27</v>
      </c>
      <c r="J30" s="467">
        <v>0.35</v>
      </c>
      <c r="K30" s="467">
        <v>0.46</v>
      </c>
      <c r="L30" s="464">
        <v>0.21</v>
      </c>
      <c r="M30" s="465">
        <v>0.15</v>
      </c>
      <c r="N30" s="465">
        <v>0.21</v>
      </c>
      <c r="O30" s="464">
        <v>0.13</v>
      </c>
      <c r="P30" s="465">
        <v>0.084</v>
      </c>
      <c r="Q30" s="464">
        <v>0.23</v>
      </c>
      <c r="R30" s="465">
        <v>0.15</v>
      </c>
      <c r="S30" s="469">
        <v>0.21</v>
      </c>
    </row>
    <row r="31" spans="1:19" ht="21.75" customHeight="1" thickBot="1">
      <c r="A31" s="784"/>
      <c r="B31" s="785"/>
      <c r="C31" s="520"/>
      <c r="D31" s="509">
        <v>27</v>
      </c>
      <c r="E31" s="521">
        <v>0.04</v>
      </c>
      <c r="F31" s="522" t="s">
        <v>682</v>
      </c>
      <c r="G31" s="521">
        <v>0.02</v>
      </c>
      <c r="H31" s="522">
        <v>0.06</v>
      </c>
      <c r="I31" s="522">
        <v>0.15</v>
      </c>
      <c r="J31" s="523">
        <v>0.04</v>
      </c>
      <c r="K31" s="523">
        <v>0.14</v>
      </c>
      <c r="L31" s="521" t="s">
        <v>682</v>
      </c>
      <c r="M31" s="522">
        <v>0.09</v>
      </c>
      <c r="N31" s="522" t="s">
        <v>682</v>
      </c>
      <c r="O31" s="521" t="s">
        <v>682</v>
      </c>
      <c r="P31" s="522" t="s">
        <v>682</v>
      </c>
      <c r="Q31" s="521" t="s">
        <v>682</v>
      </c>
      <c r="R31" s="522">
        <v>0.01</v>
      </c>
      <c r="S31" s="524" t="s">
        <v>682</v>
      </c>
    </row>
    <row r="32" ht="9" customHeight="1">
      <c r="A32" s="525"/>
    </row>
    <row r="33" ht="21.75" customHeight="1">
      <c r="A33" s="526"/>
    </row>
    <row r="34" ht="21.75" customHeight="1"/>
  </sheetData>
  <sheetProtection/>
  <mergeCells count="18">
    <mergeCell ref="A26:A31"/>
    <mergeCell ref="B26:B28"/>
    <mergeCell ref="B29:B31"/>
    <mergeCell ref="A5:A25"/>
    <mergeCell ref="B5:B7"/>
    <mergeCell ref="B8:B10"/>
    <mergeCell ref="B11:B13"/>
    <mergeCell ref="B14:B16"/>
    <mergeCell ref="B17:B19"/>
    <mergeCell ref="B20:B22"/>
    <mergeCell ref="B23:B25"/>
    <mergeCell ref="A2:B4"/>
    <mergeCell ref="C2:C4"/>
    <mergeCell ref="D2:D4"/>
    <mergeCell ref="E2:J2"/>
    <mergeCell ref="K2:S2"/>
    <mergeCell ref="E3:J3"/>
    <mergeCell ref="N3:P3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7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50390625" style="206" customWidth="1"/>
    <col min="2" max="2" width="18.75390625" style="424" customWidth="1"/>
    <col min="3" max="3" width="10.625" style="206" customWidth="1"/>
    <col min="4" max="4" width="6.00390625" style="206" customWidth="1"/>
    <col min="5" max="19" width="8.625" style="206" customWidth="1"/>
    <col min="20" max="20" width="1.4921875" style="206" customWidth="1"/>
    <col min="21" max="16384" width="9.00390625" style="206" customWidth="1"/>
  </cols>
  <sheetData>
    <row r="1" spans="1:19" ht="18" customHeight="1" thickBot="1">
      <c r="A1" s="3" t="s">
        <v>675</v>
      </c>
      <c r="B1" s="206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8"/>
    </row>
    <row r="2" spans="1:19" ht="20.25" customHeight="1">
      <c r="A2" s="580" t="s">
        <v>676</v>
      </c>
      <c r="B2" s="711"/>
      <c r="C2" s="668" t="s">
        <v>625</v>
      </c>
      <c r="D2" s="689" t="s">
        <v>626</v>
      </c>
      <c r="E2" s="576" t="s">
        <v>627</v>
      </c>
      <c r="F2" s="577"/>
      <c r="G2" s="577"/>
      <c r="H2" s="577"/>
      <c r="I2" s="577"/>
      <c r="J2" s="577"/>
      <c r="K2" s="577" t="s">
        <v>628</v>
      </c>
      <c r="L2" s="577"/>
      <c r="M2" s="577"/>
      <c r="N2" s="577"/>
      <c r="O2" s="577"/>
      <c r="P2" s="577"/>
      <c r="Q2" s="577"/>
      <c r="R2" s="577"/>
      <c r="S2" s="577"/>
    </row>
    <row r="3" spans="1:19" ht="20.25" customHeight="1">
      <c r="A3" s="585"/>
      <c r="B3" s="715"/>
      <c r="C3" s="676"/>
      <c r="D3" s="690"/>
      <c r="E3" s="677" t="s">
        <v>629</v>
      </c>
      <c r="F3" s="666"/>
      <c r="G3" s="666"/>
      <c r="H3" s="666"/>
      <c r="I3" s="666"/>
      <c r="J3" s="666"/>
      <c r="K3" s="460" t="s">
        <v>630</v>
      </c>
      <c r="L3" s="461" t="s">
        <v>631</v>
      </c>
      <c r="M3" s="461" t="s">
        <v>632</v>
      </c>
      <c r="N3" s="677" t="s">
        <v>633</v>
      </c>
      <c r="O3" s="666"/>
      <c r="P3" s="770"/>
      <c r="Q3" s="461" t="s">
        <v>634</v>
      </c>
      <c r="R3" s="461" t="s">
        <v>635</v>
      </c>
      <c r="S3" s="239" t="s">
        <v>636</v>
      </c>
    </row>
    <row r="4" spans="1:19" ht="33" customHeight="1" thickBot="1">
      <c r="A4" s="581"/>
      <c r="B4" s="712"/>
      <c r="C4" s="669"/>
      <c r="D4" s="691"/>
      <c r="E4" s="13" t="s">
        <v>637</v>
      </c>
      <c r="F4" s="12" t="s">
        <v>638</v>
      </c>
      <c r="G4" s="13" t="s">
        <v>639</v>
      </c>
      <c r="H4" s="12" t="s">
        <v>640</v>
      </c>
      <c r="I4" s="14" t="s">
        <v>641</v>
      </c>
      <c r="J4" s="462" t="s">
        <v>642</v>
      </c>
      <c r="K4" s="462" t="s">
        <v>643</v>
      </c>
      <c r="L4" s="12" t="s">
        <v>644</v>
      </c>
      <c r="M4" s="12" t="s">
        <v>645</v>
      </c>
      <c r="N4" s="14" t="s">
        <v>646</v>
      </c>
      <c r="O4" s="12" t="s">
        <v>647</v>
      </c>
      <c r="P4" s="12" t="s">
        <v>648</v>
      </c>
      <c r="Q4" s="12" t="s">
        <v>649</v>
      </c>
      <c r="R4" s="12" t="s">
        <v>650</v>
      </c>
      <c r="S4" s="14" t="s">
        <v>651</v>
      </c>
    </row>
    <row r="5" spans="1:19" ht="19.5" customHeight="1">
      <c r="A5" s="779" t="s">
        <v>694</v>
      </c>
      <c r="B5" s="780" t="s">
        <v>695</v>
      </c>
      <c r="C5" s="527"/>
      <c r="D5" s="463">
        <v>25</v>
      </c>
      <c r="E5" s="528">
        <v>0.8</v>
      </c>
      <c r="F5" s="529">
        <v>0.61</v>
      </c>
      <c r="G5" s="528">
        <v>0.63</v>
      </c>
      <c r="H5" s="530">
        <v>0.87</v>
      </c>
      <c r="I5" s="531">
        <v>1</v>
      </c>
      <c r="J5" s="532">
        <v>0.83</v>
      </c>
      <c r="K5" s="532">
        <v>0.97</v>
      </c>
      <c r="L5" s="531">
        <v>0.88</v>
      </c>
      <c r="M5" s="529">
        <v>0.92</v>
      </c>
      <c r="N5" s="528">
        <v>0.74</v>
      </c>
      <c r="O5" s="529">
        <v>0.53</v>
      </c>
      <c r="P5" s="529">
        <v>0.86</v>
      </c>
      <c r="Q5" s="531">
        <v>0.54</v>
      </c>
      <c r="R5" s="529">
        <v>1</v>
      </c>
      <c r="S5" s="531">
        <v>0.5</v>
      </c>
    </row>
    <row r="6" spans="1:19" ht="19.5" customHeight="1">
      <c r="A6" s="777"/>
      <c r="B6" s="772"/>
      <c r="C6" s="515" t="s">
        <v>658</v>
      </c>
      <c r="D6" s="463">
        <v>26</v>
      </c>
      <c r="E6" s="533">
        <v>0.73</v>
      </c>
      <c r="F6" s="530">
        <v>0.74</v>
      </c>
      <c r="G6" s="533">
        <v>0.67</v>
      </c>
      <c r="H6" s="530">
        <v>0.75</v>
      </c>
      <c r="I6" s="534">
        <v>0.7</v>
      </c>
      <c r="J6" s="535">
        <v>0.95</v>
      </c>
      <c r="K6" s="535">
        <v>0.9</v>
      </c>
      <c r="L6" s="534">
        <v>1.1</v>
      </c>
      <c r="M6" s="530">
        <v>0.7</v>
      </c>
      <c r="N6" s="533">
        <v>0.56</v>
      </c>
      <c r="O6" s="530">
        <v>0.53</v>
      </c>
      <c r="P6" s="530">
        <v>0.75</v>
      </c>
      <c r="Q6" s="534">
        <v>0.55</v>
      </c>
      <c r="R6" s="530">
        <v>0.88</v>
      </c>
      <c r="S6" s="534">
        <v>0.49</v>
      </c>
    </row>
    <row r="7" spans="1:19" ht="19.5" customHeight="1">
      <c r="A7" s="777"/>
      <c r="B7" s="773"/>
      <c r="C7" s="517"/>
      <c r="D7" s="480">
        <v>27</v>
      </c>
      <c r="E7" s="536" t="s">
        <v>671</v>
      </c>
      <c r="F7" s="537" t="s">
        <v>671</v>
      </c>
      <c r="G7" s="536" t="s">
        <v>671</v>
      </c>
      <c r="H7" s="537" t="s">
        <v>671</v>
      </c>
      <c r="I7" s="538" t="s">
        <v>671</v>
      </c>
      <c r="J7" s="539" t="s">
        <v>671</v>
      </c>
      <c r="K7" s="539" t="s">
        <v>671</v>
      </c>
      <c r="L7" s="538" t="s">
        <v>671</v>
      </c>
      <c r="M7" s="537" t="s">
        <v>671</v>
      </c>
      <c r="N7" s="536" t="s">
        <v>671</v>
      </c>
      <c r="O7" s="537" t="s">
        <v>671</v>
      </c>
      <c r="P7" s="537">
        <v>0.3</v>
      </c>
      <c r="Q7" s="538">
        <v>0.2</v>
      </c>
      <c r="R7" s="537" t="s">
        <v>671</v>
      </c>
      <c r="S7" s="538" t="s">
        <v>671</v>
      </c>
    </row>
    <row r="8" spans="1:19" ht="19.5" customHeight="1">
      <c r="A8" s="777"/>
      <c r="B8" s="771" t="s">
        <v>696</v>
      </c>
      <c r="C8" s="515"/>
      <c r="D8" s="463">
        <v>25</v>
      </c>
      <c r="E8" s="533">
        <v>0.6</v>
      </c>
      <c r="F8" s="530">
        <v>0.61</v>
      </c>
      <c r="G8" s="533">
        <v>0.54</v>
      </c>
      <c r="H8" s="530">
        <v>0.86</v>
      </c>
      <c r="I8" s="534">
        <v>1</v>
      </c>
      <c r="J8" s="535">
        <v>0.91</v>
      </c>
      <c r="K8" s="535">
        <v>0.91</v>
      </c>
      <c r="L8" s="534">
        <v>1.1</v>
      </c>
      <c r="M8" s="530">
        <v>0.87</v>
      </c>
      <c r="N8" s="533">
        <v>0.55</v>
      </c>
      <c r="O8" s="530">
        <v>0.59</v>
      </c>
      <c r="P8" s="530">
        <v>0.59</v>
      </c>
      <c r="Q8" s="534">
        <v>0.93</v>
      </c>
      <c r="R8" s="530">
        <v>0.67</v>
      </c>
      <c r="S8" s="534">
        <v>0.72</v>
      </c>
    </row>
    <row r="9" spans="1:19" ht="19.5" customHeight="1">
      <c r="A9" s="777"/>
      <c r="B9" s="772"/>
      <c r="C9" s="515" t="s">
        <v>658</v>
      </c>
      <c r="D9" s="463">
        <v>26</v>
      </c>
      <c r="E9" s="533">
        <v>0.21</v>
      </c>
      <c r="F9" s="530">
        <v>0.23</v>
      </c>
      <c r="G9" s="533">
        <v>0.23</v>
      </c>
      <c r="H9" s="530">
        <v>0.4</v>
      </c>
      <c r="I9" s="534">
        <v>0.58</v>
      </c>
      <c r="J9" s="535">
        <v>0.61</v>
      </c>
      <c r="K9" s="535">
        <v>0.29</v>
      </c>
      <c r="L9" s="534">
        <v>1</v>
      </c>
      <c r="M9" s="530">
        <v>0.81</v>
      </c>
      <c r="N9" s="533">
        <v>0.45</v>
      </c>
      <c r="O9" s="530">
        <v>0.6</v>
      </c>
      <c r="P9" s="530">
        <v>0.83</v>
      </c>
      <c r="Q9" s="534">
        <v>1.1</v>
      </c>
      <c r="R9" s="530">
        <v>0.84</v>
      </c>
      <c r="S9" s="534">
        <v>0.41</v>
      </c>
    </row>
    <row r="10" spans="1:19" ht="19.5" customHeight="1">
      <c r="A10" s="777"/>
      <c r="B10" s="773"/>
      <c r="C10" s="517"/>
      <c r="D10" s="480">
        <v>27</v>
      </c>
      <c r="E10" s="536">
        <v>0.6</v>
      </c>
      <c r="F10" s="537">
        <v>0.6</v>
      </c>
      <c r="G10" s="536">
        <v>0.5</v>
      </c>
      <c r="H10" s="537">
        <v>1.2</v>
      </c>
      <c r="I10" s="538">
        <v>0.8</v>
      </c>
      <c r="J10" s="539">
        <v>0.4</v>
      </c>
      <c r="K10" s="539">
        <v>0.2</v>
      </c>
      <c r="L10" s="538">
        <v>0.3</v>
      </c>
      <c r="M10" s="537">
        <v>0.5</v>
      </c>
      <c r="N10" s="536">
        <v>0.2</v>
      </c>
      <c r="O10" s="537">
        <v>0.2</v>
      </c>
      <c r="P10" s="537">
        <v>0.4</v>
      </c>
      <c r="Q10" s="538" t="s">
        <v>671</v>
      </c>
      <c r="R10" s="537">
        <v>0.9</v>
      </c>
      <c r="S10" s="538">
        <v>0.2</v>
      </c>
    </row>
    <row r="11" spans="1:19" ht="19.5" customHeight="1">
      <c r="A11" s="777"/>
      <c r="B11" s="771" t="s">
        <v>697</v>
      </c>
      <c r="C11" s="515"/>
      <c r="D11" s="463">
        <v>25</v>
      </c>
      <c r="E11" s="533">
        <v>0.99</v>
      </c>
      <c r="F11" s="530">
        <v>0.99</v>
      </c>
      <c r="G11" s="533">
        <v>1.14</v>
      </c>
      <c r="H11" s="530">
        <v>1.45</v>
      </c>
      <c r="I11" s="534">
        <v>1.7</v>
      </c>
      <c r="J11" s="535">
        <v>1.53</v>
      </c>
      <c r="K11" s="535">
        <v>1.68</v>
      </c>
      <c r="L11" s="534">
        <v>1.63</v>
      </c>
      <c r="M11" s="530">
        <v>1.5</v>
      </c>
      <c r="N11" s="533">
        <v>1.05</v>
      </c>
      <c r="O11" s="530">
        <v>1.07</v>
      </c>
      <c r="P11" s="530">
        <v>1.07</v>
      </c>
      <c r="Q11" s="534">
        <v>1.18</v>
      </c>
      <c r="R11" s="530">
        <v>1.31</v>
      </c>
      <c r="S11" s="534">
        <v>1.12</v>
      </c>
    </row>
    <row r="12" spans="1:19" ht="19.5" customHeight="1">
      <c r="A12" s="777"/>
      <c r="B12" s="772"/>
      <c r="C12" s="515" t="s">
        <v>658</v>
      </c>
      <c r="D12" s="463">
        <v>26</v>
      </c>
      <c r="E12" s="533">
        <v>1.05</v>
      </c>
      <c r="F12" s="530">
        <v>0.96</v>
      </c>
      <c r="G12" s="533">
        <v>1.12</v>
      </c>
      <c r="H12" s="530">
        <v>1.04</v>
      </c>
      <c r="I12" s="534">
        <v>1.14</v>
      </c>
      <c r="J12" s="535">
        <v>1.33</v>
      </c>
      <c r="K12" s="535">
        <v>1.21</v>
      </c>
      <c r="L12" s="534">
        <v>1.7</v>
      </c>
      <c r="M12" s="530">
        <v>1.3</v>
      </c>
      <c r="N12" s="533">
        <v>0.91</v>
      </c>
      <c r="O12" s="530">
        <v>0.85</v>
      </c>
      <c r="P12" s="530">
        <v>0.99</v>
      </c>
      <c r="Q12" s="534">
        <v>1.4</v>
      </c>
      <c r="R12" s="530">
        <v>1.25</v>
      </c>
      <c r="S12" s="534">
        <v>0.91</v>
      </c>
    </row>
    <row r="13" spans="1:19" ht="19.5" customHeight="1">
      <c r="A13" s="777"/>
      <c r="B13" s="773"/>
      <c r="C13" s="517"/>
      <c r="D13" s="480">
        <v>27</v>
      </c>
      <c r="E13" s="536">
        <v>0.81</v>
      </c>
      <c r="F13" s="537">
        <v>0.75</v>
      </c>
      <c r="G13" s="536">
        <v>0.75</v>
      </c>
      <c r="H13" s="537">
        <v>1.21</v>
      </c>
      <c r="I13" s="538">
        <v>1.43</v>
      </c>
      <c r="J13" s="539">
        <v>0.92</v>
      </c>
      <c r="K13" s="539">
        <v>0.87</v>
      </c>
      <c r="L13" s="538">
        <v>0.78</v>
      </c>
      <c r="M13" s="537">
        <v>1.17</v>
      </c>
      <c r="N13" s="536">
        <v>0.42</v>
      </c>
      <c r="O13" s="537">
        <v>0.55</v>
      </c>
      <c r="P13" s="537">
        <v>0.74</v>
      </c>
      <c r="Q13" s="538">
        <v>0.68</v>
      </c>
      <c r="R13" s="537">
        <v>1.02</v>
      </c>
      <c r="S13" s="538">
        <v>0.39</v>
      </c>
    </row>
    <row r="14" spans="1:19" ht="19.5" customHeight="1">
      <c r="A14" s="777"/>
      <c r="B14" s="771" t="s">
        <v>698</v>
      </c>
      <c r="C14" s="515"/>
      <c r="D14" s="463">
        <v>25</v>
      </c>
      <c r="E14" s="540">
        <v>0.027</v>
      </c>
      <c r="F14" s="541">
        <v>0.026</v>
      </c>
      <c r="G14" s="540">
        <v>0.038</v>
      </c>
      <c r="H14" s="541">
        <v>0.071</v>
      </c>
      <c r="I14" s="542">
        <v>0.072</v>
      </c>
      <c r="J14" s="543">
        <v>0.16</v>
      </c>
      <c r="K14" s="543">
        <v>0.16</v>
      </c>
      <c r="L14" s="542">
        <v>0.11</v>
      </c>
      <c r="M14" s="541">
        <v>0.16</v>
      </c>
      <c r="N14" s="540">
        <v>0.026</v>
      </c>
      <c r="O14" s="541">
        <v>0.068</v>
      </c>
      <c r="P14" s="541">
        <v>0.013</v>
      </c>
      <c r="Q14" s="542">
        <v>0.029</v>
      </c>
      <c r="R14" s="541">
        <v>0.04</v>
      </c>
      <c r="S14" s="542">
        <v>0.071</v>
      </c>
    </row>
    <row r="15" spans="1:19" ht="19.5" customHeight="1">
      <c r="A15" s="777"/>
      <c r="B15" s="772"/>
      <c r="C15" s="515" t="s">
        <v>658</v>
      </c>
      <c r="D15" s="463">
        <v>26</v>
      </c>
      <c r="E15" s="540">
        <v>0.01</v>
      </c>
      <c r="F15" s="541">
        <v>0.009</v>
      </c>
      <c r="G15" s="540">
        <v>0.007</v>
      </c>
      <c r="H15" s="541">
        <v>0.026</v>
      </c>
      <c r="I15" s="542">
        <v>0.007</v>
      </c>
      <c r="J15" s="543">
        <v>0.013</v>
      </c>
      <c r="K15" s="543">
        <v>0.007</v>
      </c>
      <c r="L15" s="542">
        <v>0.054</v>
      </c>
      <c r="M15" s="541">
        <v>0.068</v>
      </c>
      <c r="N15" s="540">
        <v>0.012</v>
      </c>
      <c r="O15" s="541">
        <v>0.009</v>
      </c>
      <c r="P15" s="541">
        <v>0.99</v>
      </c>
      <c r="Q15" s="542">
        <v>1.4</v>
      </c>
      <c r="R15" s="541">
        <v>1.25</v>
      </c>
      <c r="S15" s="542">
        <v>0.91</v>
      </c>
    </row>
    <row r="16" spans="1:19" ht="19.5" customHeight="1">
      <c r="A16" s="777"/>
      <c r="B16" s="773"/>
      <c r="C16" s="517"/>
      <c r="D16" s="480">
        <v>27</v>
      </c>
      <c r="E16" s="544">
        <v>0.02</v>
      </c>
      <c r="F16" s="545">
        <v>0.02</v>
      </c>
      <c r="G16" s="544">
        <v>0.03</v>
      </c>
      <c r="H16" s="545">
        <v>0.05</v>
      </c>
      <c r="I16" s="546">
        <v>0.1</v>
      </c>
      <c r="J16" s="547">
        <v>0.09</v>
      </c>
      <c r="K16" s="547">
        <v>0.07</v>
      </c>
      <c r="L16" s="546">
        <v>0.05</v>
      </c>
      <c r="M16" s="545">
        <v>0.27</v>
      </c>
      <c r="N16" s="545">
        <v>0.02</v>
      </c>
      <c r="O16" s="545">
        <v>0.04</v>
      </c>
      <c r="P16" s="545" t="s">
        <v>682</v>
      </c>
      <c r="Q16" s="546">
        <v>0.01</v>
      </c>
      <c r="R16" s="545">
        <v>0.03</v>
      </c>
      <c r="S16" s="546">
        <v>0.05</v>
      </c>
    </row>
    <row r="17" spans="1:19" ht="19.5" customHeight="1">
      <c r="A17" s="777"/>
      <c r="B17" s="771" t="s">
        <v>699</v>
      </c>
      <c r="C17" s="515"/>
      <c r="D17" s="463">
        <v>25</v>
      </c>
      <c r="E17" s="540">
        <v>0.068</v>
      </c>
      <c r="F17" s="541">
        <v>0.068</v>
      </c>
      <c r="G17" s="540">
        <v>0.079</v>
      </c>
      <c r="H17" s="541">
        <v>0.116</v>
      </c>
      <c r="I17" s="542">
        <v>0.124</v>
      </c>
      <c r="J17" s="543">
        <v>0.169</v>
      </c>
      <c r="K17" s="543">
        <v>0.188</v>
      </c>
      <c r="L17" s="542">
        <v>0.133</v>
      </c>
      <c r="M17" s="541">
        <v>0.203</v>
      </c>
      <c r="N17" s="540">
        <v>0.079</v>
      </c>
      <c r="O17" s="541">
        <v>0.079</v>
      </c>
      <c r="P17" s="541">
        <v>0.024</v>
      </c>
      <c r="Q17" s="542">
        <v>0.043</v>
      </c>
      <c r="R17" s="541">
        <v>0.079</v>
      </c>
      <c r="S17" s="542">
        <v>0.099</v>
      </c>
    </row>
    <row r="18" spans="1:19" ht="19.5" customHeight="1">
      <c r="A18" s="777"/>
      <c r="B18" s="772"/>
      <c r="C18" s="515" t="s">
        <v>658</v>
      </c>
      <c r="D18" s="463">
        <v>26</v>
      </c>
      <c r="E18" s="540">
        <v>0.065</v>
      </c>
      <c r="F18" s="541">
        <v>0.063</v>
      </c>
      <c r="G18" s="540">
        <v>0.289</v>
      </c>
      <c r="H18" s="541">
        <v>0.098</v>
      </c>
      <c r="I18" s="542">
        <v>0.107</v>
      </c>
      <c r="J18" s="543">
        <v>0.123</v>
      </c>
      <c r="K18" s="543">
        <v>0.146</v>
      </c>
      <c r="L18" s="542">
        <v>0.529</v>
      </c>
      <c r="M18" s="541">
        <v>0.195</v>
      </c>
      <c r="N18" s="540">
        <v>0.048</v>
      </c>
      <c r="O18" s="541">
        <v>0.036</v>
      </c>
      <c r="P18" s="541">
        <v>0.023</v>
      </c>
      <c r="Q18" s="542">
        <v>0.028</v>
      </c>
      <c r="R18" s="541">
        <v>0.075</v>
      </c>
      <c r="S18" s="542">
        <v>0.056</v>
      </c>
    </row>
    <row r="19" spans="1:19" ht="19.5" customHeight="1">
      <c r="A19" s="777"/>
      <c r="B19" s="773"/>
      <c r="C19" s="517"/>
      <c r="D19" s="480">
        <v>27</v>
      </c>
      <c r="E19" s="544">
        <v>0.06</v>
      </c>
      <c r="F19" s="545">
        <v>0.053</v>
      </c>
      <c r="G19" s="544">
        <v>0.055</v>
      </c>
      <c r="H19" s="545">
        <v>0.076</v>
      </c>
      <c r="I19" s="546">
        <v>0.105</v>
      </c>
      <c r="J19" s="547">
        <v>0.121</v>
      </c>
      <c r="K19" s="547">
        <v>0.135</v>
      </c>
      <c r="L19" s="546">
        <v>0.097</v>
      </c>
      <c r="M19" s="546">
        <v>0.233</v>
      </c>
      <c r="N19" s="545">
        <v>0.042</v>
      </c>
      <c r="O19" s="545">
        <v>0.06</v>
      </c>
      <c r="P19" s="545">
        <v>0.03</v>
      </c>
      <c r="Q19" s="546">
        <v>0.031</v>
      </c>
      <c r="R19" s="545">
        <v>0.071</v>
      </c>
      <c r="S19" s="546">
        <v>0.05</v>
      </c>
    </row>
    <row r="20" spans="1:19" ht="19.5" customHeight="1">
      <c r="A20" s="777"/>
      <c r="B20" s="771" t="s">
        <v>700</v>
      </c>
      <c r="C20" s="515"/>
      <c r="D20" s="463">
        <v>25</v>
      </c>
      <c r="E20" s="533" t="s">
        <v>701</v>
      </c>
      <c r="F20" s="530" t="s">
        <v>701</v>
      </c>
      <c r="G20" s="533" t="s">
        <v>701</v>
      </c>
      <c r="H20" s="530" t="s">
        <v>701</v>
      </c>
      <c r="I20" s="534">
        <v>0.01</v>
      </c>
      <c r="J20" s="535" t="s">
        <v>701</v>
      </c>
      <c r="K20" s="535" t="s">
        <v>701</v>
      </c>
      <c r="L20" s="534">
        <v>0.01</v>
      </c>
      <c r="M20" s="530">
        <v>0.02</v>
      </c>
      <c r="N20" s="533" t="s">
        <v>701</v>
      </c>
      <c r="O20" s="530">
        <v>0.01</v>
      </c>
      <c r="P20" s="530" t="s">
        <v>701</v>
      </c>
      <c r="Q20" s="534" t="s">
        <v>701</v>
      </c>
      <c r="R20" s="530" t="s">
        <v>701</v>
      </c>
      <c r="S20" s="534" t="s">
        <v>682</v>
      </c>
    </row>
    <row r="21" spans="1:19" ht="19.5" customHeight="1">
      <c r="A21" s="777"/>
      <c r="B21" s="772"/>
      <c r="C21" s="515" t="s">
        <v>658</v>
      </c>
      <c r="D21" s="463">
        <v>26</v>
      </c>
      <c r="E21" s="533">
        <v>0.01</v>
      </c>
      <c r="F21" s="530" t="s">
        <v>701</v>
      </c>
      <c r="G21" s="533" t="s">
        <v>701</v>
      </c>
      <c r="H21" s="530" t="s">
        <v>701</v>
      </c>
      <c r="I21" s="534">
        <v>0.01</v>
      </c>
      <c r="J21" s="535" t="s">
        <v>701</v>
      </c>
      <c r="K21" s="535" t="s">
        <v>701</v>
      </c>
      <c r="L21" s="534" t="s">
        <v>702</v>
      </c>
      <c r="M21" s="530">
        <v>0.01</v>
      </c>
      <c r="N21" s="533" t="s">
        <v>701</v>
      </c>
      <c r="O21" s="530" t="s">
        <v>701</v>
      </c>
      <c r="P21" s="530" t="s">
        <v>701</v>
      </c>
      <c r="Q21" s="534">
        <v>0.01</v>
      </c>
      <c r="R21" s="530" t="s">
        <v>701</v>
      </c>
      <c r="S21" s="534" t="s">
        <v>673</v>
      </c>
    </row>
    <row r="22" spans="1:19" ht="19.5" customHeight="1" thickBot="1">
      <c r="A22" s="784"/>
      <c r="B22" s="785"/>
      <c r="C22" s="520"/>
      <c r="D22" s="509">
        <v>27</v>
      </c>
      <c r="E22" s="548">
        <v>0.04</v>
      </c>
      <c r="F22" s="549">
        <v>0.05</v>
      </c>
      <c r="G22" s="548">
        <v>0.05</v>
      </c>
      <c r="H22" s="549">
        <v>0.07</v>
      </c>
      <c r="I22" s="550">
        <v>0.06</v>
      </c>
      <c r="J22" s="551">
        <v>0.05</v>
      </c>
      <c r="K22" s="549">
        <v>0.06</v>
      </c>
      <c r="L22" s="548">
        <v>0.03</v>
      </c>
      <c r="M22" s="549">
        <v>0.06</v>
      </c>
      <c r="N22" s="549">
        <v>0.04</v>
      </c>
      <c r="O22" s="549">
        <v>0.04</v>
      </c>
      <c r="P22" s="549">
        <v>0.03</v>
      </c>
      <c r="Q22" s="550">
        <v>0.04</v>
      </c>
      <c r="R22" s="549">
        <v>0.08</v>
      </c>
      <c r="S22" s="550">
        <v>0.04</v>
      </c>
    </row>
    <row r="23" spans="1:8" s="265" customFormat="1" ht="18" customHeight="1">
      <c r="A23" s="3" t="s">
        <v>566</v>
      </c>
      <c r="H23" s="3"/>
    </row>
    <row r="24" spans="1:8" s="265" customFormat="1" ht="18" customHeight="1">
      <c r="A24" s="3"/>
      <c r="H24" s="3"/>
    </row>
    <row r="25" s="265" customFormat="1" ht="18" customHeight="1">
      <c r="A25" s="3" t="s">
        <v>703</v>
      </c>
    </row>
    <row r="26" spans="1:8" s="265" customFormat="1" ht="18" customHeight="1">
      <c r="A26" s="3" t="s">
        <v>704</v>
      </c>
      <c r="H26" s="3"/>
    </row>
    <row r="27" spans="1:8" s="265" customFormat="1" ht="18" customHeight="1">
      <c r="A27" s="3" t="s">
        <v>705</v>
      </c>
      <c r="H27" s="3"/>
    </row>
    <row r="28" s="265" customFormat="1" ht="18" customHeight="1">
      <c r="A28" s="3" t="s">
        <v>706</v>
      </c>
    </row>
    <row r="29" spans="1:8" s="265" customFormat="1" ht="18" customHeight="1">
      <c r="A29" s="3" t="s">
        <v>707</v>
      </c>
      <c r="H29" s="3"/>
    </row>
    <row r="30" spans="1:8" s="265" customFormat="1" ht="18" customHeight="1">
      <c r="A30" s="3" t="s">
        <v>708</v>
      </c>
      <c r="H30" s="3"/>
    </row>
    <row r="31" spans="1:8" s="265" customFormat="1" ht="18" customHeight="1">
      <c r="A31" s="3" t="s">
        <v>709</v>
      </c>
      <c r="H31" s="3"/>
    </row>
    <row r="32" spans="1:8" s="265" customFormat="1" ht="18" customHeight="1">
      <c r="A32" s="3" t="s">
        <v>710</v>
      </c>
      <c r="H32" s="3"/>
    </row>
    <row r="33" s="265" customFormat="1" ht="18" customHeight="1">
      <c r="A33" s="3" t="s">
        <v>711</v>
      </c>
    </row>
    <row r="34" spans="1:10" s="265" customFormat="1" ht="18" customHeight="1">
      <c r="A34" s="660" t="s">
        <v>712</v>
      </c>
      <c r="B34" s="660"/>
      <c r="C34" s="660"/>
      <c r="D34" s="660"/>
      <c r="E34" s="660"/>
      <c r="F34" s="660"/>
      <c r="G34" s="660"/>
      <c r="H34" s="660"/>
      <c r="I34" s="660"/>
      <c r="J34" s="660"/>
    </row>
    <row r="35" spans="1:8" s="265" customFormat="1" ht="18" customHeight="1">
      <c r="A35" s="552" t="s">
        <v>713</v>
      </c>
      <c r="H35" s="553"/>
    </row>
    <row r="36" spans="1:2" s="265" customFormat="1" ht="18" customHeight="1">
      <c r="A36" s="552" t="s">
        <v>714</v>
      </c>
      <c r="B36" s="554"/>
    </row>
    <row r="37" ht="18" customHeight="1"/>
  </sheetData>
  <sheetProtection/>
  <mergeCells count="15">
    <mergeCell ref="A34:J34"/>
    <mergeCell ref="A5:A22"/>
    <mergeCell ref="B5:B7"/>
    <mergeCell ref="B8:B10"/>
    <mergeCell ref="B11:B13"/>
    <mergeCell ref="B14:B16"/>
    <mergeCell ref="B17:B19"/>
    <mergeCell ref="B20:B22"/>
    <mergeCell ref="A2:B4"/>
    <mergeCell ref="C2:C4"/>
    <mergeCell ref="D2:D4"/>
    <mergeCell ref="E2:J2"/>
    <mergeCell ref="K2:S2"/>
    <mergeCell ref="E3:J3"/>
    <mergeCell ref="N3:P3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1"/>
  <sheetViews>
    <sheetView zoomScalePageLayoutView="0" workbookViewId="0" topLeftCell="A1">
      <selection activeCell="E20" sqref="E20"/>
    </sheetView>
  </sheetViews>
  <sheetFormatPr defaultColWidth="9.00390625" defaultRowHeight="13.5"/>
  <cols>
    <col min="1" max="1" width="11.25390625" style="6" customWidth="1"/>
    <col min="2" max="9" width="9.375" style="2" customWidth="1"/>
    <col min="10" max="13" width="7.25390625" style="2" customWidth="1"/>
    <col min="14" max="14" width="9.75390625" style="2" customWidth="1"/>
    <col min="15" max="15" width="9.875" style="2" customWidth="1"/>
    <col min="16" max="16" width="9.375" style="2" customWidth="1"/>
    <col min="17" max="17" width="7.50390625" style="2" customWidth="1"/>
    <col min="18" max="18" width="8.25390625" style="2" customWidth="1"/>
    <col min="19" max="20" width="11.50390625" style="2" customWidth="1"/>
    <col min="21" max="21" width="11.875" style="2" customWidth="1"/>
    <col min="22" max="16384" width="9.00390625" style="2" customWidth="1"/>
  </cols>
  <sheetData>
    <row r="1" spans="1:13" s="57" customFormat="1" ht="18" customHeight="1" thickBot="1">
      <c r="A1" s="66" t="s">
        <v>39</v>
      </c>
      <c r="B1" s="34"/>
      <c r="C1" s="34"/>
      <c r="D1" s="67"/>
      <c r="E1" s="67"/>
      <c r="F1" s="68"/>
      <c r="G1" s="2"/>
      <c r="I1" s="69" t="s">
        <v>40</v>
      </c>
      <c r="J1" s="2"/>
      <c r="K1" s="2"/>
      <c r="L1" s="2"/>
      <c r="M1" s="2"/>
    </row>
    <row r="2" spans="1:13" s="57" customFormat="1" ht="21.75" customHeight="1">
      <c r="A2" s="593" t="s">
        <v>41</v>
      </c>
      <c r="B2" s="595" t="s">
        <v>42</v>
      </c>
      <c r="C2" s="596"/>
      <c r="D2" s="596" t="s">
        <v>43</v>
      </c>
      <c r="E2" s="596"/>
      <c r="F2" s="596" t="s">
        <v>44</v>
      </c>
      <c r="G2" s="596"/>
      <c r="H2" s="596" t="s">
        <v>45</v>
      </c>
      <c r="I2" s="576"/>
      <c r="J2" s="2"/>
      <c r="K2" s="2"/>
      <c r="L2" s="2"/>
      <c r="M2" s="2"/>
    </row>
    <row r="3" spans="1:13" s="57" customFormat="1" ht="21.75" customHeight="1" thickBot="1">
      <c r="A3" s="594"/>
      <c r="B3" s="70" t="s">
        <v>46</v>
      </c>
      <c r="C3" s="12" t="s">
        <v>9</v>
      </c>
      <c r="D3" s="12" t="s">
        <v>46</v>
      </c>
      <c r="E3" s="12" t="s">
        <v>9</v>
      </c>
      <c r="F3" s="12" t="s">
        <v>46</v>
      </c>
      <c r="G3" s="12" t="s">
        <v>9</v>
      </c>
      <c r="H3" s="12" t="s">
        <v>46</v>
      </c>
      <c r="I3" s="14" t="s">
        <v>9</v>
      </c>
      <c r="J3" s="2"/>
      <c r="K3" s="2"/>
      <c r="L3" s="2"/>
      <c r="M3" s="2"/>
    </row>
    <row r="4" spans="1:13" s="75" customFormat="1" ht="21.75" customHeight="1">
      <c r="A4" s="71" t="s">
        <v>10</v>
      </c>
      <c r="B4" s="72">
        <v>7</v>
      </c>
      <c r="C4" s="18">
        <v>1779</v>
      </c>
      <c r="D4" s="18">
        <v>1</v>
      </c>
      <c r="E4" s="18">
        <v>445</v>
      </c>
      <c r="F4" s="73" t="s">
        <v>37</v>
      </c>
      <c r="G4" s="56" t="s">
        <v>37</v>
      </c>
      <c r="H4" s="18">
        <v>6</v>
      </c>
      <c r="I4" s="20">
        <v>1334</v>
      </c>
      <c r="J4" s="74"/>
      <c r="K4" s="74"/>
      <c r="L4" s="74"/>
      <c r="M4" s="74"/>
    </row>
    <row r="5" spans="1:13" s="75" customFormat="1" ht="21.75" customHeight="1">
      <c r="A5" s="71">
        <v>24</v>
      </c>
      <c r="B5" s="72">
        <v>7</v>
      </c>
      <c r="C5" s="18">
        <v>1779</v>
      </c>
      <c r="D5" s="18">
        <v>1</v>
      </c>
      <c r="E5" s="18">
        <v>445</v>
      </c>
      <c r="F5" s="73" t="s">
        <v>37</v>
      </c>
      <c r="G5" s="56" t="s">
        <v>37</v>
      </c>
      <c r="H5" s="18">
        <v>6</v>
      </c>
      <c r="I5" s="20">
        <v>1334</v>
      </c>
      <c r="J5" s="74"/>
      <c r="K5" s="74"/>
      <c r="L5" s="74"/>
      <c r="M5" s="74"/>
    </row>
    <row r="6" spans="1:9" s="74" customFormat="1" ht="21.75" customHeight="1">
      <c r="A6" s="71">
        <v>25</v>
      </c>
      <c r="B6" s="72">
        <v>6</v>
      </c>
      <c r="C6" s="18">
        <v>1456</v>
      </c>
      <c r="D6" s="18">
        <v>1</v>
      </c>
      <c r="E6" s="18">
        <v>445</v>
      </c>
      <c r="F6" s="73" t="s">
        <v>37</v>
      </c>
      <c r="G6" s="56" t="s">
        <v>37</v>
      </c>
      <c r="H6" s="18">
        <v>5</v>
      </c>
      <c r="I6" s="20">
        <v>1011</v>
      </c>
    </row>
    <row r="7" spans="1:13" s="57" customFormat="1" ht="19.5" customHeight="1">
      <c r="A7" s="71">
        <v>26</v>
      </c>
      <c r="B7" s="72">
        <v>6</v>
      </c>
      <c r="C7" s="18">
        <v>1462</v>
      </c>
      <c r="D7" s="18">
        <v>1</v>
      </c>
      <c r="E7" s="18">
        <v>445</v>
      </c>
      <c r="F7" s="73" t="s">
        <v>47</v>
      </c>
      <c r="G7" s="56" t="s">
        <v>47</v>
      </c>
      <c r="H7" s="18">
        <v>5</v>
      </c>
      <c r="I7" s="20">
        <v>1017</v>
      </c>
      <c r="J7" s="2"/>
      <c r="K7" s="2"/>
      <c r="L7" s="2"/>
      <c r="M7" s="2"/>
    </row>
    <row r="8" spans="1:9" ht="19.5" customHeight="1" thickBot="1">
      <c r="A8" s="58">
        <v>27</v>
      </c>
      <c r="B8" s="76">
        <v>6</v>
      </c>
      <c r="C8" s="24">
        <v>1462</v>
      </c>
      <c r="D8" s="24">
        <v>1</v>
      </c>
      <c r="E8" s="24">
        <v>445</v>
      </c>
      <c r="F8" s="77" t="s">
        <v>47</v>
      </c>
      <c r="G8" s="64" t="s">
        <v>47</v>
      </c>
      <c r="H8" s="24">
        <v>5</v>
      </c>
      <c r="I8" s="26">
        <v>1017</v>
      </c>
    </row>
    <row r="9" spans="1:8" s="57" customFormat="1" ht="16.5" customHeight="1">
      <c r="A9" s="27" t="s">
        <v>11</v>
      </c>
      <c r="B9" s="2"/>
      <c r="C9" s="2"/>
      <c r="D9" s="2"/>
      <c r="E9" s="2"/>
      <c r="F9" s="2"/>
      <c r="G9" s="34"/>
      <c r="H9" s="2"/>
    </row>
    <row r="10" spans="1:7" ht="13.5">
      <c r="A10" s="78"/>
      <c r="G10" s="34"/>
    </row>
    <row r="11" spans="1:7" ht="13.5">
      <c r="A11" s="78"/>
      <c r="G11" s="34"/>
    </row>
  </sheetData>
  <sheetProtection/>
  <mergeCells count="5">
    <mergeCell ref="A2:A3"/>
    <mergeCell ref="B2:C2"/>
    <mergeCell ref="D2:E2"/>
    <mergeCell ref="F2:G2"/>
    <mergeCell ref="H2:I2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0"/>
  <sheetViews>
    <sheetView zoomScalePageLayoutView="0" workbookViewId="0" topLeftCell="A1">
      <selection activeCell="E20" sqref="E20"/>
    </sheetView>
  </sheetViews>
  <sheetFormatPr defaultColWidth="9.00390625" defaultRowHeight="13.5"/>
  <cols>
    <col min="1" max="1" width="9.50390625" style="6" customWidth="1"/>
    <col min="2" max="9" width="9.25390625" style="2" customWidth="1"/>
    <col min="10" max="10" width="9.75390625" style="2" customWidth="1"/>
    <col min="11" max="11" width="9.875" style="2" customWidth="1"/>
    <col min="12" max="12" width="9.375" style="2" customWidth="1"/>
    <col min="13" max="13" width="7.50390625" style="2" customWidth="1"/>
    <col min="14" max="14" width="8.25390625" style="2" customWidth="1"/>
    <col min="15" max="16" width="11.50390625" style="2" customWidth="1"/>
    <col min="17" max="17" width="11.875" style="2" customWidth="1"/>
    <col min="18" max="16384" width="9.00390625" style="2" customWidth="1"/>
  </cols>
  <sheetData>
    <row r="1" spans="1:9" s="6" customFormat="1" ht="18" customHeight="1" thickBot="1">
      <c r="A1" s="27" t="s">
        <v>48</v>
      </c>
      <c r="B1" s="79"/>
      <c r="C1" s="79"/>
      <c r="D1" s="79"/>
      <c r="E1" s="79"/>
      <c r="F1" s="79"/>
      <c r="G1" s="79"/>
      <c r="H1" s="79"/>
      <c r="I1" s="69" t="s">
        <v>49</v>
      </c>
    </row>
    <row r="2" spans="1:9" s="6" customFormat="1" ht="21.75" customHeight="1">
      <c r="A2" s="601" t="s">
        <v>50</v>
      </c>
      <c r="B2" s="603" t="s">
        <v>51</v>
      </c>
      <c r="C2" s="597" t="s">
        <v>52</v>
      </c>
      <c r="D2" s="597" t="s">
        <v>53</v>
      </c>
      <c r="E2" s="599" t="s">
        <v>54</v>
      </c>
      <c r="F2" s="605" t="s">
        <v>55</v>
      </c>
      <c r="G2" s="597" t="s">
        <v>56</v>
      </c>
      <c r="H2" s="597" t="s">
        <v>57</v>
      </c>
      <c r="I2" s="599" t="s">
        <v>58</v>
      </c>
    </row>
    <row r="3" spans="1:9" s="6" customFormat="1" ht="21.75" customHeight="1" thickBot="1">
      <c r="A3" s="602" t="s">
        <v>59</v>
      </c>
      <c r="B3" s="604"/>
      <c r="C3" s="598"/>
      <c r="D3" s="598"/>
      <c r="E3" s="600"/>
      <c r="F3" s="606"/>
      <c r="G3" s="598"/>
      <c r="H3" s="598"/>
      <c r="I3" s="600"/>
    </row>
    <row r="4" spans="1:9" s="21" customFormat="1" ht="25.5" customHeight="1">
      <c r="A4" s="80" t="s">
        <v>60</v>
      </c>
      <c r="B4" s="85">
        <v>1351</v>
      </c>
      <c r="C4" s="86">
        <v>146</v>
      </c>
      <c r="D4" s="86">
        <v>45</v>
      </c>
      <c r="E4" s="87">
        <v>134</v>
      </c>
      <c r="F4" s="88" t="s">
        <v>61</v>
      </c>
      <c r="G4" s="86">
        <v>27</v>
      </c>
      <c r="H4" s="86">
        <v>692</v>
      </c>
      <c r="I4" s="87">
        <v>307</v>
      </c>
    </row>
    <row r="5" spans="1:9" s="21" customFormat="1" ht="25.5" customHeight="1">
      <c r="A5" s="89">
        <v>22</v>
      </c>
      <c r="B5" s="90">
        <v>1425</v>
      </c>
      <c r="C5" s="91">
        <v>154</v>
      </c>
      <c r="D5" s="91">
        <v>45</v>
      </c>
      <c r="E5" s="92">
        <v>146</v>
      </c>
      <c r="F5" s="93">
        <v>2</v>
      </c>
      <c r="G5" s="91">
        <v>24</v>
      </c>
      <c r="H5" s="91">
        <v>757</v>
      </c>
      <c r="I5" s="92">
        <v>297</v>
      </c>
    </row>
    <row r="6" spans="1:9" s="21" customFormat="1" ht="25.5" customHeight="1">
      <c r="A6" s="89">
        <v>24</v>
      </c>
      <c r="B6" s="90">
        <v>1436</v>
      </c>
      <c r="C6" s="91">
        <v>169</v>
      </c>
      <c r="D6" s="91">
        <v>49</v>
      </c>
      <c r="E6" s="92">
        <v>149</v>
      </c>
      <c r="F6" s="93">
        <v>5</v>
      </c>
      <c r="G6" s="91">
        <v>24</v>
      </c>
      <c r="H6" s="91">
        <v>775</v>
      </c>
      <c r="I6" s="92">
        <v>265</v>
      </c>
    </row>
    <row r="7" spans="1:9" s="21" customFormat="1" ht="25.5" customHeight="1" thickBot="1">
      <c r="A7" s="83">
        <v>26</v>
      </c>
      <c r="B7" s="23">
        <v>1210</v>
      </c>
      <c r="C7" s="24">
        <v>124</v>
      </c>
      <c r="D7" s="24">
        <v>54</v>
      </c>
      <c r="E7" s="25">
        <v>139</v>
      </c>
      <c r="F7" s="26">
        <v>5</v>
      </c>
      <c r="G7" s="24">
        <v>23</v>
      </c>
      <c r="H7" s="24">
        <v>623</v>
      </c>
      <c r="I7" s="25">
        <v>242</v>
      </c>
    </row>
    <row r="8" spans="1:9" s="21" customFormat="1" ht="18" customHeight="1">
      <c r="A8" s="27" t="s">
        <v>11</v>
      </c>
      <c r="B8" s="57"/>
      <c r="C8" s="57"/>
      <c r="D8" s="57"/>
      <c r="E8" s="57"/>
      <c r="F8" s="57"/>
      <c r="G8" s="57"/>
      <c r="H8" s="57"/>
      <c r="I8" s="57"/>
    </row>
    <row r="9" spans="1:9" s="21" customFormat="1" ht="18" customHeight="1">
      <c r="A9" s="27" t="s">
        <v>62</v>
      </c>
      <c r="B9" s="57"/>
      <c r="C9" s="57"/>
      <c r="D9" s="57"/>
      <c r="E9" s="57"/>
      <c r="F9" s="57"/>
      <c r="G9" s="57"/>
      <c r="H9" s="57"/>
      <c r="I9" s="57"/>
    </row>
    <row r="10" spans="1:9" ht="18" customHeight="1">
      <c r="A10" s="27" t="s">
        <v>63</v>
      </c>
      <c r="B10" s="57"/>
      <c r="C10" s="57"/>
      <c r="D10" s="57"/>
      <c r="E10" s="57"/>
      <c r="F10" s="57"/>
      <c r="G10" s="57"/>
      <c r="H10" s="57"/>
      <c r="I10" s="57"/>
    </row>
  </sheetData>
  <sheetProtection/>
  <mergeCells count="9">
    <mergeCell ref="G2:G3"/>
    <mergeCell ref="H2:H3"/>
    <mergeCell ref="I2:I3"/>
    <mergeCell ref="A2:A3"/>
    <mergeCell ref="B2:B3"/>
    <mergeCell ref="C2:C3"/>
    <mergeCell ref="D2:D3"/>
    <mergeCell ref="E2:E3"/>
    <mergeCell ref="F2:F3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13"/>
  <sheetViews>
    <sheetView zoomScalePageLayoutView="0" workbookViewId="0" topLeftCell="A1">
      <selection activeCell="E20" sqref="E20"/>
    </sheetView>
  </sheetViews>
  <sheetFormatPr defaultColWidth="9.00390625" defaultRowHeight="13.5"/>
  <cols>
    <col min="1" max="1" width="10.375" style="28" customWidth="1"/>
    <col min="2" max="4" width="9.50390625" style="28" customWidth="1"/>
    <col min="5" max="6" width="9.125" style="28" customWidth="1"/>
    <col min="7" max="9" width="9.50390625" style="28" customWidth="1"/>
    <col min="10" max="17" width="10.00390625" style="0" customWidth="1"/>
    <col min="18" max="20" width="7.50390625" style="0" customWidth="1"/>
    <col min="21" max="16384" width="9.00390625" style="28" customWidth="1"/>
  </cols>
  <sheetData>
    <row r="1" spans="1:20" s="97" customFormat="1" ht="18" customHeight="1" thickBot="1">
      <c r="A1" s="94" t="s">
        <v>64</v>
      </c>
      <c r="B1" s="94"/>
      <c r="C1" s="94"/>
      <c r="D1" s="94"/>
      <c r="E1" s="94"/>
      <c r="F1" s="94"/>
      <c r="G1" s="94"/>
      <c r="H1" s="94"/>
      <c r="I1" s="95" t="s">
        <v>65</v>
      </c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</row>
    <row r="2" spans="1:20" s="98" customFormat="1" ht="21.75" customHeight="1">
      <c r="A2" s="607" t="s">
        <v>66</v>
      </c>
      <c r="B2" s="603" t="s">
        <v>67</v>
      </c>
      <c r="C2" s="599"/>
      <c r="D2" s="610"/>
      <c r="E2" s="611" t="s">
        <v>68</v>
      </c>
      <c r="F2" s="612"/>
      <c r="G2" s="611" t="s">
        <v>69</v>
      </c>
      <c r="H2" s="613"/>
      <c r="I2" s="613"/>
      <c r="J2"/>
      <c r="K2"/>
      <c r="L2"/>
      <c r="M2"/>
      <c r="N2"/>
      <c r="O2"/>
      <c r="P2"/>
      <c r="Q2"/>
      <c r="R2"/>
      <c r="S2"/>
      <c r="T2"/>
    </row>
    <row r="3" spans="1:20" s="98" customFormat="1" ht="21.75" customHeight="1">
      <c r="A3" s="608"/>
      <c r="B3" s="614" t="s">
        <v>70</v>
      </c>
      <c r="C3" s="615"/>
      <c r="D3" s="616"/>
      <c r="E3" s="617" t="s">
        <v>71</v>
      </c>
      <c r="F3" s="616"/>
      <c r="G3" s="618" t="s">
        <v>72</v>
      </c>
      <c r="H3" s="618" t="s">
        <v>73</v>
      </c>
      <c r="I3" s="618" t="s">
        <v>74</v>
      </c>
      <c r="J3"/>
      <c r="K3"/>
      <c r="L3"/>
      <c r="M3"/>
      <c r="N3"/>
      <c r="O3"/>
      <c r="P3"/>
      <c r="Q3"/>
      <c r="R3"/>
      <c r="S3"/>
      <c r="T3"/>
    </row>
    <row r="4" spans="1:20" s="98" customFormat="1" ht="36.75" customHeight="1" thickBot="1">
      <c r="A4" s="609"/>
      <c r="B4" s="81" t="s">
        <v>9</v>
      </c>
      <c r="C4" s="84" t="s">
        <v>75</v>
      </c>
      <c r="D4" s="82" t="s">
        <v>76</v>
      </c>
      <c r="E4" s="84" t="s">
        <v>77</v>
      </c>
      <c r="F4" s="82" t="s">
        <v>78</v>
      </c>
      <c r="G4" s="606"/>
      <c r="H4" s="606"/>
      <c r="I4" s="606"/>
      <c r="J4"/>
      <c r="K4"/>
      <c r="L4"/>
      <c r="M4"/>
      <c r="N4"/>
      <c r="O4"/>
      <c r="P4"/>
      <c r="Q4"/>
      <c r="R4"/>
      <c r="S4"/>
      <c r="T4"/>
    </row>
    <row r="5" spans="1:20" s="105" customFormat="1" ht="19.5" customHeight="1">
      <c r="A5" s="89" t="s">
        <v>79</v>
      </c>
      <c r="B5" s="99">
        <v>320</v>
      </c>
      <c r="C5" s="100">
        <v>149.4</v>
      </c>
      <c r="D5" s="101">
        <v>54518</v>
      </c>
      <c r="E5" s="102">
        <v>377.7</v>
      </c>
      <c r="F5" s="101">
        <v>91406</v>
      </c>
      <c r="G5" s="101">
        <v>4358341</v>
      </c>
      <c r="H5" s="103">
        <v>3244753</v>
      </c>
      <c r="I5" s="104">
        <v>1113588</v>
      </c>
      <c r="J5"/>
      <c r="K5"/>
      <c r="L5"/>
      <c r="M5"/>
      <c r="N5"/>
      <c r="O5"/>
      <c r="P5"/>
      <c r="Q5"/>
      <c r="R5"/>
      <c r="S5"/>
      <c r="T5"/>
    </row>
    <row r="6" spans="1:20" s="105" customFormat="1" ht="19.5" customHeight="1">
      <c r="A6" s="36">
        <v>22</v>
      </c>
      <c r="B6" s="99">
        <v>320</v>
      </c>
      <c r="C6" s="100">
        <v>161.4</v>
      </c>
      <c r="D6" s="101">
        <v>58903</v>
      </c>
      <c r="E6" s="102">
        <v>382.6</v>
      </c>
      <c r="F6" s="101">
        <v>92981</v>
      </c>
      <c r="G6" s="101">
        <v>4696159</v>
      </c>
      <c r="H6" s="103">
        <v>3574692</v>
      </c>
      <c r="I6" s="104">
        <v>1121467</v>
      </c>
      <c r="J6"/>
      <c r="K6"/>
      <c r="L6"/>
      <c r="M6"/>
      <c r="N6"/>
      <c r="O6"/>
      <c r="P6"/>
      <c r="Q6"/>
      <c r="R6"/>
      <c r="S6"/>
      <c r="T6"/>
    </row>
    <row r="7" spans="1:20" s="105" customFormat="1" ht="19.5" customHeight="1">
      <c r="A7" s="36">
        <v>23</v>
      </c>
      <c r="B7" s="99">
        <v>320</v>
      </c>
      <c r="C7" s="100">
        <v>175.9</v>
      </c>
      <c r="D7" s="101">
        <v>64371</v>
      </c>
      <c r="E7" s="102">
        <v>358.8</v>
      </c>
      <c r="F7" s="101">
        <v>87548</v>
      </c>
      <c r="G7" s="101">
        <v>4872282</v>
      </c>
      <c r="H7" s="103">
        <v>3751874</v>
      </c>
      <c r="I7" s="104">
        <v>1120408</v>
      </c>
      <c r="J7"/>
      <c r="K7"/>
      <c r="L7"/>
      <c r="M7"/>
      <c r="N7"/>
      <c r="O7"/>
      <c r="P7"/>
      <c r="Q7"/>
      <c r="R7"/>
      <c r="S7"/>
      <c r="T7"/>
    </row>
    <row r="8" spans="1:20" s="105" customFormat="1" ht="19.5" customHeight="1">
      <c r="A8" s="36">
        <v>24</v>
      </c>
      <c r="B8" s="99">
        <v>320</v>
      </c>
      <c r="C8" s="100">
        <v>182.9</v>
      </c>
      <c r="D8" s="101">
        <v>66748</v>
      </c>
      <c r="E8" s="102">
        <v>392.4</v>
      </c>
      <c r="F8" s="101">
        <v>96145</v>
      </c>
      <c r="G8" s="101">
        <v>5127634</v>
      </c>
      <c r="H8" s="103">
        <v>3942739</v>
      </c>
      <c r="I8" s="104">
        <v>1184895</v>
      </c>
      <c r="J8"/>
      <c r="K8"/>
      <c r="L8"/>
      <c r="M8"/>
      <c r="N8"/>
      <c r="O8"/>
      <c r="P8"/>
      <c r="Q8"/>
      <c r="R8"/>
      <c r="S8"/>
      <c r="T8"/>
    </row>
    <row r="9" spans="1:20" s="105" customFormat="1" ht="19.5" customHeight="1" thickBot="1">
      <c r="A9" s="106">
        <v>25</v>
      </c>
      <c r="B9" s="107">
        <v>320</v>
      </c>
      <c r="C9" s="108">
        <v>193.1</v>
      </c>
      <c r="D9" s="109">
        <v>35333</v>
      </c>
      <c r="E9" s="110">
        <v>433.2</v>
      </c>
      <c r="F9" s="109">
        <v>53711</v>
      </c>
      <c r="G9" s="109">
        <v>2874269</v>
      </c>
      <c r="H9" s="111">
        <v>2190576</v>
      </c>
      <c r="I9" s="112">
        <v>683693</v>
      </c>
      <c r="J9"/>
      <c r="K9"/>
      <c r="L9"/>
      <c r="M9"/>
      <c r="N9"/>
      <c r="O9"/>
      <c r="P9"/>
      <c r="Q9"/>
      <c r="R9"/>
      <c r="S9"/>
      <c r="T9"/>
    </row>
    <row r="10" spans="1:20" s="78" customFormat="1" ht="18" customHeight="1">
      <c r="A10" s="113" t="s">
        <v>80</v>
      </c>
      <c r="B10" s="97"/>
      <c r="D10" s="97"/>
      <c r="E10" s="97"/>
      <c r="F10" s="97"/>
      <c r="G10" s="97"/>
      <c r="H10" s="97"/>
      <c r="I10" s="97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</row>
    <row r="11" spans="1:20" s="78" customFormat="1" ht="18" customHeight="1">
      <c r="A11" s="114" t="s">
        <v>81</v>
      </c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</row>
    <row r="12" ht="13.5">
      <c r="A12" s="114" t="s">
        <v>82</v>
      </c>
    </row>
    <row r="13" ht="13.5">
      <c r="A13" s="114" t="s">
        <v>83</v>
      </c>
    </row>
  </sheetData>
  <sheetProtection/>
  <mergeCells count="9">
    <mergeCell ref="A2:A4"/>
    <mergeCell ref="B2:D2"/>
    <mergeCell ref="E2:F2"/>
    <mergeCell ref="G2:I2"/>
    <mergeCell ref="B3:D3"/>
    <mergeCell ref="E3:F3"/>
    <mergeCell ref="G3:G4"/>
    <mergeCell ref="H3:H4"/>
    <mergeCell ref="I3:I4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19"/>
  <sheetViews>
    <sheetView zoomScalePageLayoutView="0" workbookViewId="0" topLeftCell="A1">
      <selection activeCell="E20" sqref="E20"/>
    </sheetView>
  </sheetViews>
  <sheetFormatPr defaultColWidth="9.00390625" defaultRowHeight="13.5"/>
  <cols>
    <col min="1" max="1" width="10.375" style="28" customWidth="1"/>
    <col min="2" max="4" width="9.50390625" style="28" customWidth="1"/>
    <col min="5" max="6" width="9.125" style="28" customWidth="1"/>
    <col min="7" max="9" width="9.50390625" style="28" customWidth="1"/>
    <col min="10" max="18" width="9.50390625" style="0" customWidth="1"/>
    <col min="19" max="20" width="7.50390625" style="0" customWidth="1"/>
    <col min="21" max="16384" width="9.00390625" style="28" customWidth="1"/>
  </cols>
  <sheetData>
    <row r="1" spans="1:18" ht="18" customHeight="1" thickBot="1">
      <c r="A1" s="115" t="s">
        <v>84</v>
      </c>
      <c r="B1" s="116"/>
      <c r="C1" s="116"/>
      <c r="D1" s="116"/>
      <c r="E1" s="116"/>
      <c r="F1" s="116"/>
      <c r="G1" s="116"/>
      <c r="H1" s="27"/>
      <c r="I1"/>
      <c r="N1" s="79"/>
      <c r="R1" s="69" t="s">
        <v>86</v>
      </c>
    </row>
    <row r="2" spans="1:18" ht="17.25" customHeight="1">
      <c r="A2" s="619" t="s">
        <v>87</v>
      </c>
      <c r="B2" s="597" t="s">
        <v>17</v>
      </c>
      <c r="C2" s="597" t="s">
        <v>88</v>
      </c>
      <c r="D2" s="597" t="s">
        <v>89</v>
      </c>
      <c r="E2" s="597" t="s">
        <v>90</v>
      </c>
      <c r="F2" s="597" t="s">
        <v>91</v>
      </c>
      <c r="G2" s="605" t="s">
        <v>92</v>
      </c>
      <c r="H2" s="605" t="s">
        <v>93</v>
      </c>
      <c r="I2" s="621" t="s">
        <v>94</v>
      </c>
      <c r="J2" s="622" t="s">
        <v>95</v>
      </c>
      <c r="K2" s="623" t="s">
        <v>96</v>
      </c>
      <c r="L2" s="578" t="s">
        <v>97</v>
      </c>
      <c r="M2" s="578" t="s">
        <v>98</v>
      </c>
      <c r="N2" s="578" t="s">
        <v>99</v>
      </c>
      <c r="O2" s="578" t="s">
        <v>100</v>
      </c>
      <c r="P2" s="578" t="s">
        <v>101</v>
      </c>
      <c r="Q2" s="597" t="s">
        <v>102</v>
      </c>
      <c r="R2" s="599" t="s">
        <v>103</v>
      </c>
    </row>
    <row r="3" spans="1:18" ht="17.25" customHeight="1" thickBot="1">
      <c r="A3" s="620"/>
      <c r="B3" s="598"/>
      <c r="C3" s="598"/>
      <c r="D3" s="598"/>
      <c r="E3" s="598"/>
      <c r="F3" s="598" t="s">
        <v>104</v>
      </c>
      <c r="G3" s="606" t="s">
        <v>104</v>
      </c>
      <c r="H3" s="606"/>
      <c r="I3" s="591"/>
      <c r="J3" s="589"/>
      <c r="K3" s="624"/>
      <c r="L3" s="579"/>
      <c r="M3" s="579"/>
      <c r="N3" s="579"/>
      <c r="O3" s="579"/>
      <c r="P3" s="579"/>
      <c r="Q3" s="598"/>
      <c r="R3" s="600"/>
    </row>
    <row r="4" spans="1:18" ht="19.5" customHeight="1">
      <c r="A4" s="625" t="s">
        <v>105</v>
      </c>
      <c r="B4" s="625"/>
      <c r="C4" s="625"/>
      <c r="D4" s="625"/>
      <c r="E4" s="625"/>
      <c r="F4" s="625"/>
      <c r="G4" s="625"/>
      <c r="H4" s="118"/>
      <c r="I4" s="118"/>
      <c r="J4" s="626" t="s">
        <v>106</v>
      </c>
      <c r="K4" s="626"/>
      <c r="L4" s="626"/>
      <c r="M4" s="626"/>
      <c r="N4" s="626"/>
      <c r="O4" s="626"/>
      <c r="P4" s="626"/>
      <c r="Q4" s="626"/>
      <c r="R4" s="626"/>
    </row>
    <row r="5" spans="1:18" ht="19.5" customHeight="1">
      <c r="A5" s="119" t="s">
        <v>107</v>
      </c>
      <c r="B5" s="120">
        <v>54518</v>
      </c>
      <c r="C5" s="121">
        <v>32206</v>
      </c>
      <c r="D5" s="121">
        <v>5343</v>
      </c>
      <c r="E5" s="121">
        <v>4394</v>
      </c>
      <c r="F5" s="121" t="s">
        <v>37</v>
      </c>
      <c r="G5" s="122">
        <v>7192</v>
      </c>
      <c r="H5" s="122" t="s">
        <v>37</v>
      </c>
      <c r="I5" s="122" t="s">
        <v>37</v>
      </c>
      <c r="J5" s="120">
        <v>215</v>
      </c>
      <c r="K5" s="121">
        <v>1566</v>
      </c>
      <c r="L5" s="121" t="s">
        <v>37</v>
      </c>
      <c r="M5" s="121">
        <v>3550</v>
      </c>
      <c r="N5" s="121">
        <v>52</v>
      </c>
      <c r="O5" s="121" t="s">
        <v>37</v>
      </c>
      <c r="P5" s="122" t="s">
        <v>37</v>
      </c>
      <c r="Q5" s="122" t="s">
        <v>37</v>
      </c>
      <c r="R5" s="122" t="s">
        <v>37</v>
      </c>
    </row>
    <row r="6" spans="1:18" ht="19.5" customHeight="1">
      <c r="A6" s="119">
        <v>22</v>
      </c>
      <c r="B6" s="120">
        <v>58903</v>
      </c>
      <c r="C6" s="121">
        <v>33886</v>
      </c>
      <c r="D6" s="121">
        <v>6881</v>
      </c>
      <c r="E6" s="121">
        <v>5202</v>
      </c>
      <c r="F6" s="121" t="s">
        <v>37</v>
      </c>
      <c r="G6" s="122">
        <v>7776</v>
      </c>
      <c r="H6" s="122" t="s">
        <v>37</v>
      </c>
      <c r="I6" s="122" t="s">
        <v>108</v>
      </c>
      <c r="J6" s="120">
        <v>200</v>
      </c>
      <c r="K6" s="121">
        <v>1192</v>
      </c>
      <c r="L6" s="121">
        <v>194</v>
      </c>
      <c r="M6" s="121">
        <v>3572</v>
      </c>
      <c r="N6" s="121" t="s">
        <v>37</v>
      </c>
      <c r="O6" s="121" t="s">
        <v>37</v>
      </c>
      <c r="P6" s="122" t="s">
        <v>37</v>
      </c>
      <c r="Q6" s="122" t="s">
        <v>37</v>
      </c>
      <c r="R6" s="122" t="s">
        <v>37</v>
      </c>
    </row>
    <row r="7" spans="1:18" ht="19.5" customHeight="1">
      <c r="A7" s="119">
        <v>23</v>
      </c>
      <c r="B7" s="120">
        <v>64371</v>
      </c>
      <c r="C7" s="121">
        <v>35807</v>
      </c>
      <c r="D7" s="121">
        <v>6041</v>
      </c>
      <c r="E7" s="121">
        <v>8544</v>
      </c>
      <c r="F7" s="121" t="s">
        <v>37</v>
      </c>
      <c r="G7" s="122">
        <v>8422</v>
      </c>
      <c r="H7" s="122" t="s">
        <v>37</v>
      </c>
      <c r="I7" s="122" t="s">
        <v>37</v>
      </c>
      <c r="J7" s="120">
        <v>197</v>
      </c>
      <c r="K7" s="121">
        <v>1175</v>
      </c>
      <c r="L7" s="121">
        <v>278</v>
      </c>
      <c r="M7" s="121">
        <v>3907</v>
      </c>
      <c r="N7" s="121" t="s">
        <v>37</v>
      </c>
      <c r="O7" s="121" t="s">
        <v>37</v>
      </c>
      <c r="P7" s="122" t="s">
        <v>37</v>
      </c>
      <c r="Q7" s="122" t="s">
        <v>37</v>
      </c>
      <c r="R7" s="122" t="s">
        <v>37</v>
      </c>
    </row>
    <row r="8" spans="1:18" ht="19.5" customHeight="1">
      <c r="A8" s="119">
        <v>24</v>
      </c>
      <c r="B8" s="120">
        <v>66748</v>
      </c>
      <c r="C8" s="121">
        <v>35904</v>
      </c>
      <c r="D8" s="121">
        <v>5855</v>
      </c>
      <c r="E8" s="121">
        <v>9680</v>
      </c>
      <c r="F8" s="121">
        <v>684</v>
      </c>
      <c r="G8" s="122">
        <v>8291</v>
      </c>
      <c r="H8" s="122" t="s">
        <v>37</v>
      </c>
      <c r="I8" s="122" t="s">
        <v>37</v>
      </c>
      <c r="J8" s="120">
        <v>140</v>
      </c>
      <c r="K8" s="121">
        <v>1559</v>
      </c>
      <c r="L8" s="123">
        <v>298</v>
      </c>
      <c r="M8" s="121">
        <v>4337</v>
      </c>
      <c r="N8" s="121" t="s">
        <v>37</v>
      </c>
      <c r="O8" s="121" t="s">
        <v>37</v>
      </c>
      <c r="P8" s="122" t="s">
        <v>37</v>
      </c>
      <c r="Q8" s="122" t="s">
        <v>37</v>
      </c>
      <c r="R8" s="122" t="s">
        <v>37</v>
      </c>
    </row>
    <row r="9" spans="1:18" ht="19.5" customHeight="1">
      <c r="A9" s="119">
        <v>25</v>
      </c>
      <c r="B9" s="124">
        <v>35333</v>
      </c>
      <c r="C9" s="125">
        <v>16350</v>
      </c>
      <c r="D9" s="125">
        <v>4273</v>
      </c>
      <c r="E9" s="125">
        <v>5480</v>
      </c>
      <c r="F9" s="125">
        <v>996</v>
      </c>
      <c r="G9" s="126">
        <v>3938</v>
      </c>
      <c r="H9" s="127" t="s">
        <v>37</v>
      </c>
      <c r="I9" s="127" t="s">
        <v>37</v>
      </c>
      <c r="J9" s="53" t="s">
        <v>108</v>
      </c>
      <c r="K9" s="50">
        <v>938</v>
      </c>
      <c r="L9" s="73">
        <v>284</v>
      </c>
      <c r="M9" s="50">
        <v>1960</v>
      </c>
      <c r="N9" s="122" t="s">
        <v>108</v>
      </c>
      <c r="O9" s="73" t="s">
        <v>37</v>
      </c>
      <c r="P9" s="56">
        <v>1114</v>
      </c>
      <c r="Q9" s="56" t="s">
        <v>37</v>
      </c>
      <c r="R9" s="56" t="s">
        <v>37</v>
      </c>
    </row>
    <row r="10" spans="1:18" ht="19.5" customHeight="1">
      <c r="A10" s="627" t="s">
        <v>109</v>
      </c>
      <c r="B10" s="627"/>
      <c r="C10" s="627"/>
      <c r="D10" s="627"/>
      <c r="E10" s="627"/>
      <c r="F10" s="627"/>
      <c r="G10" s="627"/>
      <c r="H10" s="128"/>
      <c r="I10" s="128"/>
      <c r="J10" s="628" t="s">
        <v>106</v>
      </c>
      <c r="K10" s="628"/>
      <c r="L10" s="628"/>
      <c r="M10" s="628"/>
      <c r="N10" s="628"/>
      <c r="O10" s="628"/>
      <c r="P10" s="628"/>
      <c r="Q10" s="628"/>
      <c r="R10" s="628"/>
    </row>
    <row r="11" spans="1:18" ht="19.5" customHeight="1">
      <c r="A11" s="119" t="s">
        <v>107</v>
      </c>
      <c r="B11" s="120">
        <v>91406</v>
      </c>
      <c r="C11" s="121">
        <v>43635</v>
      </c>
      <c r="D11" s="121">
        <v>4502</v>
      </c>
      <c r="E11" s="121">
        <v>10901</v>
      </c>
      <c r="F11" s="121">
        <v>2610</v>
      </c>
      <c r="G11" s="122">
        <v>4119</v>
      </c>
      <c r="H11" s="122">
        <v>1991</v>
      </c>
      <c r="I11" s="122">
        <v>2172</v>
      </c>
      <c r="J11" s="120">
        <v>567</v>
      </c>
      <c r="K11" s="121">
        <v>6282</v>
      </c>
      <c r="L11" s="121">
        <v>2881</v>
      </c>
      <c r="M11" s="121">
        <v>9485</v>
      </c>
      <c r="N11" s="121">
        <v>1166</v>
      </c>
      <c r="O11" s="121">
        <v>755</v>
      </c>
      <c r="P11" s="121">
        <v>334</v>
      </c>
      <c r="Q11" s="122">
        <v>6</v>
      </c>
      <c r="R11" s="129" t="s">
        <v>37</v>
      </c>
    </row>
    <row r="12" spans="1:18" ht="19.5" customHeight="1">
      <c r="A12" s="119">
        <v>22</v>
      </c>
      <c r="B12" s="120">
        <v>92981</v>
      </c>
      <c r="C12" s="121">
        <v>43262</v>
      </c>
      <c r="D12" s="121">
        <v>4545</v>
      </c>
      <c r="E12" s="121">
        <v>11313</v>
      </c>
      <c r="F12" s="121">
        <v>2194</v>
      </c>
      <c r="G12" s="122">
        <v>4099</v>
      </c>
      <c r="H12" s="122">
        <v>2006</v>
      </c>
      <c r="I12" s="122">
        <v>2232</v>
      </c>
      <c r="J12" s="120">
        <v>463</v>
      </c>
      <c r="K12" s="121">
        <v>5398</v>
      </c>
      <c r="L12" s="121">
        <v>5781</v>
      </c>
      <c r="M12" s="121">
        <v>8945</v>
      </c>
      <c r="N12" s="121">
        <v>1292</v>
      </c>
      <c r="O12" s="121">
        <v>810</v>
      </c>
      <c r="P12" s="121">
        <v>553</v>
      </c>
      <c r="Q12" s="122">
        <v>6</v>
      </c>
      <c r="R12" s="129">
        <v>82</v>
      </c>
    </row>
    <row r="13" spans="1:18" ht="19.5" customHeight="1">
      <c r="A13" s="119">
        <v>23</v>
      </c>
      <c r="B13" s="120">
        <v>87548</v>
      </c>
      <c r="C13" s="121">
        <v>41643</v>
      </c>
      <c r="D13" s="121">
        <v>3596</v>
      </c>
      <c r="E13" s="121">
        <v>9266</v>
      </c>
      <c r="F13" s="121">
        <v>2155</v>
      </c>
      <c r="G13" s="122">
        <v>4078</v>
      </c>
      <c r="H13" s="122">
        <v>2117</v>
      </c>
      <c r="I13" s="122">
        <v>2063</v>
      </c>
      <c r="J13" s="120">
        <v>430</v>
      </c>
      <c r="K13" s="121">
        <v>3833</v>
      </c>
      <c r="L13" s="121">
        <v>7122</v>
      </c>
      <c r="M13" s="121">
        <v>8139</v>
      </c>
      <c r="N13" s="121">
        <v>1336</v>
      </c>
      <c r="O13" s="121">
        <v>778</v>
      </c>
      <c r="P13" s="121">
        <v>580</v>
      </c>
      <c r="Q13" s="122">
        <v>7</v>
      </c>
      <c r="R13" s="129">
        <v>405</v>
      </c>
    </row>
    <row r="14" spans="1:18" ht="19.5" customHeight="1">
      <c r="A14" s="119">
        <v>24</v>
      </c>
      <c r="B14" s="120">
        <v>96145</v>
      </c>
      <c r="C14" s="121">
        <v>43310</v>
      </c>
      <c r="D14" s="121">
        <v>3948</v>
      </c>
      <c r="E14" s="121">
        <v>12374</v>
      </c>
      <c r="F14" s="121">
        <v>2735</v>
      </c>
      <c r="G14" s="122">
        <v>4198</v>
      </c>
      <c r="H14" s="122">
        <v>1494</v>
      </c>
      <c r="I14" s="122">
        <v>2345</v>
      </c>
      <c r="J14" s="120">
        <v>625</v>
      </c>
      <c r="K14" s="121">
        <v>4098</v>
      </c>
      <c r="L14" s="121">
        <v>8058</v>
      </c>
      <c r="M14" s="121">
        <v>9168</v>
      </c>
      <c r="N14" s="121">
        <v>1334</v>
      </c>
      <c r="O14" s="121">
        <v>798</v>
      </c>
      <c r="P14" s="121">
        <v>852</v>
      </c>
      <c r="Q14" s="122">
        <v>6</v>
      </c>
      <c r="R14" s="129">
        <v>802</v>
      </c>
    </row>
    <row r="15" spans="1:18" ht="19.5" customHeight="1" thickBot="1">
      <c r="A15" s="130">
        <v>25</v>
      </c>
      <c r="B15" s="131">
        <v>53711</v>
      </c>
      <c r="C15" s="132">
        <v>24014</v>
      </c>
      <c r="D15" s="132">
        <v>2566</v>
      </c>
      <c r="E15" s="132">
        <v>7907</v>
      </c>
      <c r="F15" s="132">
        <v>1768</v>
      </c>
      <c r="G15" s="133">
        <v>2350</v>
      </c>
      <c r="H15" s="133">
        <v>757</v>
      </c>
      <c r="I15" s="133">
        <v>1075</v>
      </c>
      <c r="J15" s="134">
        <v>296</v>
      </c>
      <c r="K15" s="133">
        <v>2512</v>
      </c>
      <c r="L15" s="133">
        <v>4223</v>
      </c>
      <c r="M15" s="133">
        <v>3934</v>
      </c>
      <c r="N15" s="133">
        <v>635</v>
      </c>
      <c r="O15" s="133">
        <v>434</v>
      </c>
      <c r="P15" s="133">
        <v>1009</v>
      </c>
      <c r="Q15" s="133">
        <v>3</v>
      </c>
      <c r="R15" s="60">
        <v>228</v>
      </c>
    </row>
    <row r="16" spans="1:9" ht="16.5" customHeight="1">
      <c r="A16" s="27" t="s">
        <v>110</v>
      </c>
      <c r="B16" s="57"/>
      <c r="C16" s="57"/>
      <c r="D16" s="57"/>
      <c r="E16" s="57"/>
      <c r="F16" s="57"/>
      <c r="G16" s="57"/>
      <c r="H16"/>
      <c r="I16"/>
    </row>
    <row r="17" spans="1:20" ht="13.5" customHeight="1">
      <c r="A17" s="78" t="s">
        <v>111</v>
      </c>
      <c r="B17" s="135"/>
      <c r="J17" s="136"/>
      <c r="K17" s="136"/>
      <c r="L17" s="136"/>
      <c r="M17" s="136"/>
      <c r="N17" s="136"/>
      <c r="O17" s="136"/>
      <c r="P17" s="136"/>
      <c r="Q17" s="136"/>
      <c r="R17" s="136"/>
      <c r="S17" s="136"/>
      <c r="T17" s="136"/>
    </row>
    <row r="18" spans="1:20" ht="13.5" customHeight="1">
      <c r="A18" s="78" t="s">
        <v>112</v>
      </c>
      <c r="J18" s="136"/>
      <c r="K18" s="136"/>
      <c r="L18" s="136"/>
      <c r="M18" s="136"/>
      <c r="N18" s="136"/>
      <c r="O18" s="136"/>
      <c r="P18" s="136"/>
      <c r="Q18" s="136"/>
      <c r="R18" s="136"/>
      <c r="S18" s="136"/>
      <c r="T18" s="136"/>
    </row>
    <row r="19" ht="13.5" customHeight="1">
      <c r="A19" s="78" t="s">
        <v>113</v>
      </c>
    </row>
  </sheetData>
  <sheetProtection/>
  <mergeCells count="22">
    <mergeCell ref="A4:G4"/>
    <mergeCell ref="J4:R4"/>
    <mergeCell ref="A10:G10"/>
    <mergeCell ref="J10:R10"/>
    <mergeCell ref="M2:M3"/>
    <mergeCell ref="N2:N3"/>
    <mergeCell ref="O2:O3"/>
    <mergeCell ref="P2:P3"/>
    <mergeCell ref="Q2:Q3"/>
    <mergeCell ref="R2:R3"/>
    <mergeCell ref="G2:G3"/>
    <mergeCell ref="H2:H3"/>
    <mergeCell ref="I2:I3"/>
    <mergeCell ref="J2:J3"/>
    <mergeCell ref="K2:K3"/>
    <mergeCell ref="L2:L3"/>
    <mergeCell ref="A2:A3"/>
    <mergeCell ref="B2:B3"/>
    <mergeCell ref="C2:C3"/>
    <mergeCell ref="D2:D3"/>
    <mergeCell ref="E2:E3"/>
    <mergeCell ref="F2:F3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E39"/>
  <sheetViews>
    <sheetView zoomScalePageLayoutView="0" workbookViewId="0" topLeftCell="A1">
      <selection activeCell="E20" sqref="E20"/>
    </sheetView>
  </sheetViews>
  <sheetFormatPr defaultColWidth="9.00390625" defaultRowHeight="13.5"/>
  <cols>
    <col min="1" max="1" width="9.00390625" style="57" customWidth="1"/>
    <col min="2" max="6" width="5.50390625" style="57" customWidth="1"/>
    <col min="7" max="17" width="5.50390625" style="0" customWidth="1"/>
    <col min="18" max="26" width="5.50390625" style="57" customWidth="1"/>
    <col min="27" max="29" width="5.50390625" style="2" customWidth="1"/>
    <col min="30" max="31" width="5.50390625" style="57" customWidth="1"/>
    <col min="32" max="16384" width="9.00390625" style="57" customWidth="1"/>
  </cols>
  <sheetData>
    <row r="1" spans="1:29" s="139" customFormat="1" ht="18" customHeight="1" thickBot="1">
      <c r="A1" s="3" t="s">
        <v>114</v>
      </c>
      <c r="B1" s="137"/>
      <c r="C1" s="138"/>
      <c r="D1" s="138"/>
      <c r="E1" s="138"/>
      <c r="F1" s="138"/>
      <c r="G1" s="138"/>
      <c r="H1" s="138"/>
      <c r="I1" s="138"/>
      <c r="J1" s="138"/>
      <c r="K1" s="138"/>
      <c r="L1" s="5"/>
      <c r="M1" s="30"/>
      <c r="N1" s="30"/>
      <c r="O1" s="30"/>
      <c r="P1" s="33"/>
      <c r="Q1" s="33"/>
      <c r="R1" s="33"/>
      <c r="S1" s="33"/>
      <c r="T1" s="33"/>
      <c r="U1" s="33"/>
      <c r="V1" s="33"/>
      <c r="W1" s="33"/>
      <c r="Y1" s="140"/>
      <c r="Z1" s="141"/>
      <c r="AA1" s="140" t="s">
        <v>115</v>
      </c>
      <c r="AB1" s="142"/>
      <c r="AC1" s="143"/>
    </row>
    <row r="2" spans="1:31" s="147" customFormat="1" ht="22.5" customHeight="1">
      <c r="A2" s="640" t="s">
        <v>116</v>
      </c>
      <c r="B2" s="643" t="s">
        <v>117</v>
      </c>
      <c r="C2" s="144"/>
      <c r="D2" s="145"/>
      <c r="E2" s="145"/>
      <c r="F2" s="646" t="s">
        <v>118</v>
      </c>
      <c r="G2" s="646"/>
      <c r="H2" s="646"/>
      <c r="I2" s="646"/>
      <c r="J2" s="646"/>
      <c r="K2" s="646"/>
      <c r="L2" s="646"/>
      <c r="M2" s="646"/>
      <c r="N2" s="646"/>
      <c r="O2" s="646"/>
      <c r="P2" s="629" t="s">
        <v>119</v>
      </c>
      <c r="Q2" s="629"/>
      <c r="R2" s="629"/>
      <c r="S2" s="629"/>
      <c r="T2" s="630"/>
      <c r="U2" s="633" t="s">
        <v>120</v>
      </c>
      <c r="V2" s="629"/>
      <c r="W2" s="629"/>
      <c r="X2" s="629"/>
      <c r="Y2" s="629"/>
      <c r="Z2" s="629"/>
      <c r="AA2" s="629"/>
      <c r="AB2" s="142"/>
      <c r="AC2" s="146"/>
      <c r="AD2" s="146"/>
      <c r="AE2" s="146"/>
    </row>
    <row r="3" spans="1:31" s="147" customFormat="1" ht="21" customHeight="1">
      <c r="A3" s="641"/>
      <c r="B3" s="644"/>
      <c r="C3" s="635" t="s">
        <v>121</v>
      </c>
      <c r="D3" s="637" t="s">
        <v>122</v>
      </c>
      <c r="E3" s="637" t="s">
        <v>123</v>
      </c>
      <c r="F3" s="637" t="s">
        <v>124</v>
      </c>
      <c r="G3" s="617" t="s">
        <v>125</v>
      </c>
      <c r="H3" s="615"/>
      <c r="I3" s="615"/>
      <c r="J3" s="615"/>
      <c r="K3" s="615"/>
      <c r="L3" s="615"/>
      <c r="M3" s="616"/>
      <c r="N3" s="638" t="s">
        <v>126</v>
      </c>
      <c r="O3" s="639"/>
      <c r="P3" s="631"/>
      <c r="Q3" s="631"/>
      <c r="R3" s="631"/>
      <c r="S3" s="631"/>
      <c r="T3" s="632"/>
      <c r="U3" s="634"/>
      <c r="V3" s="631"/>
      <c r="W3" s="631"/>
      <c r="X3" s="631"/>
      <c r="Y3" s="631"/>
      <c r="Z3" s="631"/>
      <c r="AA3" s="631"/>
      <c r="AB3" s="142"/>
      <c r="AC3" s="146"/>
      <c r="AD3" s="146"/>
      <c r="AE3" s="146"/>
    </row>
    <row r="4" spans="1:31" s="147" customFormat="1" ht="88.5" customHeight="1" thickBot="1">
      <c r="A4" s="642"/>
      <c r="B4" s="645"/>
      <c r="C4" s="636"/>
      <c r="D4" s="636"/>
      <c r="E4" s="636"/>
      <c r="F4" s="636"/>
      <c r="G4" s="148" t="s">
        <v>127</v>
      </c>
      <c r="H4" s="148" t="s">
        <v>128</v>
      </c>
      <c r="I4" s="148" t="s">
        <v>129</v>
      </c>
      <c r="J4" s="148" t="s">
        <v>130</v>
      </c>
      <c r="K4" s="149" t="s">
        <v>131</v>
      </c>
      <c r="L4" s="150" t="s">
        <v>132</v>
      </c>
      <c r="M4" s="151" t="s">
        <v>133</v>
      </c>
      <c r="N4" s="151" t="s">
        <v>134</v>
      </c>
      <c r="O4" s="152" t="s">
        <v>135</v>
      </c>
      <c r="P4" s="153" t="s">
        <v>136</v>
      </c>
      <c r="Q4" s="154" t="s">
        <v>137</v>
      </c>
      <c r="R4" s="155" t="s">
        <v>138</v>
      </c>
      <c r="S4" s="154" t="s">
        <v>139</v>
      </c>
      <c r="T4" s="154" t="s">
        <v>140</v>
      </c>
      <c r="U4" s="154" t="s">
        <v>141</v>
      </c>
      <c r="V4" s="154" t="s">
        <v>142</v>
      </c>
      <c r="W4" s="155" t="s">
        <v>143</v>
      </c>
      <c r="X4" s="154" t="s">
        <v>144</v>
      </c>
      <c r="Y4" s="156" t="s">
        <v>145</v>
      </c>
      <c r="Z4" s="157" t="s">
        <v>146</v>
      </c>
      <c r="AA4" s="158" t="s">
        <v>147</v>
      </c>
      <c r="AB4" s="159"/>
      <c r="AC4" s="159"/>
      <c r="AD4" s="159"/>
      <c r="AE4" s="159"/>
    </row>
    <row r="5" spans="1:31" s="147" customFormat="1" ht="19.5" customHeight="1">
      <c r="A5" s="36" t="s">
        <v>148</v>
      </c>
      <c r="B5" s="160">
        <v>321</v>
      </c>
      <c r="C5" s="123">
        <v>91</v>
      </c>
      <c r="D5" s="123">
        <v>34</v>
      </c>
      <c r="E5" s="123" t="s">
        <v>37</v>
      </c>
      <c r="F5" s="123">
        <v>10</v>
      </c>
      <c r="G5" s="123">
        <v>14</v>
      </c>
      <c r="H5" s="123">
        <v>16</v>
      </c>
      <c r="I5" s="123" t="s">
        <v>37</v>
      </c>
      <c r="J5" s="123">
        <v>6</v>
      </c>
      <c r="K5" s="123">
        <v>6</v>
      </c>
      <c r="L5" s="129">
        <v>3</v>
      </c>
      <c r="M5" s="123">
        <v>1</v>
      </c>
      <c r="N5" s="123">
        <v>1</v>
      </c>
      <c r="O5" s="161" t="s">
        <v>37</v>
      </c>
      <c r="P5" s="162">
        <v>199</v>
      </c>
      <c r="Q5" s="73">
        <v>199</v>
      </c>
      <c r="R5" s="55" t="s">
        <v>37</v>
      </c>
      <c r="S5" s="73" t="s">
        <v>37</v>
      </c>
      <c r="T5" s="73" t="s">
        <v>37</v>
      </c>
      <c r="U5" s="73">
        <v>31</v>
      </c>
      <c r="V5" s="73">
        <v>10</v>
      </c>
      <c r="W5" s="55">
        <v>5</v>
      </c>
      <c r="X5" s="73">
        <v>4</v>
      </c>
      <c r="Y5" s="73">
        <v>2</v>
      </c>
      <c r="Z5" s="55">
        <v>8</v>
      </c>
      <c r="AA5" s="56">
        <v>2</v>
      </c>
      <c r="AB5" s="55"/>
      <c r="AC5" s="55"/>
      <c r="AD5" s="55"/>
      <c r="AE5" s="55"/>
    </row>
    <row r="6" spans="1:31" s="147" customFormat="1" ht="19.5" customHeight="1">
      <c r="A6" s="89">
        <v>22</v>
      </c>
      <c r="B6" s="160">
        <v>303</v>
      </c>
      <c r="C6" s="123">
        <v>89</v>
      </c>
      <c r="D6" s="123">
        <v>35</v>
      </c>
      <c r="E6" s="123" t="s">
        <v>37</v>
      </c>
      <c r="F6" s="123">
        <v>10</v>
      </c>
      <c r="G6" s="123">
        <v>14</v>
      </c>
      <c r="H6" s="123">
        <v>15</v>
      </c>
      <c r="I6" s="123" t="s">
        <v>37</v>
      </c>
      <c r="J6" s="123">
        <v>5</v>
      </c>
      <c r="K6" s="123">
        <v>6</v>
      </c>
      <c r="L6" s="129">
        <v>3</v>
      </c>
      <c r="M6" s="123">
        <v>1</v>
      </c>
      <c r="N6" s="123" t="s">
        <v>37</v>
      </c>
      <c r="O6" s="161" t="s">
        <v>37</v>
      </c>
      <c r="P6" s="162">
        <v>190</v>
      </c>
      <c r="Q6" s="73">
        <v>190</v>
      </c>
      <c r="R6" s="55" t="s">
        <v>37</v>
      </c>
      <c r="S6" s="73" t="s">
        <v>37</v>
      </c>
      <c r="T6" s="73" t="s">
        <v>37</v>
      </c>
      <c r="U6" s="73">
        <v>24</v>
      </c>
      <c r="V6" s="73">
        <v>8</v>
      </c>
      <c r="W6" s="55">
        <v>4</v>
      </c>
      <c r="X6" s="73">
        <v>2</v>
      </c>
      <c r="Y6" s="73">
        <v>2</v>
      </c>
      <c r="Z6" s="55">
        <v>4</v>
      </c>
      <c r="AA6" s="56">
        <v>4</v>
      </c>
      <c r="AB6" s="55"/>
      <c r="AC6" s="55"/>
      <c r="AD6" s="55"/>
      <c r="AE6" s="55"/>
    </row>
    <row r="7" spans="1:31" s="147" customFormat="1" ht="19.5" customHeight="1">
      <c r="A7" s="89">
        <v>23</v>
      </c>
      <c r="B7" s="160">
        <v>311</v>
      </c>
      <c r="C7" s="123">
        <v>90</v>
      </c>
      <c r="D7" s="123">
        <v>35</v>
      </c>
      <c r="E7" s="123" t="s">
        <v>37</v>
      </c>
      <c r="F7" s="123">
        <v>10</v>
      </c>
      <c r="G7" s="123">
        <v>14</v>
      </c>
      <c r="H7" s="123">
        <v>15</v>
      </c>
      <c r="I7" s="123" t="s">
        <v>37</v>
      </c>
      <c r="J7" s="123">
        <v>6</v>
      </c>
      <c r="K7" s="123">
        <v>6</v>
      </c>
      <c r="L7" s="129">
        <v>3</v>
      </c>
      <c r="M7" s="123">
        <v>1</v>
      </c>
      <c r="N7" s="123" t="s">
        <v>37</v>
      </c>
      <c r="O7" s="161" t="s">
        <v>37</v>
      </c>
      <c r="P7" s="162">
        <v>199</v>
      </c>
      <c r="Q7" s="73">
        <v>199</v>
      </c>
      <c r="R7" s="55" t="s">
        <v>37</v>
      </c>
      <c r="S7" s="73" t="s">
        <v>37</v>
      </c>
      <c r="T7" s="162" t="s">
        <v>37</v>
      </c>
      <c r="U7" s="73">
        <v>22</v>
      </c>
      <c r="V7" s="73">
        <v>8</v>
      </c>
      <c r="W7" s="55">
        <v>4</v>
      </c>
      <c r="X7" s="73">
        <v>2</v>
      </c>
      <c r="Y7" s="73">
        <v>2</v>
      </c>
      <c r="Z7" s="55">
        <v>2</v>
      </c>
      <c r="AA7" s="56">
        <v>4</v>
      </c>
      <c r="AB7" s="55"/>
      <c r="AC7" s="55"/>
      <c r="AD7" s="55"/>
      <c r="AE7" s="55"/>
    </row>
    <row r="8" spans="1:31" s="147" customFormat="1" ht="19.5" customHeight="1">
      <c r="A8" s="89">
        <v>24</v>
      </c>
      <c r="B8" s="160">
        <v>329</v>
      </c>
      <c r="C8" s="123">
        <v>93</v>
      </c>
      <c r="D8" s="123">
        <v>39</v>
      </c>
      <c r="E8" s="123" t="s">
        <v>37</v>
      </c>
      <c r="F8" s="123">
        <v>10</v>
      </c>
      <c r="G8" s="123">
        <v>14</v>
      </c>
      <c r="H8" s="123">
        <v>13</v>
      </c>
      <c r="I8" s="123" t="s">
        <v>37</v>
      </c>
      <c r="J8" s="123">
        <v>6</v>
      </c>
      <c r="K8" s="123">
        <v>7</v>
      </c>
      <c r="L8" s="129">
        <v>3</v>
      </c>
      <c r="M8" s="123">
        <v>1</v>
      </c>
      <c r="N8" s="123" t="s">
        <v>37</v>
      </c>
      <c r="O8" s="161" t="s">
        <v>37</v>
      </c>
      <c r="P8" s="162">
        <v>213</v>
      </c>
      <c r="Q8" s="73">
        <v>213</v>
      </c>
      <c r="R8" s="55" t="s">
        <v>37</v>
      </c>
      <c r="S8" s="73" t="s">
        <v>37</v>
      </c>
      <c r="T8" s="162" t="s">
        <v>37</v>
      </c>
      <c r="U8" s="73">
        <v>23</v>
      </c>
      <c r="V8" s="73">
        <v>8</v>
      </c>
      <c r="W8" s="55">
        <v>4</v>
      </c>
      <c r="X8" s="73">
        <v>2</v>
      </c>
      <c r="Y8" s="73">
        <v>2</v>
      </c>
      <c r="Z8" s="55">
        <v>2</v>
      </c>
      <c r="AA8" s="56">
        <v>5</v>
      </c>
      <c r="AB8" s="55"/>
      <c r="AC8" s="55"/>
      <c r="AD8" s="55"/>
      <c r="AE8" s="55"/>
    </row>
    <row r="9" spans="1:31" ht="19.5" customHeight="1" thickBot="1">
      <c r="A9" s="83">
        <v>25</v>
      </c>
      <c r="B9" s="163">
        <v>323</v>
      </c>
      <c r="C9" s="77">
        <v>105</v>
      </c>
      <c r="D9" s="77">
        <v>53</v>
      </c>
      <c r="E9" s="77" t="s">
        <v>37</v>
      </c>
      <c r="F9" s="77">
        <v>10</v>
      </c>
      <c r="G9" s="77">
        <v>14</v>
      </c>
      <c r="H9" s="77">
        <v>11</v>
      </c>
      <c r="I9" s="77" t="s">
        <v>37</v>
      </c>
      <c r="J9" s="77">
        <v>6</v>
      </c>
      <c r="K9" s="77">
        <v>7</v>
      </c>
      <c r="L9" s="64">
        <v>3</v>
      </c>
      <c r="M9" s="77">
        <v>1</v>
      </c>
      <c r="N9" s="77" t="s">
        <v>37</v>
      </c>
      <c r="O9" s="62" t="s">
        <v>37</v>
      </c>
      <c r="P9" s="164">
        <v>197</v>
      </c>
      <c r="Q9" s="77">
        <v>197</v>
      </c>
      <c r="R9" s="62" t="s">
        <v>37</v>
      </c>
      <c r="S9" s="77" t="s">
        <v>37</v>
      </c>
      <c r="T9" s="164" t="s">
        <v>37</v>
      </c>
      <c r="U9" s="77">
        <v>21</v>
      </c>
      <c r="V9" s="77">
        <v>8</v>
      </c>
      <c r="W9" s="62">
        <v>4</v>
      </c>
      <c r="X9" s="77">
        <v>2</v>
      </c>
      <c r="Y9" s="77">
        <v>2</v>
      </c>
      <c r="Z9" s="62">
        <v>1</v>
      </c>
      <c r="AA9" s="64">
        <v>4</v>
      </c>
      <c r="AB9" s="51"/>
      <c r="AC9" s="51"/>
      <c r="AD9" s="51"/>
      <c r="AE9" s="55"/>
    </row>
    <row r="10" spans="1:26" ht="18" customHeight="1">
      <c r="A10" s="27" t="s">
        <v>149</v>
      </c>
      <c r="B10" s="78"/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57"/>
      <c r="N10" s="57"/>
      <c r="O10" s="57"/>
      <c r="P10" s="57"/>
      <c r="Q10" s="57"/>
      <c r="U10" s="2"/>
      <c r="V10" s="2"/>
      <c r="W10" s="2"/>
      <c r="X10" s="2"/>
      <c r="Y10" s="2"/>
      <c r="Z10" s="2"/>
    </row>
    <row r="11" spans="1:29" ht="18" customHeight="1">
      <c r="A11" s="27" t="s">
        <v>150</v>
      </c>
      <c r="U11" s="165"/>
      <c r="V11" s="165"/>
      <c r="W11" s="165"/>
      <c r="X11" s="165"/>
      <c r="Y11" s="165"/>
      <c r="Z11" s="165"/>
      <c r="AA11" s="165"/>
      <c r="AB11" s="165"/>
      <c r="AC11" s="165"/>
    </row>
    <row r="12" spans="21:29" ht="21" customHeight="1">
      <c r="U12" s="165"/>
      <c r="V12" s="165"/>
      <c r="W12" s="165"/>
      <c r="X12" s="165"/>
      <c r="Y12" s="165"/>
      <c r="Z12" s="165"/>
      <c r="AA12" s="165"/>
      <c r="AB12" s="165"/>
      <c r="AC12" s="165"/>
    </row>
    <row r="13" spans="27:29" ht="21" customHeight="1">
      <c r="AA13" s="165"/>
      <c r="AB13" s="165"/>
      <c r="AC13" s="165"/>
    </row>
    <row r="14" spans="27:29" ht="21" customHeight="1">
      <c r="AA14" s="165"/>
      <c r="AB14" s="165"/>
      <c r="AC14" s="165"/>
    </row>
    <row r="15" spans="27:29" ht="13.5">
      <c r="AA15" s="165"/>
      <c r="AB15" s="165"/>
      <c r="AC15" s="165"/>
    </row>
    <row r="16" spans="27:29" ht="13.5">
      <c r="AA16" s="165"/>
      <c r="AB16" s="165"/>
      <c r="AC16" s="165"/>
    </row>
    <row r="17" spans="27:29" ht="13.5">
      <c r="AA17" s="165"/>
      <c r="AB17" s="165"/>
      <c r="AC17" s="165"/>
    </row>
    <row r="18" spans="27:29" ht="13.5">
      <c r="AA18" s="165"/>
      <c r="AB18" s="165"/>
      <c r="AC18" s="165"/>
    </row>
    <row r="19" spans="27:29" ht="13.5">
      <c r="AA19" s="165"/>
      <c r="AB19" s="165"/>
      <c r="AC19" s="165"/>
    </row>
    <row r="20" spans="27:29" ht="13.5">
      <c r="AA20" s="165"/>
      <c r="AB20" s="165"/>
      <c r="AC20" s="165"/>
    </row>
    <row r="21" spans="27:29" ht="13.5">
      <c r="AA21" s="165"/>
      <c r="AB21" s="165"/>
      <c r="AC21" s="165"/>
    </row>
    <row r="22" spans="27:29" ht="13.5">
      <c r="AA22" s="165"/>
      <c r="AB22" s="165"/>
      <c r="AC22" s="165"/>
    </row>
    <row r="23" spans="27:29" ht="13.5">
      <c r="AA23" s="165"/>
      <c r="AB23" s="165"/>
      <c r="AC23" s="165"/>
    </row>
    <row r="24" spans="27:29" ht="13.5">
      <c r="AA24" s="165"/>
      <c r="AB24" s="165"/>
      <c r="AC24" s="165"/>
    </row>
    <row r="25" spans="27:29" ht="13.5">
      <c r="AA25" s="165"/>
      <c r="AB25" s="165"/>
      <c r="AC25" s="165"/>
    </row>
    <row r="26" spans="27:29" ht="13.5">
      <c r="AA26" s="165"/>
      <c r="AB26" s="165"/>
      <c r="AC26" s="165"/>
    </row>
    <row r="27" spans="27:29" ht="13.5">
      <c r="AA27" s="165"/>
      <c r="AB27" s="165"/>
      <c r="AC27" s="165"/>
    </row>
    <row r="28" spans="27:29" ht="13.5">
      <c r="AA28" s="165"/>
      <c r="AB28" s="165"/>
      <c r="AC28" s="165"/>
    </row>
    <row r="29" spans="27:29" ht="13.5">
      <c r="AA29" s="165"/>
      <c r="AB29" s="165"/>
      <c r="AC29" s="165"/>
    </row>
    <row r="30" spans="27:29" ht="13.5">
      <c r="AA30" s="165"/>
      <c r="AB30" s="165"/>
      <c r="AC30" s="165"/>
    </row>
    <row r="31" spans="27:29" ht="13.5">
      <c r="AA31" s="165"/>
      <c r="AB31" s="165"/>
      <c r="AC31" s="165"/>
    </row>
    <row r="32" spans="27:29" ht="13.5">
      <c r="AA32" s="165"/>
      <c r="AB32" s="165"/>
      <c r="AC32" s="165"/>
    </row>
    <row r="33" spans="27:29" ht="13.5">
      <c r="AA33" s="165"/>
      <c r="AB33" s="165"/>
      <c r="AC33" s="165"/>
    </row>
    <row r="34" spans="27:29" ht="13.5">
      <c r="AA34" s="165"/>
      <c r="AB34" s="165"/>
      <c r="AC34" s="165"/>
    </row>
    <row r="35" spans="27:29" ht="13.5">
      <c r="AA35" s="165"/>
      <c r="AB35" s="165"/>
      <c r="AC35" s="165"/>
    </row>
    <row r="36" spans="27:29" ht="13.5">
      <c r="AA36" s="165"/>
      <c r="AB36" s="165"/>
      <c r="AC36" s="165"/>
    </row>
    <row r="37" spans="27:29" ht="13.5">
      <c r="AA37" s="165"/>
      <c r="AB37" s="165"/>
      <c r="AC37" s="165"/>
    </row>
    <row r="38" spans="27:29" ht="13.5">
      <c r="AA38" s="165"/>
      <c r="AB38" s="165"/>
      <c r="AC38" s="165"/>
    </row>
    <row r="39" spans="27:29" ht="13.5">
      <c r="AA39" s="165"/>
      <c r="AB39" s="165"/>
      <c r="AC39" s="165"/>
    </row>
  </sheetData>
  <sheetProtection/>
  <mergeCells count="12">
    <mergeCell ref="A2:A4"/>
    <mergeCell ref="B2:B4"/>
    <mergeCell ref="F2:L2"/>
    <mergeCell ref="M2:O2"/>
    <mergeCell ref="P2:T3"/>
    <mergeCell ref="U2:AA3"/>
    <mergeCell ref="C3:C4"/>
    <mergeCell ref="D3:D4"/>
    <mergeCell ref="E3:E4"/>
    <mergeCell ref="F3:F4"/>
    <mergeCell ref="G3:M3"/>
    <mergeCell ref="N3:O3"/>
  </mergeCells>
  <printOptions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9"/>
  <sheetViews>
    <sheetView zoomScalePageLayoutView="0" workbookViewId="0" topLeftCell="A1">
      <selection activeCell="E20" sqref="E20"/>
    </sheetView>
  </sheetViews>
  <sheetFormatPr defaultColWidth="9.00390625" defaultRowHeight="13.5"/>
  <cols>
    <col min="1" max="1" width="11.25390625" style="2" customWidth="1"/>
    <col min="2" max="3" width="6.875" style="2" customWidth="1"/>
    <col min="4" max="4" width="7.75390625" style="2" customWidth="1"/>
    <col min="5" max="5" width="8.00390625" style="2" customWidth="1"/>
    <col min="6" max="6" width="8.875" style="2" customWidth="1"/>
    <col min="7" max="9" width="8.00390625" style="2" customWidth="1"/>
    <col min="10" max="10" width="9.75390625" style="2" customWidth="1"/>
    <col min="11" max="11" width="8.25390625" style="2" customWidth="1"/>
    <col min="12" max="18" width="7.875" style="2" customWidth="1"/>
    <col min="19" max="19" width="8.125" style="2" customWidth="1"/>
    <col min="20" max="21" width="7.875" style="2" customWidth="1"/>
    <col min="22" max="22" width="9.75390625" style="2" customWidth="1"/>
    <col min="23" max="23" width="9.875" style="2" customWidth="1"/>
    <col min="24" max="24" width="9.375" style="2" customWidth="1"/>
    <col min="25" max="25" width="7.50390625" style="2" customWidth="1"/>
    <col min="26" max="26" width="8.25390625" style="2" customWidth="1"/>
    <col min="27" max="28" width="11.50390625" style="2" customWidth="1"/>
    <col min="29" max="29" width="11.875" style="2" customWidth="1"/>
    <col min="30" max="16384" width="9.00390625" style="2" customWidth="1"/>
  </cols>
  <sheetData>
    <row r="1" spans="1:19" s="21" customFormat="1" ht="18" customHeight="1" thickBot="1">
      <c r="A1" s="3" t="s">
        <v>151</v>
      </c>
      <c r="B1" s="166"/>
      <c r="C1" s="166"/>
      <c r="D1" s="166"/>
      <c r="E1" s="166"/>
      <c r="F1" s="166"/>
      <c r="G1" s="166"/>
      <c r="H1" s="166"/>
      <c r="I1" s="167"/>
      <c r="J1" s="168"/>
      <c r="K1" s="169"/>
      <c r="L1" s="169"/>
      <c r="M1" s="169"/>
      <c r="N1" s="169"/>
      <c r="O1" s="169"/>
      <c r="P1" s="169"/>
      <c r="Q1" s="169"/>
      <c r="R1" s="169"/>
      <c r="S1" s="5" t="s">
        <v>152</v>
      </c>
    </row>
    <row r="2" spans="1:19" s="21" customFormat="1" ht="21.75" customHeight="1">
      <c r="A2" s="647" t="s">
        <v>153</v>
      </c>
      <c r="B2" s="595" t="s">
        <v>17</v>
      </c>
      <c r="C2" s="650" t="s">
        <v>154</v>
      </c>
      <c r="D2" s="650" t="s">
        <v>155</v>
      </c>
      <c r="E2" s="650" t="s">
        <v>156</v>
      </c>
      <c r="F2" s="650" t="s">
        <v>157</v>
      </c>
      <c r="G2" s="650" t="s">
        <v>158</v>
      </c>
      <c r="H2" s="650" t="s">
        <v>159</v>
      </c>
      <c r="I2" s="596" t="s">
        <v>160</v>
      </c>
      <c r="J2" s="576" t="s">
        <v>161</v>
      </c>
      <c r="K2" s="577" t="s">
        <v>162</v>
      </c>
      <c r="L2" s="576" t="s">
        <v>163</v>
      </c>
      <c r="M2" s="576" t="s">
        <v>164</v>
      </c>
      <c r="N2" s="576" t="s">
        <v>165</v>
      </c>
      <c r="O2" s="576" t="s">
        <v>166</v>
      </c>
      <c r="P2" s="576" t="s">
        <v>167</v>
      </c>
      <c r="Q2" s="576" t="s">
        <v>168</v>
      </c>
      <c r="R2" s="576" t="s">
        <v>169</v>
      </c>
      <c r="S2" s="576" t="s">
        <v>171</v>
      </c>
    </row>
    <row r="3" spans="1:19" s="21" customFormat="1" ht="21.75" customHeight="1" thickBot="1">
      <c r="A3" s="648" t="s">
        <v>59</v>
      </c>
      <c r="B3" s="649"/>
      <c r="C3" s="651"/>
      <c r="D3" s="651"/>
      <c r="E3" s="651"/>
      <c r="F3" s="651"/>
      <c r="G3" s="651"/>
      <c r="H3" s="651"/>
      <c r="I3" s="651"/>
      <c r="J3" s="652"/>
      <c r="K3" s="653"/>
      <c r="L3" s="652"/>
      <c r="M3" s="652"/>
      <c r="N3" s="652"/>
      <c r="O3" s="652"/>
      <c r="P3" s="652"/>
      <c r="Q3" s="652"/>
      <c r="R3" s="652"/>
      <c r="S3" s="652"/>
    </row>
    <row r="4" spans="1:19" s="21" customFormat="1" ht="19.5" customHeight="1">
      <c r="A4" s="16" t="s">
        <v>10</v>
      </c>
      <c r="B4" s="173">
        <v>1436</v>
      </c>
      <c r="C4" s="50">
        <v>801</v>
      </c>
      <c r="D4" s="50">
        <v>179</v>
      </c>
      <c r="E4" s="51">
        <v>98</v>
      </c>
      <c r="F4" s="49">
        <v>22</v>
      </c>
      <c r="G4" s="50">
        <v>154</v>
      </c>
      <c r="H4" s="50">
        <v>78</v>
      </c>
      <c r="I4" s="50">
        <v>64</v>
      </c>
      <c r="J4" s="49">
        <v>2</v>
      </c>
      <c r="K4" s="53" t="s">
        <v>37</v>
      </c>
      <c r="L4" s="50">
        <v>1</v>
      </c>
      <c r="M4" s="50">
        <v>1</v>
      </c>
      <c r="N4" s="50">
        <v>7</v>
      </c>
      <c r="O4" s="50">
        <v>1</v>
      </c>
      <c r="P4" s="50">
        <v>3</v>
      </c>
      <c r="Q4" s="50">
        <v>1</v>
      </c>
      <c r="R4" s="50">
        <v>15</v>
      </c>
      <c r="S4" s="51">
        <v>9</v>
      </c>
    </row>
    <row r="5" spans="1:19" s="21" customFormat="1" ht="19.5" customHeight="1">
      <c r="A5" s="16">
        <v>24</v>
      </c>
      <c r="B5" s="173">
        <v>1567</v>
      </c>
      <c r="C5" s="50">
        <v>891</v>
      </c>
      <c r="D5" s="50">
        <v>198</v>
      </c>
      <c r="E5" s="51">
        <v>104</v>
      </c>
      <c r="F5" s="49">
        <v>22</v>
      </c>
      <c r="G5" s="50">
        <v>156</v>
      </c>
      <c r="H5" s="50">
        <v>83</v>
      </c>
      <c r="I5" s="50">
        <v>67</v>
      </c>
      <c r="J5" s="49">
        <v>2</v>
      </c>
      <c r="K5" s="53" t="s">
        <v>37</v>
      </c>
      <c r="L5" s="50">
        <v>1</v>
      </c>
      <c r="M5" s="50">
        <v>1</v>
      </c>
      <c r="N5" s="50">
        <v>8</v>
      </c>
      <c r="O5" s="50">
        <v>1</v>
      </c>
      <c r="P5" s="50">
        <v>3</v>
      </c>
      <c r="Q5" s="50">
        <v>1</v>
      </c>
      <c r="R5" s="50">
        <v>20</v>
      </c>
      <c r="S5" s="51">
        <v>9</v>
      </c>
    </row>
    <row r="6" spans="1:19" s="21" customFormat="1" ht="19.5" customHeight="1">
      <c r="A6" s="16">
        <v>25</v>
      </c>
      <c r="B6" s="173">
        <v>1577</v>
      </c>
      <c r="C6" s="50">
        <v>894</v>
      </c>
      <c r="D6" s="50">
        <v>197</v>
      </c>
      <c r="E6" s="51">
        <v>108</v>
      </c>
      <c r="F6" s="49">
        <v>21</v>
      </c>
      <c r="G6" s="50">
        <v>151</v>
      </c>
      <c r="H6" s="50">
        <v>86</v>
      </c>
      <c r="I6" s="50">
        <v>67</v>
      </c>
      <c r="J6" s="49">
        <v>2</v>
      </c>
      <c r="K6" s="53" t="s">
        <v>37</v>
      </c>
      <c r="L6" s="50">
        <v>1</v>
      </c>
      <c r="M6" s="50">
        <v>1</v>
      </c>
      <c r="N6" s="50">
        <v>8</v>
      </c>
      <c r="O6" s="50">
        <v>1</v>
      </c>
      <c r="P6" s="50">
        <v>3</v>
      </c>
      <c r="Q6" s="50">
        <v>1</v>
      </c>
      <c r="R6" s="50">
        <v>23</v>
      </c>
      <c r="S6" s="51">
        <v>13</v>
      </c>
    </row>
    <row r="7" spans="1:19" s="21" customFormat="1" ht="19.5" customHeight="1">
      <c r="A7" s="16">
        <v>26</v>
      </c>
      <c r="B7" s="173">
        <v>1543</v>
      </c>
      <c r="C7" s="50">
        <v>873</v>
      </c>
      <c r="D7" s="50">
        <v>194</v>
      </c>
      <c r="E7" s="51">
        <v>106</v>
      </c>
      <c r="F7" s="49">
        <v>21</v>
      </c>
      <c r="G7" s="50">
        <v>145</v>
      </c>
      <c r="H7" s="50">
        <v>84</v>
      </c>
      <c r="I7" s="50">
        <v>64</v>
      </c>
      <c r="J7" s="49">
        <v>2</v>
      </c>
      <c r="K7" s="162" t="s">
        <v>172</v>
      </c>
      <c r="L7" s="50">
        <v>1</v>
      </c>
      <c r="M7" s="50">
        <v>1</v>
      </c>
      <c r="N7" s="50">
        <v>8</v>
      </c>
      <c r="O7" s="50">
        <v>1</v>
      </c>
      <c r="P7" s="50">
        <v>3</v>
      </c>
      <c r="Q7" s="50">
        <v>1</v>
      </c>
      <c r="R7" s="50">
        <v>24</v>
      </c>
      <c r="S7" s="51">
        <v>14</v>
      </c>
    </row>
    <row r="8" spans="1:19" s="21" customFormat="1" ht="19.5" customHeight="1" thickBot="1">
      <c r="A8" s="13">
        <v>27</v>
      </c>
      <c r="B8" s="174">
        <v>1529</v>
      </c>
      <c r="C8" s="61">
        <v>860</v>
      </c>
      <c r="D8" s="61">
        <v>181</v>
      </c>
      <c r="E8" s="63">
        <v>112</v>
      </c>
      <c r="F8" s="60">
        <v>20</v>
      </c>
      <c r="G8" s="61">
        <v>140</v>
      </c>
      <c r="H8" s="61">
        <v>87</v>
      </c>
      <c r="I8" s="61">
        <v>67</v>
      </c>
      <c r="J8" s="60">
        <v>2</v>
      </c>
      <c r="K8" s="164" t="s">
        <v>172</v>
      </c>
      <c r="L8" s="61">
        <v>1</v>
      </c>
      <c r="M8" s="61">
        <v>1</v>
      </c>
      <c r="N8" s="61">
        <v>8</v>
      </c>
      <c r="O8" s="61">
        <v>1</v>
      </c>
      <c r="P8" s="61">
        <v>3</v>
      </c>
      <c r="Q8" s="61">
        <v>1</v>
      </c>
      <c r="R8" s="61">
        <v>26</v>
      </c>
      <c r="S8" s="63">
        <v>19</v>
      </c>
    </row>
    <row r="9" spans="1:19" s="21" customFormat="1" ht="22.5" customHeight="1">
      <c r="A9" s="66" t="s">
        <v>173</v>
      </c>
      <c r="B9"/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</row>
  </sheetData>
  <sheetProtection/>
  <mergeCells count="19">
    <mergeCell ref="S2:S3"/>
    <mergeCell ref="M2:M3"/>
    <mergeCell ref="N2:N3"/>
    <mergeCell ref="O2:O3"/>
    <mergeCell ref="P2:P3"/>
    <mergeCell ref="Q2:Q3"/>
    <mergeCell ref="R2:R3"/>
    <mergeCell ref="G2:G3"/>
    <mergeCell ref="H2:H3"/>
    <mergeCell ref="I2:I3"/>
    <mergeCell ref="J2:J3"/>
    <mergeCell ref="K2:K3"/>
    <mergeCell ref="L2:L3"/>
    <mergeCell ref="A2:A3"/>
    <mergeCell ref="B2:B3"/>
    <mergeCell ref="C2:C3"/>
    <mergeCell ref="D2:D3"/>
    <mergeCell ref="E2:E3"/>
    <mergeCell ref="F2:F3"/>
  </mergeCells>
  <printOptions horizontalCentered="1"/>
  <pageMargins left="0.7874015748031497" right="0.7874015748031497" top="0.984251968503937" bottom="0.7874015748031497" header="0.5118110236220472" footer="0.5118110236220472"/>
  <pageSetup fitToHeight="2" fitToWidth="2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三木市役所</dc:creator>
  <cp:keywords/>
  <dc:description/>
  <cp:lastModifiedBy>三木市役所</cp:lastModifiedBy>
  <dcterms:created xsi:type="dcterms:W3CDTF">2017-05-12T09:59:14Z</dcterms:created>
  <dcterms:modified xsi:type="dcterms:W3CDTF">2017-05-15T23:23:35Z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